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minimized="1" xWindow="120" yWindow="30" windowWidth="21495" windowHeight="9795" activeTab="0"/>
  </bookViews>
  <sheets>
    <sheet name="2" sheetId="1" r:id="rId1"/>
    <sheet name="2-1" sheetId="2" r:id="rId2"/>
    <sheet name="2-2" sheetId="3" r:id="rId3"/>
    <sheet name="2-3" sheetId="4" r:id="rId4"/>
    <sheet name="2-4" sheetId="5" r:id="rId5"/>
    <sheet name="2-5" sheetId="6" r:id="rId6"/>
    <sheet name="2-6" sheetId="7" r:id="rId7"/>
  </sheets>
  <definedNames/>
  <calcPr fullCalcOnLoad="1"/>
</workbook>
</file>

<file path=xl/sharedStrings.xml><?xml version="1.0" encoding="utf-8"?>
<sst xmlns="http://schemas.openxmlformats.org/spreadsheetml/2006/main" count="1072" uniqueCount="681">
  <si>
    <t>#dat12</t>
  </si>
  <si>
    <t>#lrmk1</t>
  </si>
  <si>
    <t>#rrmk1</t>
  </si>
  <si>
    <t>#ltitle1</t>
  </si>
  <si>
    <t>#ltitle2</t>
  </si>
  <si>
    <t>#ltitle3</t>
  </si>
  <si>
    <t>#rtitle1</t>
  </si>
  <si>
    <t>#rtitle2</t>
  </si>
  <si>
    <t>#rtitle3</t>
  </si>
  <si>
    <t>#dat11</t>
  </si>
  <si>
    <t>全年勞動</t>
  </si>
  <si>
    <t>全年生產</t>
  </si>
  <si>
    <t>年底實際運用</t>
  </si>
  <si>
    <t>報　　酬</t>
  </si>
  <si>
    <t>總　　額</t>
  </si>
  <si>
    <t>毛　　額</t>
  </si>
  <si>
    <t>固定資產淨額</t>
  </si>
  <si>
    <t>（家）</t>
  </si>
  <si>
    <t>（人）</t>
  </si>
  <si>
    <t>（千元）</t>
  </si>
  <si>
    <t>(Enterprise)</t>
  </si>
  <si>
    <t>(Person)</t>
  </si>
  <si>
    <t>全年各項收入總額</t>
  </si>
  <si>
    <t>年底企業</t>
  </si>
  <si>
    <t>年底從業</t>
  </si>
  <si>
    <t>員工人數</t>
  </si>
  <si>
    <t>全年營業</t>
  </si>
  <si>
    <t>收入總額</t>
  </si>
  <si>
    <t>全年各項</t>
  </si>
  <si>
    <t>支出總額</t>
  </si>
  <si>
    <t>##11</t>
  </si>
  <si>
    <t>##12</t>
  </si>
  <si>
    <t>enterprise units,</t>
  </si>
  <si>
    <t xml:space="preserve">Number of </t>
  </si>
  <si>
    <t>Number of</t>
  </si>
  <si>
    <t>Total expenditures,</t>
  </si>
  <si>
    <t>Expenditures</t>
  </si>
  <si>
    <t>of labor</t>
  </si>
  <si>
    <t xml:space="preserve"> compensation,</t>
  </si>
  <si>
    <t xml:space="preserve">Total value of </t>
  </si>
  <si>
    <t>production,</t>
  </si>
  <si>
    <t>year-round</t>
  </si>
  <si>
    <t xml:space="preserve">Gross value of </t>
  </si>
  <si>
    <t>Net value of</t>
  </si>
  <si>
    <t>assets used</t>
  </si>
  <si>
    <t>in operation,</t>
  </si>
  <si>
    <t>fixed assets used</t>
  </si>
  <si>
    <t xml:space="preserve"> in operation,</t>
  </si>
  <si>
    <t>單 位 數</t>
  </si>
  <si>
    <t>資  產  淨  額</t>
  </si>
  <si>
    <t>persons engaged,</t>
  </si>
  <si>
    <t>Total revenues,</t>
  </si>
  <si>
    <t xml:space="preserve">Total </t>
  </si>
  <si>
    <t xml:space="preserve">operating revenues, </t>
  </si>
  <si>
    <t>Grand Total</t>
  </si>
  <si>
    <t>Mining and Quarrying</t>
  </si>
  <si>
    <t>(D)</t>
  </si>
  <si>
    <t>Extraction of Crude Petroleum and Natural Gas</t>
  </si>
  <si>
    <t>Quarrying of Stone, Sand, Clay and Other Mining</t>
  </si>
  <si>
    <t>Manufacturing</t>
  </si>
  <si>
    <t>Manufacture of Food Products and Prepared Animal Feeds</t>
  </si>
  <si>
    <t>Processing and Preserving of Meat</t>
  </si>
  <si>
    <t>Processing and Preserving of Fish, Crustaceans and Molluscs</t>
  </si>
  <si>
    <t>Processing and Preserving of Fruit and Vegetables</t>
  </si>
  <si>
    <t>Manufacture of Edible Vegetable and Animal Oils and Fats</t>
  </si>
  <si>
    <t>Manufacture of Dairy Products</t>
  </si>
  <si>
    <t>Grain Husking, Manufacture of Grain Mill Products, Starches and</t>
  </si>
  <si>
    <t>　Starch Products</t>
  </si>
  <si>
    <t>Manufacture of Prepared Animal Feeds</t>
  </si>
  <si>
    <t>Manufacture of Other Food Products</t>
  </si>
  <si>
    <t>Manufacture of Beverages &amp; Tobacco Products</t>
  </si>
  <si>
    <t>Manufacture of Alcoholic Beverages &amp; Tobacco Products</t>
  </si>
  <si>
    <t>Manufacture of Non-alcoholic Beverages</t>
  </si>
  <si>
    <t>Manufacture of Textiles</t>
  </si>
  <si>
    <t>Spinning of Yarn</t>
  </si>
  <si>
    <t>Weaving of Textiles</t>
  </si>
  <si>
    <t>Manufacture of Non-woven Fabrics</t>
  </si>
  <si>
    <t>Finishing of Textiles</t>
  </si>
  <si>
    <t>Manufacture of Textile Products</t>
  </si>
  <si>
    <t>Manufacture of Wearing Apparel and Clothing Accessories</t>
  </si>
  <si>
    <t>Manufacture of Wearing Apparel</t>
  </si>
  <si>
    <t>Manufacture of Clothing Accessories</t>
  </si>
  <si>
    <t>Manufacture of Leather, Fur and Related Products</t>
  </si>
  <si>
    <t>Manufacture of Wood and of Products of Wood and Bamboo</t>
  </si>
  <si>
    <t>Manufacture of Paper and Paper Products</t>
  </si>
  <si>
    <t>Manufacture of Pulp, Paper and Paperboard</t>
  </si>
  <si>
    <t>Manufacture of Containers of Paper and Paperboard</t>
  </si>
  <si>
    <t>Manufacture of Other Paper Products</t>
  </si>
  <si>
    <t>Printing and Reproduction of Recorded Media</t>
  </si>
  <si>
    <t>Manufacture of Petroleum and Coal Products</t>
  </si>
  <si>
    <t>Manufacture of Chemical Material, Fertilizers and Nitrogen</t>
  </si>
  <si>
    <t>　Compounds, Plastic and Rubber Materials, Man-made Fibres</t>
  </si>
  <si>
    <t>Manufacture of Chemical Material</t>
  </si>
  <si>
    <t>Manufacture of Fertilizers and Nitrogen Compounds</t>
  </si>
  <si>
    <t>Manufacture of Plastic and Synthetic Rubber Materials</t>
  </si>
  <si>
    <t>Manufacture of Man-made Fibers</t>
  </si>
  <si>
    <t>Manufacture of Other Chemical Products</t>
  </si>
  <si>
    <t>Manufacture of Pesticides and Environmental Agents</t>
  </si>
  <si>
    <t>Manufacture of Coatings, Dyes and Pigments</t>
  </si>
  <si>
    <t>Manufacture of Cleaning Preparations and Cosmetics</t>
  </si>
  <si>
    <t>Manufacture of Other Chemical Products Not Elsewhere Classified</t>
  </si>
  <si>
    <t>Manufacture of Pharmaceuticals and Medicinal Chemical</t>
  </si>
  <si>
    <t>　Products</t>
  </si>
  <si>
    <t>Manufacture of Rubber Products</t>
  </si>
  <si>
    <t>Manufacture of Plastics Products</t>
  </si>
  <si>
    <t>總　計</t>
  </si>
  <si>
    <t>礦業及土石採取業</t>
  </si>
  <si>
    <t>石油及天然氣礦業</t>
  </si>
  <si>
    <t>砂、石採取及其他礦業</t>
  </si>
  <si>
    <t>製造業</t>
  </si>
  <si>
    <t>食品及飼品製造業</t>
  </si>
  <si>
    <t>肉類加工及保藏業</t>
  </si>
  <si>
    <t>水產加工及保藏業</t>
  </si>
  <si>
    <t>蔬果加工及保藏業</t>
  </si>
  <si>
    <t>動植物油脂製造業</t>
  </si>
  <si>
    <t>乳品製造業</t>
  </si>
  <si>
    <t>碾榖、磨粉及澱粉製品製造業</t>
  </si>
  <si>
    <t>動物飼品製造業</t>
  </si>
  <si>
    <t>其他食品製造業</t>
  </si>
  <si>
    <t>飲料、菸草製造業</t>
  </si>
  <si>
    <t>酒精飲料、菸草製造業</t>
  </si>
  <si>
    <t>非酒精飲料製造業</t>
  </si>
  <si>
    <t>紡織業</t>
  </si>
  <si>
    <t>紡紗業</t>
  </si>
  <si>
    <t>織布業</t>
  </si>
  <si>
    <t>不織布業</t>
  </si>
  <si>
    <t>染整業</t>
  </si>
  <si>
    <t>紡織品製造業</t>
  </si>
  <si>
    <t>成衣及服飾品製造業</t>
  </si>
  <si>
    <t>成衣製造業</t>
  </si>
  <si>
    <t>服飾品製造業</t>
  </si>
  <si>
    <t>皮革、毛皮及其製品製造業</t>
  </si>
  <si>
    <t>木竹製品製造業</t>
  </si>
  <si>
    <t>紙漿、紙及紙製品製造業</t>
  </si>
  <si>
    <t>紙漿、紙及紙板製造業</t>
  </si>
  <si>
    <t>瓦楞紙板及紙容器製造業</t>
  </si>
  <si>
    <t>其他紙製品製造業</t>
  </si>
  <si>
    <t>印刷及資料儲存媒體複製業</t>
  </si>
  <si>
    <t>石油及煤製品製造業</t>
  </si>
  <si>
    <t>化學原材料、肥料、氮化合物、塑橡膠原料</t>
  </si>
  <si>
    <t>　及人造纖維製造業</t>
  </si>
  <si>
    <t>化學原材料製造業</t>
  </si>
  <si>
    <t>肥料及氮化合物製造業</t>
  </si>
  <si>
    <t>塑膠及合成橡膠原料製造業</t>
  </si>
  <si>
    <t>人造纖維製造業</t>
  </si>
  <si>
    <t>其他化學製品製造業</t>
  </si>
  <si>
    <t>農藥及環境用藥製造業</t>
  </si>
  <si>
    <t>塗料、染料及顏料製造業</t>
  </si>
  <si>
    <t>清潔用品及化粧品製造業</t>
  </si>
  <si>
    <t>未分類其他化學製品製造業</t>
  </si>
  <si>
    <t>藥品及醫用化學製品製造業</t>
  </si>
  <si>
    <t>橡膠製品製造業</t>
  </si>
  <si>
    <t>塑膠製品製造業</t>
  </si>
  <si>
    <t>Note: Enterprise unit refers to a unit that combines one establishment or multiple establishments; it can decide its own business policy and be responsible for its own profits and losses.</t>
  </si>
  <si>
    <t>註：企業單位係指一個場所或多個場所結合而成的事業單位，可自行決定經營方針並自負盈虧。</t>
  </si>
  <si>
    <t>民國１０５年</t>
  </si>
  <si>
    <t>by Industry Group</t>
  </si>
  <si>
    <t>TABLE 2 Operation Status of Enterprise Units of All Industries,</t>
  </si>
  <si>
    <t>表２　工業及服務業企業單位經營概況－按小行業別分</t>
  </si>
  <si>
    <t>Manufacture of Other Non-metallic Mineral Products</t>
  </si>
  <si>
    <t>Manufacture of Glass and Glass Products</t>
  </si>
  <si>
    <t>Manufacture of Refractory Products, Clay Building Materials</t>
  </si>
  <si>
    <t>　and Other Porcelain and Ceramic Products</t>
  </si>
  <si>
    <t>Manufacture of Cement and Cement Products</t>
  </si>
  <si>
    <t>Cutting, Shaping and Finishing of Stone</t>
  </si>
  <si>
    <t>Manufacture of Basic Metals</t>
  </si>
  <si>
    <t>Manufacture of Basic Iron and Steel</t>
  </si>
  <si>
    <t>Manufacture of Aluminum</t>
  </si>
  <si>
    <t>Manufacture of Copper</t>
  </si>
  <si>
    <t>Manufacture of Other Basic Metals</t>
  </si>
  <si>
    <t>Manufacture of Fabricated Metal Products</t>
  </si>
  <si>
    <t>Manufacture of Cutlery, Metal Hand Tools and Die</t>
  </si>
  <si>
    <t>Manufacture of Metal Structure and Architectural Components</t>
  </si>
  <si>
    <t>Manufacture of Metal Containers</t>
  </si>
  <si>
    <t>Metalworking Activities</t>
  </si>
  <si>
    <t>Manufacture of Other Fabricated Metal Products</t>
  </si>
  <si>
    <t>Manufacture of Electronic Parts and Components</t>
  </si>
  <si>
    <t>Manufacture of Semi-conductors</t>
  </si>
  <si>
    <t>Manufacture of Electronic Passive Devices</t>
  </si>
  <si>
    <t>Manufacture of Bare Printed Circuit Boards</t>
  </si>
  <si>
    <t>Manufacture of Optoelectronic Materials and Components</t>
  </si>
  <si>
    <t>Manufacture of Other Electronic Parts and Components</t>
  </si>
  <si>
    <t>Manufacture of Computers, Electronic and Optical Products</t>
  </si>
  <si>
    <t>Manufacture of Computers and Peripheral Equipment</t>
  </si>
  <si>
    <t>Manufacture of Communication Equipment</t>
  </si>
  <si>
    <t>Manufacture of Audio and Video Equipment</t>
  </si>
  <si>
    <t>Manufacture of Magnetic and Optical Media</t>
  </si>
  <si>
    <t>Manufacture of Measuring, Navigating, Control Equipment,</t>
  </si>
  <si>
    <t>　Watches and Clocks</t>
  </si>
  <si>
    <t>Manufacture of Irradiation and Electromedical Equipment</t>
  </si>
  <si>
    <t>Manufacture of Optical Instruments and Equipment</t>
  </si>
  <si>
    <t>Manufacture of Electrical Equipment</t>
  </si>
  <si>
    <t>Manufacture of Power Generation, Transmission and</t>
  </si>
  <si>
    <t>　Distribution Machinery</t>
  </si>
  <si>
    <t>Manufacture of Batteries</t>
  </si>
  <si>
    <t>Manufacture of Wiring and Wiring Devices</t>
  </si>
  <si>
    <t>Manufacture of Lighting Equipment</t>
  </si>
  <si>
    <t>Manufacture of Domestic Appliances</t>
  </si>
  <si>
    <t>Manufacture of Other Electrical Equipment</t>
  </si>
  <si>
    <t>Manufacture of Machinery and Equipment</t>
  </si>
  <si>
    <t>Manufacture of Metalworking Machinery</t>
  </si>
  <si>
    <t>Manufacture of Other Special-purpose Machinery</t>
  </si>
  <si>
    <t>Manufacture of General-purpose Machinery</t>
  </si>
  <si>
    <t>非金屬礦物製品製造業</t>
  </si>
  <si>
    <t>玻璃及其製品製造業</t>
  </si>
  <si>
    <t>耐火、黏土建材及其他陶瓷製品製造業</t>
  </si>
  <si>
    <t>水泥及其製品製造業</t>
  </si>
  <si>
    <t>石材製品製造業</t>
  </si>
  <si>
    <t>其他非金屬礦物製品製造業</t>
  </si>
  <si>
    <t>基本金屬製造業</t>
  </si>
  <si>
    <t>鋼鐵製造業</t>
  </si>
  <si>
    <t>鋁製造業</t>
  </si>
  <si>
    <t>銅製造業</t>
  </si>
  <si>
    <t>其他基本金屬製造業</t>
  </si>
  <si>
    <t>金屬製品製造業</t>
  </si>
  <si>
    <t>金屬刀具、手工具及模具製造業</t>
  </si>
  <si>
    <t>金屬結構及建築組件製造業</t>
  </si>
  <si>
    <t>金屬容器製造業</t>
  </si>
  <si>
    <t>金屬加工處理業</t>
  </si>
  <si>
    <t>其他金屬製品製造業</t>
  </si>
  <si>
    <t>電子零組件製造業</t>
  </si>
  <si>
    <t>半導體製造業</t>
  </si>
  <si>
    <t>被動電子元件製造業</t>
  </si>
  <si>
    <t>印刷電路板製造業</t>
  </si>
  <si>
    <t>光電材料及元件製造業</t>
  </si>
  <si>
    <t>其他電子零組件製造業</t>
  </si>
  <si>
    <t>電腦、電子產品及光學製品製造業</t>
  </si>
  <si>
    <t>電腦及其週邊設備製造業</t>
  </si>
  <si>
    <t>通訊傳播設備製造業</t>
  </si>
  <si>
    <t>視聽電子產品製造業</t>
  </si>
  <si>
    <t>資料儲存媒體製造業</t>
  </si>
  <si>
    <t>量測、導航、控制設備及鐘錶製造業</t>
  </si>
  <si>
    <t>輻射及電子醫學設備製造業</t>
  </si>
  <si>
    <t>光學儀器及設備製造業</t>
  </si>
  <si>
    <t>電力設備及配備製造業</t>
  </si>
  <si>
    <t>發電、輸電及配電機械製造業</t>
  </si>
  <si>
    <t>電池製造業</t>
  </si>
  <si>
    <t>電線及配線器材製造業</t>
  </si>
  <si>
    <t>照明設備及配備製造業</t>
  </si>
  <si>
    <t>家用電器製造業</t>
  </si>
  <si>
    <t>其他電力設備及配備製造業</t>
  </si>
  <si>
    <t>機械設備製造業</t>
  </si>
  <si>
    <t>金屬加工用機械設備製造業</t>
  </si>
  <si>
    <t>其他專用機械設備製造業</t>
  </si>
  <si>
    <t>通用機械設備製造業</t>
  </si>
  <si>
    <t>by Industry Group (Cont.1)</t>
  </si>
  <si>
    <t>表２　工業及服務業企業單位經營概況－按小行業別分（續１）</t>
  </si>
  <si>
    <t>Manufacture of Motor Vehicles and Parts</t>
  </si>
  <si>
    <t>Manufacture of Motor Vehicles</t>
  </si>
  <si>
    <t>Manufacture of Bodies (Coachwork) for Motor Vehicles</t>
  </si>
  <si>
    <t>Manufacture of Parts for Motor Vehicles</t>
  </si>
  <si>
    <t>Manufacture of Other Transport Equipment and Parts</t>
  </si>
  <si>
    <t>Manufacture of Ships, Boats and Floating Structures</t>
  </si>
  <si>
    <t>Manufacture of Motorcycles and Parts</t>
  </si>
  <si>
    <t>Manufacture of Bicycles and Parts</t>
  </si>
  <si>
    <t>Manufacture of Other Transport Equipment and Parts Not</t>
  </si>
  <si>
    <t>　Elsewhere Classified</t>
  </si>
  <si>
    <t>Manufacture of Furniture</t>
  </si>
  <si>
    <t>Manufacture of Non-metallic Furniture</t>
  </si>
  <si>
    <t>Manufacture of Metallic Furniture</t>
  </si>
  <si>
    <t>Other Manufacturing</t>
  </si>
  <si>
    <t>Manufacture of Sport and Recreational Goods</t>
  </si>
  <si>
    <t>Manufacture of Medical Instruments and Supplies</t>
  </si>
  <si>
    <t>Manufacturing Not Elsewhere Classified</t>
  </si>
  <si>
    <t>Repair and Installation of Industrial Machinery and Equipment</t>
  </si>
  <si>
    <t>Electricity and Gas Supply</t>
  </si>
  <si>
    <t>Electricity Supply</t>
  </si>
  <si>
    <t>Gas Supply</t>
  </si>
  <si>
    <t>Steam Supply</t>
  </si>
  <si>
    <t>Water Supply and Remediation Activities</t>
  </si>
  <si>
    <t>Water Supply</t>
  </si>
  <si>
    <t>Wastewater and Sewage Treatment</t>
  </si>
  <si>
    <t>Waste Collection, Treatment and Disposal Activities;</t>
  </si>
  <si>
    <t>　Materials Recovery</t>
  </si>
  <si>
    <t>Waste Collection</t>
  </si>
  <si>
    <t>Waste Treatment and Disposal</t>
  </si>
  <si>
    <t>Materials Recovery</t>
  </si>
  <si>
    <t>Remediation Activities and Other Waste Management Services</t>
  </si>
  <si>
    <t>Construction</t>
  </si>
  <si>
    <t>Construction of Buildings</t>
  </si>
  <si>
    <t>Civil Engineering</t>
  </si>
  <si>
    <t>Construction of Roads and Railways</t>
  </si>
  <si>
    <t>Construction of Utility Projects</t>
  </si>
  <si>
    <t>Construction of Other Civil Engineering Projects</t>
  </si>
  <si>
    <t>Specialized Construction Activities</t>
  </si>
  <si>
    <t>Site Preparation, Foundation and Structure Construction</t>
  </si>
  <si>
    <t>Landscape Construction</t>
  </si>
  <si>
    <t>Electrical, Plumbing and Other Construction Installation Activities</t>
  </si>
  <si>
    <t>Building Completion and Finishing</t>
  </si>
  <si>
    <t>Other Specialized Construction Activities</t>
  </si>
  <si>
    <t>汽車及其零件製造業</t>
  </si>
  <si>
    <t>汽車製造業</t>
  </si>
  <si>
    <t>車體製造業</t>
  </si>
  <si>
    <t>汽車零件製造業</t>
  </si>
  <si>
    <t>其他運輸工具及其零件製造業</t>
  </si>
  <si>
    <t>船舶及浮動設施製造業</t>
  </si>
  <si>
    <t>機車及其零件製造業</t>
  </si>
  <si>
    <t>自行車及其零件製造業</t>
  </si>
  <si>
    <t>未分類其他運輸工具及其零件製造業</t>
  </si>
  <si>
    <t>家具製造業</t>
  </si>
  <si>
    <t>非金屬家具製造業</t>
  </si>
  <si>
    <t>金屬家具製造業</t>
  </si>
  <si>
    <t>其他製造業</t>
  </si>
  <si>
    <t>育樂用品製造業</t>
  </si>
  <si>
    <t>醫療器材及用品製造業</t>
  </si>
  <si>
    <t>未分類其他製造業</t>
  </si>
  <si>
    <t>產業用機械設備維修及安裝業</t>
  </si>
  <si>
    <t>電力及燃氣供應業</t>
  </si>
  <si>
    <t>電力供應業</t>
  </si>
  <si>
    <t>氣體燃料供應業</t>
  </si>
  <si>
    <t>蒸汽供應業</t>
  </si>
  <si>
    <t>用水供應及污染整治業</t>
  </si>
  <si>
    <t>用水供應業</t>
  </si>
  <si>
    <t>廢水及污水處理業</t>
  </si>
  <si>
    <t>廢棄物清除、處理及資源回收處理業</t>
  </si>
  <si>
    <t>廢棄物清除業</t>
  </si>
  <si>
    <t>廢棄物處理業</t>
  </si>
  <si>
    <t>資源回收處理業</t>
  </si>
  <si>
    <t>污染整治業</t>
  </si>
  <si>
    <t>營建工程業</t>
  </si>
  <si>
    <t>建築工程業</t>
  </si>
  <si>
    <t>土木工程業</t>
  </si>
  <si>
    <t>道路工程業</t>
  </si>
  <si>
    <t>公用事業設施工程業</t>
  </si>
  <si>
    <t>其他土木工程業</t>
  </si>
  <si>
    <t>專門營造業</t>
  </si>
  <si>
    <t>整地、基礎及結構工程業</t>
  </si>
  <si>
    <t>庭園景觀工程業</t>
  </si>
  <si>
    <t>機電、管道及其他建築設備安裝業</t>
  </si>
  <si>
    <t>建物完工裝修工程業</t>
  </si>
  <si>
    <t>其他專門營造業</t>
  </si>
  <si>
    <t>by Industry Group (Cont.2)</t>
  </si>
  <si>
    <t>表２　工業及服務業企業單位經營概況－按小行業別分（續２）</t>
  </si>
  <si>
    <t>Wholesale and Retail Trade</t>
  </si>
  <si>
    <t>Wholesale Trade</t>
  </si>
  <si>
    <t>Wholesale on a Fee or Contract Basis</t>
  </si>
  <si>
    <t>Wholesale of General Merchandise</t>
  </si>
  <si>
    <t>Wholesale of Agricultural Raw Materials and Live Animals</t>
  </si>
  <si>
    <t>Wholesale of Food, Beverages and Tobacco</t>
  </si>
  <si>
    <t>Wholesale of Textiles and Clothing</t>
  </si>
  <si>
    <t>Wholesale of Household Appliances and Goods</t>
  </si>
  <si>
    <t>Wholesale of Pharmaceutical and Medical Goods and Cosmetics</t>
  </si>
  <si>
    <t>Wholesale of Cultural and Recreation Goods</t>
  </si>
  <si>
    <t>Wholesale of Construction Materials</t>
  </si>
  <si>
    <t>Wholesale of Chemical Materials and Chemical Products</t>
  </si>
  <si>
    <t>Wholesale of Fuel and Related Products</t>
  </si>
  <si>
    <t>Wholesale of Machinery and Equipment</t>
  </si>
  <si>
    <t>Wholesale of Motor Vehicles and Motorcycles and</t>
  </si>
  <si>
    <t>　Related Parts and Accessories</t>
  </si>
  <si>
    <t>Other Specialized Wholesale</t>
  </si>
  <si>
    <t>Retail Trade</t>
  </si>
  <si>
    <t>Retail Sale in Non-specialized Stores</t>
  </si>
  <si>
    <t>Retail Sale of Food, Beverages and Tobacco in Specialized Stores</t>
  </si>
  <si>
    <t>Retail Sale of Textiles and Clothing in Specialized Stores</t>
  </si>
  <si>
    <t>Retail Sale of Household Appliances and Goods in</t>
  </si>
  <si>
    <t>　Specialized Stores</t>
  </si>
  <si>
    <t>Retail Sale of Pharmaceutical and Medical Goods and</t>
  </si>
  <si>
    <t>　Cosmetics in Specialized Stores</t>
  </si>
  <si>
    <t>Retail Sale of Cultural and Recreation Goods in Specialized Stores</t>
  </si>
  <si>
    <t>Retail Sale of Construction Materials in Specialized Stores</t>
  </si>
  <si>
    <t>Retail Sale of Fuel and Related Products in Specialized Stores</t>
  </si>
  <si>
    <t>Retail Sale of Information and Communications Equipment in</t>
  </si>
  <si>
    <t>Retail Sale of Motor Vehicles, Motorcycles and Related Parts and</t>
  </si>
  <si>
    <t>　Accessories in Specialized Stores</t>
  </si>
  <si>
    <t>Other Retail Sale in Specialized Stores</t>
  </si>
  <si>
    <t>Retail Trade not in Stores or Stalls</t>
  </si>
  <si>
    <t>Transportation and Storage</t>
  </si>
  <si>
    <t>Land Transportation</t>
  </si>
  <si>
    <t>Transport via Railways</t>
  </si>
  <si>
    <t>Public Rapid Transit</t>
  </si>
  <si>
    <t>Bus Transportation</t>
  </si>
  <si>
    <t>Freight Truck Transport</t>
  </si>
  <si>
    <t>Other Land Transportation</t>
  </si>
  <si>
    <t>Water Transportation</t>
  </si>
  <si>
    <t>Ocean Transportation</t>
  </si>
  <si>
    <t>Inland and Lake Transportation</t>
  </si>
  <si>
    <t>Air Transport</t>
  </si>
  <si>
    <t>批發及零售業</t>
  </si>
  <si>
    <t>批發業</t>
  </si>
  <si>
    <t>商品批發經紀業</t>
  </si>
  <si>
    <t>綜合商品批發業</t>
  </si>
  <si>
    <t>農產原料及活動物批發業</t>
  </si>
  <si>
    <t>食品、飲料及菸草製品批發業</t>
  </si>
  <si>
    <t>布疋及服飾品批發業</t>
  </si>
  <si>
    <t>家用器具及用品批發業</t>
  </si>
  <si>
    <t>藥品、醫療用品及化粧品批發業</t>
  </si>
  <si>
    <t>文教育樂用品批發業</t>
  </si>
  <si>
    <t>建材批發業</t>
  </si>
  <si>
    <t>化學原材料及其製品批發業</t>
  </si>
  <si>
    <t>燃料及相關產品批發業</t>
  </si>
  <si>
    <t>機械器具批發業</t>
  </si>
  <si>
    <t>汽機車及其零配件、用品批發業</t>
  </si>
  <si>
    <t>其他專賣批發業</t>
  </si>
  <si>
    <t>零售業</t>
  </si>
  <si>
    <t>綜合商品零售業</t>
  </si>
  <si>
    <t>食品、飲料及菸草製品零售業</t>
  </si>
  <si>
    <t>布疋及服飾品零售業</t>
  </si>
  <si>
    <t>家用器具及用品零售業</t>
  </si>
  <si>
    <t>藥品、醫療用品及化粧品零售業</t>
  </si>
  <si>
    <t>文教育樂用品零售業</t>
  </si>
  <si>
    <t>建材零售業</t>
  </si>
  <si>
    <t>燃料及相關產品零售業</t>
  </si>
  <si>
    <t>資訊及通訊設備零售業</t>
  </si>
  <si>
    <t>汽機車及其零配件、用品零售業</t>
  </si>
  <si>
    <t>其他專賣零售業</t>
  </si>
  <si>
    <t>其他非店面零售業</t>
  </si>
  <si>
    <t>運輸及倉儲業</t>
  </si>
  <si>
    <t>陸上運輸業</t>
  </si>
  <si>
    <t>鐵路運輸業</t>
  </si>
  <si>
    <t>大眾捷運系統運輸業</t>
  </si>
  <si>
    <t>汽車客運業</t>
  </si>
  <si>
    <t>汽車貨運業</t>
  </si>
  <si>
    <t>其他陸上運輸業</t>
  </si>
  <si>
    <t>水上運輸業</t>
  </si>
  <si>
    <t>海洋水運業</t>
  </si>
  <si>
    <t>內河及湖泊水運業</t>
  </si>
  <si>
    <t>航空運輸業</t>
  </si>
  <si>
    <t>by Industry Group (Cont.3)</t>
  </si>
  <si>
    <t>表２　工業及服務業企業單位經營概況－按小行業別分（續３）</t>
  </si>
  <si>
    <t>Support Activities for Transportation</t>
  </si>
  <si>
    <t>Customs Clearance Services</t>
  </si>
  <si>
    <t>Shipping Agency Services</t>
  </si>
  <si>
    <t>Freight Transportation Forwarding Services</t>
  </si>
  <si>
    <t>Service Activities Incidental to Land Transportation</t>
  </si>
  <si>
    <t>Service Activities Incidental to Water Transportation</t>
  </si>
  <si>
    <t>Service Activities Incidental to Air Transportation</t>
  </si>
  <si>
    <t>Other Transportation Support Activities</t>
  </si>
  <si>
    <t>Warehousing and Storage</t>
  </si>
  <si>
    <t>Postal and Courier Activities</t>
  </si>
  <si>
    <t>Postal Activities</t>
  </si>
  <si>
    <t>Courier Activities</t>
  </si>
  <si>
    <t>Accommodation and Food Service Activities</t>
  </si>
  <si>
    <t>Accommodation</t>
  </si>
  <si>
    <t>Short Term Accommodation Activities</t>
  </si>
  <si>
    <t>Other Accommodation</t>
  </si>
  <si>
    <t>Food and Beverage Service Activities</t>
  </si>
  <si>
    <t>Food Service Activities</t>
  </si>
  <si>
    <t>Event Catering and Other Food Service Activities</t>
  </si>
  <si>
    <t>Beverage Serving Activities</t>
  </si>
  <si>
    <t>Information and Communication</t>
  </si>
  <si>
    <t>Publishing Activities</t>
  </si>
  <si>
    <t>Publishing of Books, Periodicals and Other Publishing Activities</t>
  </si>
  <si>
    <t>Software Publishing</t>
  </si>
  <si>
    <t>Motion Picture, Video and Television Programme Production,</t>
  </si>
  <si>
    <t>　Sound Recording and Music Publishing Activities</t>
  </si>
  <si>
    <t>Motion Picture, Video and Television Programme Activities</t>
  </si>
  <si>
    <t>Sound Recording and Music Publishing Activities</t>
  </si>
  <si>
    <t>Programming and Broadcasting Activities</t>
  </si>
  <si>
    <t>Radio Broadcasting</t>
  </si>
  <si>
    <t>Television Broadcasting and Subscription Programming</t>
  </si>
  <si>
    <t>Telecommunications</t>
  </si>
  <si>
    <t>Computer Programming, Consultancy and Related Activities</t>
  </si>
  <si>
    <t>Information Service Activities</t>
  </si>
  <si>
    <t>Data Processing, Hosting and Related Activities, Web Portals</t>
  </si>
  <si>
    <t>Other Information Service Activities</t>
  </si>
  <si>
    <t>運輸輔助業</t>
  </si>
  <si>
    <t>報關業</t>
  </si>
  <si>
    <t>船務代理業</t>
  </si>
  <si>
    <t>貨運承攬業</t>
  </si>
  <si>
    <t>陸上運輸輔助業</t>
  </si>
  <si>
    <t>水上運輸輔助業</t>
  </si>
  <si>
    <t>航空運輸輔助業</t>
  </si>
  <si>
    <t>其他運輸輔助業</t>
  </si>
  <si>
    <t>倉儲業</t>
  </si>
  <si>
    <t>郵政及快遞業</t>
  </si>
  <si>
    <t>郵政業</t>
  </si>
  <si>
    <t>快遞業</t>
  </si>
  <si>
    <t>住宿及餐飲業</t>
  </si>
  <si>
    <t>住宿業</t>
  </si>
  <si>
    <t>短期住宿業</t>
  </si>
  <si>
    <t>其他住宿業</t>
  </si>
  <si>
    <t>餐飲業</t>
  </si>
  <si>
    <t>餐食業</t>
  </si>
  <si>
    <t>外燴及團膳承包業</t>
  </si>
  <si>
    <t>飲料業</t>
  </si>
  <si>
    <t>出版、影音製作、傳播及資通訊服務業</t>
  </si>
  <si>
    <t>出版業</t>
  </si>
  <si>
    <t>新聞、雜誌、期刊、書籍及其他出版業</t>
  </si>
  <si>
    <t>軟體出版業</t>
  </si>
  <si>
    <t>影片及電視節目業、聲音錄製及音樂發行業</t>
  </si>
  <si>
    <t>影片及電視節目業</t>
  </si>
  <si>
    <t>聲音錄製及音樂發行業</t>
  </si>
  <si>
    <t>廣播、電視節目編排及傳播業</t>
  </si>
  <si>
    <t>廣播業</t>
  </si>
  <si>
    <t>電視節目編排及傳播業</t>
  </si>
  <si>
    <t>電信業</t>
  </si>
  <si>
    <t>電腦程式設計、諮詢及相關服務業</t>
  </si>
  <si>
    <t>資訊服務業</t>
  </si>
  <si>
    <t>入口網站經營、資料處理、主機及網站</t>
  </si>
  <si>
    <t>　代管服務業</t>
  </si>
  <si>
    <t>其他資訊服務業</t>
  </si>
  <si>
    <t>by Industry Group (Cont.4)</t>
  </si>
  <si>
    <t>表２　工業及服務業企業單位經營概況－按小行業別分（續４）</t>
  </si>
  <si>
    <t>Financial and Insurance Activities ;</t>
  </si>
  <si>
    <t>　Compulsory Social Security</t>
  </si>
  <si>
    <t>Financial Service Activities</t>
  </si>
  <si>
    <t>Monetary Intermediation</t>
  </si>
  <si>
    <t>Activities of Holding Companies</t>
  </si>
  <si>
    <t>Other Financial Service Activities</t>
  </si>
  <si>
    <t>Insurance ; Compulsory Social Security</t>
  </si>
  <si>
    <t>Insurance of the Person ; Compulsory Social Security</t>
  </si>
  <si>
    <t>Non-life Insurance</t>
  </si>
  <si>
    <t>Reinsurance</t>
  </si>
  <si>
    <t>Activities Auxiliary to Insurance</t>
  </si>
  <si>
    <t>Security, Commodity Contracts, and Activities Auxiliary to</t>
  </si>
  <si>
    <t>　Financial Service Activities</t>
  </si>
  <si>
    <t>Securities</t>
  </si>
  <si>
    <t>Commodity Contracts</t>
  </si>
  <si>
    <t>Fund Management Activities</t>
  </si>
  <si>
    <t>Other Activities Auxiliary to Financial Service Activities</t>
  </si>
  <si>
    <t>Real Estate Activities</t>
  </si>
  <si>
    <t>Real Estate Development Activities</t>
  </si>
  <si>
    <t>Real Estate Operation and Related Activities</t>
  </si>
  <si>
    <t>Real Estate Operation Activities</t>
  </si>
  <si>
    <t>Other Real Estate Activities</t>
  </si>
  <si>
    <t>Professional, Scientific and Technical Activities</t>
  </si>
  <si>
    <t>Legal and Accounting Activities</t>
  </si>
  <si>
    <t>Legal Activities</t>
  </si>
  <si>
    <t>Accounting, Bookkeeping and Auditing Activities; Tax Consultancy</t>
  </si>
  <si>
    <t>Activities of Head Offices; Management Consultancy Activities</t>
  </si>
  <si>
    <t>Activities of Head Offices</t>
  </si>
  <si>
    <t>Management Consultancy Activities</t>
  </si>
  <si>
    <t>Architecture and Engineering Activities;</t>
  </si>
  <si>
    <t>　Technical Testing and Analysis</t>
  </si>
  <si>
    <t>Architecture and Engineering Activities and</t>
  </si>
  <si>
    <t>　Related Technical Consultancy</t>
  </si>
  <si>
    <t>Technical Testing and Analysis</t>
  </si>
  <si>
    <t>Scientific Research and Development</t>
  </si>
  <si>
    <t>Research and Experimental Development on Natural Sciences and</t>
  </si>
  <si>
    <t>　Engineering</t>
  </si>
  <si>
    <t>Research and Experimental Development on Social Sciences and</t>
  </si>
  <si>
    <t>　Humanities</t>
  </si>
  <si>
    <t>Miscellaneous Scientific Research and Development</t>
  </si>
  <si>
    <t>Advertising and Market Research</t>
  </si>
  <si>
    <t>Advertising</t>
  </si>
  <si>
    <t>Market Research and Public Opinion Polling</t>
  </si>
  <si>
    <t>Specialized Design Activities</t>
  </si>
  <si>
    <t>Veterinary Activities</t>
  </si>
  <si>
    <t>Other Professional, Scientific and Technical Activities</t>
  </si>
  <si>
    <t>金融及保險業、強制性社會安全</t>
  </si>
  <si>
    <t>金融服務業</t>
  </si>
  <si>
    <t>貨幣中介業</t>
  </si>
  <si>
    <t>控股業</t>
  </si>
  <si>
    <t>其他金融服務業</t>
  </si>
  <si>
    <t>保險業、強制性社會安全</t>
  </si>
  <si>
    <t>人身保險業、強制性社會安全</t>
  </si>
  <si>
    <t>財產保險業</t>
  </si>
  <si>
    <t>再保險業</t>
  </si>
  <si>
    <t>保險輔助業</t>
  </si>
  <si>
    <t>證券期貨及金融輔助業</t>
  </si>
  <si>
    <t>證券業</t>
  </si>
  <si>
    <t>期貨業</t>
  </si>
  <si>
    <t>基金管理業</t>
  </si>
  <si>
    <t>其他金融輔助業</t>
  </si>
  <si>
    <t>不動產業</t>
  </si>
  <si>
    <t>不動產開發業</t>
  </si>
  <si>
    <t>不動產經營及相關服務業</t>
  </si>
  <si>
    <t>不動產經營業</t>
  </si>
  <si>
    <t>其他不動產業</t>
  </si>
  <si>
    <t>專業、科學及技術服務業</t>
  </si>
  <si>
    <t>法律及會計服務業</t>
  </si>
  <si>
    <t>法律服務業</t>
  </si>
  <si>
    <t>會計服務業</t>
  </si>
  <si>
    <t>企業總管理機構及管理顧問業</t>
  </si>
  <si>
    <t>企業總管理機構</t>
  </si>
  <si>
    <t>管理顧問業</t>
  </si>
  <si>
    <t>建築、工程服務及技術檢測、分析服務業</t>
  </si>
  <si>
    <t>建築、工程服務及相關技術顧問業</t>
  </si>
  <si>
    <t>技術檢測及分析服務業</t>
  </si>
  <si>
    <t>研究發展服務業</t>
  </si>
  <si>
    <t>自然及工程科學研究發展服務業</t>
  </si>
  <si>
    <t>社會及人文科學研究發展服務業</t>
  </si>
  <si>
    <t>綜合研究發展服務業</t>
  </si>
  <si>
    <t>廣告業及市場研究業</t>
  </si>
  <si>
    <t>廣告業</t>
  </si>
  <si>
    <t>市場研究及民意調查業</t>
  </si>
  <si>
    <t>專門設計業</t>
  </si>
  <si>
    <t>獸醫業</t>
  </si>
  <si>
    <t>其他專業、科學及技術服務業</t>
  </si>
  <si>
    <t>by Industry Group (Cont.5)</t>
  </si>
  <si>
    <t>表２　工業及服務業企業單位經營概況－按小行業別分（續５）</t>
  </si>
  <si>
    <t>Support Service Activities</t>
  </si>
  <si>
    <t>Rental and Leasing Activities</t>
  </si>
  <si>
    <t>Renting and Leasing of Machinery and Equipment</t>
  </si>
  <si>
    <t>Renting and Leasing of Transport Equipment</t>
  </si>
  <si>
    <t>Renting and Leasing of Personal and Household Goods</t>
  </si>
  <si>
    <t>Leasing of Intellectual Property and Similar Products,</t>
  </si>
  <si>
    <t>　Except Copyrighted Works</t>
  </si>
  <si>
    <t>Employment Activities</t>
  </si>
  <si>
    <t>Activities of Employment Placement Agencies</t>
  </si>
  <si>
    <t>Human Resources Provision Activities</t>
  </si>
  <si>
    <t>Travel Agency, Tour Operator, Reservation Service and</t>
  </si>
  <si>
    <t>　Related Activities</t>
  </si>
  <si>
    <t>Security and Investigation Activities</t>
  </si>
  <si>
    <t>Services to Buildings and Landscape Activities</t>
  </si>
  <si>
    <t>Combined Facilities Support Activities</t>
  </si>
  <si>
    <t>Cleaning Activities</t>
  </si>
  <si>
    <t>Landscape Care and Maintenance Service Activities</t>
  </si>
  <si>
    <t>Office Administrative and Support Activities</t>
  </si>
  <si>
    <t>Education(Note)</t>
  </si>
  <si>
    <t>Pre-primary Education</t>
  </si>
  <si>
    <t>Educational Support Activities</t>
  </si>
  <si>
    <t>Other Education</t>
  </si>
  <si>
    <t>Human Health and Social Work Activities</t>
  </si>
  <si>
    <t>Human Health Activities</t>
  </si>
  <si>
    <t>Hospital Activities</t>
  </si>
  <si>
    <t>Clinic Activities</t>
  </si>
  <si>
    <t>Other Human Health Activities</t>
  </si>
  <si>
    <t>Residential Care Activities</t>
  </si>
  <si>
    <t>Social Work Activities without Accommodation</t>
  </si>
  <si>
    <t>Arts, Entertainment and Recreation</t>
  </si>
  <si>
    <t>Creative, Arts and Entertainment Activities</t>
  </si>
  <si>
    <t>Performing Arts</t>
  </si>
  <si>
    <t>Support Activities to Creative and Performing Arts</t>
  </si>
  <si>
    <t>Museums and Other Cultural Activities</t>
  </si>
  <si>
    <t>Gambling and Betting Activities</t>
  </si>
  <si>
    <t>Sports Activities and Amusement and Recreation Activities</t>
  </si>
  <si>
    <t>Sports Activities</t>
  </si>
  <si>
    <t>Amusement and Recreation Activities</t>
  </si>
  <si>
    <t>Other Service Activities</t>
  </si>
  <si>
    <t>Maintenance and Repair of Personal and Household Goods</t>
  </si>
  <si>
    <t>Maintenance and Repair of Motor Vehicles and</t>
  </si>
  <si>
    <t>　Motor Vehicle Beauty Shops</t>
  </si>
  <si>
    <t>Repair of Computers, Communication Equipment and</t>
  </si>
  <si>
    <t>　Electronic Products</t>
  </si>
  <si>
    <t>Maintenance and Repair of Other Personal and Household Goods</t>
  </si>
  <si>
    <t>Other Personal Service Activities</t>
  </si>
  <si>
    <t>Washing and (Dry-) Cleaning of Textile and Fur Products</t>
  </si>
  <si>
    <t>Beauty Treatment</t>
  </si>
  <si>
    <t>Funeral and Related Activities</t>
  </si>
  <si>
    <t>Other Personal Service Activities Not Elsewhere Classified</t>
  </si>
  <si>
    <t>支援服務業</t>
  </si>
  <si>
    <t>租賃業</t>
  </si>
  <si>
    <t>機械設備租賃業</t>
  </si>
  <si>
    <t>運輸工具租賃業</t>
  </si>
  <si>
    <t>個人及家庭用品租賃業</t>
  </si>
  <si>
    <t>智慧財產租賃業</t>
  </si>
  <si>
    <t>人力仲介及供應業</t>
  </si>
  <si>
    <t>人力仲介業</t>
  </si>
  <si>
    <t>人力供應業</t>
  </si>
  <si>
    <t>旅行及相關服務業</t>
  </si>
  <si>
    <t>保全及偵探業</t>
  </si>
  <si>
    <t>建築物及綠化服務業</t>
  </si>
  <si>
    <t>複合支援服務業</t>
  </si>
  <si>
    <t>清潔服務業</t>
  </si>
  <si>
    <t>綠化服務業</t>
  </si>
  <si>
    <t>行政支援服務業</t>
  </si>
  <si>
    <t>教育業(註)</t>
  </si>
  <si>
    <t>學前教育</t>
  </si>
  <si>
    <t>教育輔助業</t>
  </si>
  <si>
    <t>其他教育業</t>
  </si>
  <si>
    <t>醫療保健及社會工作服務業</t>
  </si>
  <si>
    <t>醫療保健業</t>
  </si>
  <si>
    <t>醫院</t>
  </si>
  <si>
    <t>診所</t>
  </si>
  <si>
    <t>其他醫療保健業</t>
  </si>
  <si>
    <t>居住型照顧服務業</t>
  </si>
  <si>
    <t>其他社會工作服務業</t>
  </si>
  <si>
    <t>藝術、娛樂及休閒服務業</t>
  </si>
  <si>
    <t>創作及藝術表演業</t>
  </si>
  <si>
    <t>藝術表演業</t>
  </si>
  <si>
    <t>創作及藝術表演輔助業</t>
  </si>
  <si>
    <t>博物館及類似機構</t>
  </si>
  <si>
    <t>博弈業</t>
  </si>
  <si>
    <t>運動、娛樂及休閒服務業</t>
  </si>
  <si>
    <t>運動服務業</t>
  </si>
  <si>
    <t>娛樂及休閒服務業</t>
  </si>
  <si>
    <t>其他服務業</t>
  </si>
  <si>
    <t>個人及家庭用品維修業</t>
  </si>
  <si>
    <t>汽車維修及美容業</t>
  </si>
  <si>
    <t>電腦、通訊傳播設備及電子產品維修業</t>
  </si>
  <si>
    <t>其他個人及家庭用品維修業</t>
  </si>
  <si>
    <t>未分類其他服務業</t>
  </si>
  <si>
    <t>洗衣業</t>
  </si>
  <si>
    <t>美髮及美容美體業</t>
  </si>
  <si>
    <t>殯葬及相關服務業</t>
  </si>
  <si>
    <t>其他個人服務業</t>
  </si>
  <si>
    <t>Note: 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</si>
  <si>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註：本表教育業僅涵蓋學前教育之幼兒園(不含小學(含)以上之各級學校)、教育輔助業及其他教育業，如代辦留(遊)學服務、各類補習班、才藝班及汽車駕訓班等。</t>
  </si>
  <si>
    <t>by Industry Group (Cont.6)</t>
  </si>
  <si>
    <t>表２　工業及服務業企業單位經營概況－按小行業別分（續６）</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</si>
</sst>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 ###\ ##0;&quot;              －&quot;"/>
    <numFmt numFmtId="184" formatCode="#\ ##0.00;\-#\ ##0.00;&quot;       －&quot;"/>
    <numFmt numFmtId="185" formatCode="###\ ###\ ##0;\-###\ ###\ ##0;&quot;          －&quot;"/>
    <numFmt numFmtId="186" formatCode="### ### ### ##0"/>
    <numFmt numFmtId="187" formatCode="### ### ### ##0;-### ### ### ##0;&quot;              -&quot;"/>
  </numFmts>
  <fonts count="38">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8"/>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0"/>
      <color indexed="8"/>
      <name val="新細明體"/>
      <family val="1"/>
    </font>
    <font>
      <u val="single"/>
      <sz val="12"/>
      <color indexed="8"/>
      <name val="新細明體"/>
      <family val="1"/>
    </font>
    <font>
      <u val="single"/>
      <sz val="12"/>
      <color indexed="12"/>
      <name val="新細明體"/>
      <family val="1"/>
    </font>
    <font>
      <b/>
      <sz val="10"/>
      <name val="新細明體"/>
      <family val="1"/>
    </font>
    <font>
      <b/>
      <sz val="15"/>
      <name val="新細明體"/>
      <family val="1"/>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2">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top/>
      <bottom/>
    </border>
    <border>
      <left style="thin"/>
      <right/>
      <top/>
      <bottom style="thin"/>
    </border>
    <border>
      <left style="thin"/>
      <right style="thin"/>
      <top/>
      <bottom style="thin"/>
    </border>
    <border>
      <left style="thin"/>
      <right style="thin"/>
      <top style="thin"/>
      <bottom/>
    </border>
    <border>
      <left style="thin"/>
      <right style="thin"/>
      <top/>
      <bottom/>
    </border>
    <border>
      <left style="thin"/>
      <right/>
      <top style="thin"/>
      <bottom/>
    </border>
  </borders>
  <cellStyleXfs count="1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Alignment="0">
      <protection/>
    </xf>
  </cellStyleXfs>
  <cellXfs count="104">
    <xf numFmtId="0" fontId="0" fillId="0" borderId="0" xfId="0" applyAlignment="1">
      <alignment vertical="center"/>
    </xf>
    <xf numFmtId="0" fontId="3" fillId="0" borderId="0" xfId="79" applyFont="1">
      <alignment vertical="center"/>
      <protection/>
    </xf>
    <xf numFmtId="0" fontId="3" fillId="0" borderId="0" xfId="79" applyFont="1" applyBorder="1">
      <alignment vertical="center"/>
      <protection/>
    </xf>
    <xf numFmtId="0" fontId="3" fillId="0" borderId="0" xfId="79" applyFont="1" applyAlignment="1">
      <alignment vertical="center"/>
      <protection/>
    </xf>
    <xf numFmtId="0" fontId="3" fillId="0" borderId="0" xfId="79" applyFont="1" applyAlignment="1">
      <alignment horizontal="right"/>
      <protection/>
    </xf>
    <xf numFmtId="0" fontId="4" fillId="0" borderId="0" xfId="79" applyFont="1">
      <alignment vertical="center"/>
      <protection/>
    </xf>
    <xf numFmtId="0" fontId="5" fillId="0" borderId="0" xfId="79" applyFont="1" applyAlignment="1">
      <alignment horizontal="centerContinuous" vertical="center"/>
      <protection/>
    </xf>
    <xf numFmtId="0" fontId="4" fillId="0" borderId="0" xfId="79" applyFont="1" applyBorder="1">
      <alignment vertical="center"/>
      <protection/>
    </xf>
    <xf numFmtId="0" fontId="5" fillId="0" borderId="0" xfId="79" applyFont="1" applyAlignment="1">
      <alignment vertical="center"/>
      <protection/>
    </xf>
    <xf numFmtId="0" fontId="8" fillId="0" borderId="0" xfId="79" applyFont="1" applyAlignment="1">
      <alignment/>
      <protection/>
    </xf>
    <xf numFmtId="0" fontId="9" fillId="0" borderId="0" xfId="79" applyFont="1">
      <alignment vertical="center"/>
      <protection/>
    </xf>
    <xf numFmtId="0" fontId="9" fillId="0" borderId="0" xfId="79" applyFont="1" applyBorder="1">
      <alignment vertical="center"/>
      <protection/>
    </xf>
    <xf numFmtId="0" fontId="9" fillId="0" borderId="0" xfId="79" applyFont="1" applyAlignment="1">
      <alignment vertical="center"/>
      <protection/>
    </xf>
    <xf numFmtId="49" fontId="10" fillId="0" borderId="0" xfId="79" applyNumberFormat="1" applyFont="1" applyBorder="1" applyAlignment="1">
      <alignment vertical="center"/>
      <protection/>
    </xf>
    <xf numFmtId="49" fontId="10" fillId="0" borderId="0" xfId="79" applyNumberFormat="1" applyFont="1" applyBorder="1" applyAlignment="1">
      <alignment horizontal="center" vertical="center"/>
      <protection/>
    </xf>
    <xf numFmtId="0" fontId="13" fillId="0" borderId="0" xfId="79" applyFont="1" applyBorder="1" applyAlignment="1">
      <alignment vertical="center"/>
      <protection/>
    </xf>
    <xf numFmtId="0" fontId="13" fillId="0" borderId="1" xfId="79" applyFont="1" applyBorder="1" applyAlignment="1">
      <alignment horizontal="center" vertical="center" wrapText="1"/>
      <protection/>
    </xf>
    <xf numFmtId="0" fontId="13" fillId="0" borderId="0" xfId="79" applyFont="1" applyAlignment="1">
      <alignment vertical="center"/>
      <protection/>
    </xf>
    <xf numFmtId="0" fontId="2" fillId="0" borderId="0" xfId="79" applyFont="1" applyAlignment="1">
      <alignment vertical="center"/>
      <protection/>
    </xf>
    <xf numFmtId="0" fontId="13" fillId="0" borderId="2" xfId="79" applyFont="1" applyBorder="1" applyAlignment="1">
      <alignment horizontal="center" vertical="center" wrapText="1"/>
      <protection/>
    </xf>
    <xf numFmtId="0" fontId="2" fillId="0" borderId="0" xfId="79" applyFont="1">
      <alignment vertical="center"/>
      <protection/>
    </xf>
    <xf numFmtId="0" fontId="13" fillId="0" borderId="3" xfId="79" applyFont="1" applyBorder="1" applyAlignment="1">
      <alignment horizontal="center" vertical="center" wrapText="1"/>
      <protection/>
    </xf>
    <xf numFmtId="0" fontId="2" fillId="0" borderId="0" xfId="79" applyFont="1" applyAlignment="1">
      <alignment vertical="center" wrapText="1"/>
      <protection/>
    </xf>
    <xf numFmtId="49" fontId="11" fillId="0" borderId="4" xfId="79" applyNumberFormat="1" applyFont="1" applyBorder="1" applyAlignment="1">
      <alignment vertical="center"/>
      <protection/>
    </xf>
    <xf numFmtId="0" fontId="13" fillId="0" borderId="4" xfId="79" applyFont="1" applyBorder="1" applyAlignment="1">
      <alignment horizontal="center" vertical="center" wrapText="1"/>
      <protection/>
    </xf>
    <xf numFmtId="0" fontId="12" fillId="0" borderId="4" xfId="79" applyFont="1" applyBorder="1" applyAlignment="1">
      <alignment horizontal="right" vertical="center"/>
      <protection/>
    </xf>
    <xf numFmtId="178" fontId="15" fillId="0" borderId="0" xfId="79" applyNumberFormat="1" applyFont="1" applyBorder="1" applyAlignment="1">
      <alignment horizontal="right" vertical="center"/>
      <protection/>
    </xf>
    <xf numFmtId="0" fontId="2" fillId="0" borderId="0" xfId="79" applyFont="1" applyBorder="1" applyAlignment="1">
      <alignment horizontal="right" vertical="center"/>
      <protection/>
    </xf>
    <xf numFmtId="0" fontId="13" fillId="0" borderId="0" xfId="79" applyFont="1" applyBorder="1" applyAlignment="1">
      <alignment horizontal="center" vertical="center" wrapText="1"/>
      <protection/>
    </xf>
    <xf numFmtId="0" fontId="13" fillId="0" borderId="5" xfId="79" applyFont="1" applyBorder="1" applyAlignment="1">
      <alignment horizontal="center" vertical="center" wrapText="1"/>
      <protection/>
    </xf>
    <xf numFmtId="0" fontId="14" fillId="0" borderId="0" xfId="79" applyFont="1" applyFill="1" applyBorder="1" applyAlignment="1">
      <alignment horizontal="left" vertical="center"/>
      <protection/>
    </xf>
    <xf numFmtId="0" fontId="14" fillId="0" borderId="2" xfId="79" applyFont="1" applyFill="1" applyBorder="1" applyAlignment="1">
      <alignment horizontal="left" vertical="center" wrapText="1"/>
      <protection/>
    </xf>
    <xf numFmtId="49" fontId="12" fillId="0" borderId="4" xfId="79" applyNumberFormat="1" applyFont="1" applyBorder="1" applyAlignment="1">
      <alignment horizontal="right" vertical="center" indent="3"/>
      <protection/>
    </xf>
    <xf numFmtId="0" fontId="13" fillId="0" borderId="0" xfId="79" applyFont="1" applyFill="1" applyBorder="1" applyAlignment="1">
      <alignment horizontal="left" vertical="center"/>
      <protection/>
    </xf>
    <xf numFmtId="0" fontId="1" fillId="0" borderId="5" xfId="79" applyFont="1" applyBorder="1" applyAlignment="1">
      <alignment vertical="top" wrapText="1"/>
      <protection/>
    </xf>
    <xf numFmtId="178" fontId="15" fillId="0" borderId="6" xfId="79" applyNumberFormat="1" applyFont="1" applyBorder="1" applyAlignment="1">
      <alignment horizontal="left" vertical="center"/>
      <protection/>
    </xf>
    <xf numFmtId="49" fontId="10" fillId="0" borderId="4" xfId="79" applyNumberFormat="1" applyFont="1" applyBorder="1" applyAlignment="1">
      <alignment vertical="center"/>
      <protection/>
    </xf>
    <xf numFmtId="0" fontId="3" fillId="0" borderId="3" xfId="80" applyFont="1" applyBorder="1" applyAlignment="1">
      <alignment horizontal="center" vertical="center" wrapText="1"/>
      <protection/>
    </xf>
    <xf numFmtId="0" fontId="3" fillId="0" borderId="4" xfId="85" applyFont="1" applyBorder="1" applyAlignment="1">
      <alignment horizontal="center" vertical="center" wrapText="1"/>
      <protection/>
    </xf>
    <xf numFmtId="177" fontId="3" fillId="0" borderId="7" xfId="85" applyNumberFormat="1" applyFont="1" applyBorder="1" applyAlignment="1">
      <alignment horizontal="center" vertical="center" wrapText="1"/>
      <protection/>
    </xf>
    <xf numFmtId="177" fontId="3" fillId="0" borderId="8" xfId="85" applyNumberFormat="1" applyFont="1" applyBorder="1" applyAlignment="1">
      <alignment horizontal="center" vertical="center" wrapText="1"/>
      <protection/>
    </xf>
    <xf numFmtId="177" fontId="3" fillId="0" borderId="4" xfId="79" applyNumberFormat="1" applyFont="1" applyBorder="1" applyAlignment="1">
      <alignment horizontal="center" vertical="center" wrapText="1"/>
      <protection/>
    </xf>
    <xf numFmtId="177" fontId="3" fillId="0" borderId="3" xfId="79" applyNumberFormat="1" applyFont="1" applyFill="1" applyBorder="1" applyAlignment="1">
      <alignment horizontal="center" vertical="center" wrapText="1"/>
      <protection/>
    </xf>
    <xf numFmtId="177" fontId="3" fillId="0" borderId="8" xfId="79" applyNumberFormat="1" applyFont="1" applyFill="1" applyBorder="1" applyAlignment="1">
      <alignment horizontal="center" vertical="center" wrapText="1"/>
      <protection/>
    </xf>
    <xf numFmtId="177" fontId="3" fillId="0" borderId="3" xfId="85" applyNumberFormat="1" applyFont="1" applyBorder="1" applyAlignment="1">
      <alignment horizontal="center" vertical="center" wrapText="1"/>
      <protection/>
    </xf>
    <xf numFmtId="0" fontId="15" fillId="0" borderId="0" xfId="79" applyNumberFormat="1" applyFont="1" applyBorder="1" applyAlignment="1">
      <alignment horizontal="left" vertical="center"/>
      <protection/>
    </xf>
    <xf numFmtId="0" fontId="14" fillId="0" borderId="9" xfId="85" applyNumberFormat="1" applyFont="1" applyBorder="1" applyAlignment="1">
      <alignment horizontal="center" vertical="center" wrapText="1"/>
      <protection/>
    </xf>
    <xf numFmtId="0" fontId="14" fillId="0" borderId="0" xfId="79" applyNumberFormat="1" applyFont="1" applyBorder="1" applyAlignment="1">
      <alignment horizontal="center" vertical="center" wrapText="1"/>
      <protection/>
    </xf>
    <xf numFmtId="0" fontId="14" fillId="0" borderId="1" xfId="85" applyNumberFormat="1" applyFont="1" applyBorder="1" applyAlignment="1">
      <alignment horizontal="center" vertical="center"/>
      <protection/>
    </xf>
    <xf numFmtId="0" fontId="14" fillId="0" borderId="9"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wrapText="1"/>
      <protection/>
    </xf>
    <xf numFmtId="0" fontId="14" fillId="0" borderId="6" xfId="85" applyNumberFormat="1" applyFont="1" applyBorder="1" applyAlignment="1">
      <alignment horizontal="distributed" vertical="center"/>
      <protection/>
    </xf>
    <xf numFmtId="0" fontId="14" fillId="0" borderId="2" xfId="85" applyNumberFormat="1" applyFont="1" applyBorder="1" applyAlignment="1">
      <alignment horizontal="center" vertical="center" wrapText="1"/>
      <protection/>
    </xf>
    <xf numFmtId="0" fontId="14" fillId="0" borderId="0" xfId="79" applyNumberFormat="1" applyFont="1" applyBorder="1" applyAlignment="1">
      <alignment vertical="center" wrapText="1"/>
      <protection/>
    </xf>
    <xf numFmtId="0" fontId="14" fillId="0" borderId="10" xfId="85" applyNumberFormat="1" applyFont="1" applyBorder="1" applyAlignment="1">
      <alignment horizontal="center" vertical="center" shrinkToFit="1"/>
      <protection/>
    </xf>
    <xf numFmtId="0" fontId="14" fillId="0" borderId="10" xfId="85" applyNumberFormat="1" applyFont="1" applyBorder="1" applyAlignment="1">
      <alignment horizontal="center" vertical="center"/>
      <protection/>
    </xf>
    <xf numFmtId="0" fontId="14" fillId="0" borderId="2" xfId="85" applyNumberFormat="1" applyFont="1" applyBorder="1" applyAlignment="1">
      <alignment horizontal="center" vertical="center"/>
      <protection/>
    </xf>
    <xf numFmtId="0" fontId="3" fillId="0" borderId="2" xfId="80" applyNumberFormat="1" applyFont="1" applyBorder="1" applyAlignment="1">
      <alignment horizontal="center" vertical="center" wrapText="1"/>
      <protection/>
    </xf>
    <xf numFmtId="0" fontId="3" fillId="0" borderId="10" xfId="85" applyNumberFormat="1" applyFont="1" applyBorder="1" applyAlignment="1">
      <alignment horizontal="center" vertical="center"/>
      <protection/>
    </xf>
    <xf numFmtId="0" fontId="12" fillId="0" borderId="2" xfId="85" applyNumberFormat="1" applyFont="1" applyBorder="1" applyAlignment="1">
      <alignment horizontal="center" vertical="center"/>
      <protection/>
    </xf>
    <xf numFmtId="0" fontId="12" fillId="0" borderId="0" xfId="79" applyNumberFormat="1" applyFont="1" applyBorder="1" applyAlignment="1">
      <alignment horizontal="center" vertical="center" wrapText="1"/>
      <protection/>
    </xf>
    <xf numFmtId="0" fontId="3" fillId="0" borderId="2" xfId="79" applyNumberFormat="1" applyFont="1" applyFill="1" applyBorder="1" applyAlignment="1">
      <alignment horizontal="center" vertical="center" wrapText="1"/>
      <protection/>
    </xf>
    <xf numFmtId="0" fontId="3" fillId="0" borderId="10" xfId="79" applyNumberFormat="1" applyFont="1" applyFill="1" applyBorder="1" applyAlignment="1">
      <alignment horizontal="center" vertical="center" wrapText="1"/>
      <protection/>
    </xf>
    <xf numFmtId="0" fontId="3" fillId="0" borderId="10" xfId="80" applyNumberFormat="1" applyFont="1" applyBorder="1" applyAlignment="1">
      <alignment horizontal="center" vertical="center" wrapText="1"/>
      <protection/>
    </xf>
    <xf numFmtId="0" fontId="3" fillId="0" borderId="0" xfId="79" applyNumberFormat="1" applyFont="1" applyBorder="1" applyAlignment="1">
      <alignment horizontal="center" vertical="center" wrapText="1"/>
      <protection/>
    </xf>
    <xf numFmtId="0" fontId="3" fillId="0" borderId="0" xfId="79" applyNumberFormat="1" applyFont="1" applyFill="1" applyAlignment="1">
      <alignment horizontal="center" vertical="center"/>
      <protection/>
    </xf>
    <xf numFmtId="0" fontId="1" fillId="0" borderId="0" xfId="79" applyNumberFormat="1" applyFont="1" applyAlignment="1">
      <alignment horizontal="center" vertical="center"/>
      <protection/>
    </xf>
    <xf numFmtId="0" fontId="16" fillId="0" borderId="0" xfId="80" applyNumberFormat="1" applyFont="1" applyAlignment="1">
      <alignment horizontal="center" vertical="center"/>
      <protection/>
    </xf>
    <xf numFmtId="0" fontId="12" fillId="0" borderId="10" xfId="85" applyNumberFormat="1" applyFont="1" applyBorder="1" applyAlignment="1">
      <alignment horizontal="center" vertical="center" wrapText="1"/>
      <protection/>
    </xf>
    <xf numFmtId="0" fontId="12" fillId="0" borderId="2" xfId="79" applyNumberFormat="1" applyFont="1" applyFill="1" applyBorder="1" applyAlignment="1">
      <alignment horizontal="center" vertical="center"/>
      <protection/>
    </xf>
    <xf numFmtId="0" fontId="1" fillId="0" borderId="5" xfId="79" applyFont="1" applyBorder="1" applyAlignment="1">
      <alignment vertical="top" wrapText="1"/>
      <protection/>
    </xf>
    <xf numFmtId="0" fontId="3" fillId="0" borderId="5" xfId="79" applyFont="1" applyBorder="1" applyAlignment="1">
      <alignment vertical="top" wrapText="1"/>
      <protection/>
    </xf>
    <xf numFmtId="49" fontId="12" fillId="0" borderId="4" xfId="79" applyNumberFormat="1" applyFont="1" applyBorder="1" applyAlignment="1">
      <alignment horizontal="right" vertical="center" indent="3"/>
      <protection/>
    </xf>
    <xf numFmtId="0" fontId="14" fillId="0" borderId="11" xfId="79" applyFont="1" applyBorder="1" applyAlignment="1">
      <alignment horizontal="center" vertical="center" shrinkToFit="1"/>
      <protection/>
    </xf>
    <xf numFmtId="0" fontId="14" fillId="0" borderId="5" xfId="79" applyFont="1" applyBorder="1" applyAlignment="1">
      <alignment horizontal="center" vertical="center" shrinkToFit="1"/>
      <protection/>
    </xf>
    <xf numFmtId="0" fontId="14" fillId="0" borderId="6" xfId="79" applyFont="1" applyBorder="1" applyAlignment="1">
      <alignment horizontal="center" vertical="center" shrinkToFit="1"/>
      <protection/>
    </xf>
    <xf numFmtId="0" fontId="14" fillId="0" borderId="0" xfId="79" applyFont="1" applyBorder="1" applyAlignment="1">
      <alignment horizontal="center" vertical="center" shrinkToFit="1"/>
      <protection/>
    </xf>
    <xf numFmtId="0" fontId="14" fillId="0" borderId="11" xfId="85" applyNumberFormat="1" applyFont="1" applyBorder="1" applyAlignment="1">
      <alignment horizontal="center" vertical="center"/>
      <protection/>
    </xf>
    <xf numFmtId="0" fontId="33" fillId="0" borderId="1" xfId="85" applyNumberFormat="1" applyFont="1" applyBorder="1" applyAlignment="1">
      <alignment horizontal="center" vertical="center"/>
      <protection/>
    </xf>
    <xf numFmtId="0" fontId="11" fillId="0" borderId="4" xfId="79" applyFont="1" applyBorder="1" applyAlignment="1">
      <alignment horizontal="left" vertical="center" indent="9"/>
      <protection/>
    </xf>
    <xf numFmtId="0" fontId="11" fillId="0" borderId="0" xfId="79" applyFont="1" applyBorder="1" applyAlignment="1">
      <alignment horizontal="left" vertical="center" indent="9"/>
      <protection/>
    </xf>
    <xf numFmtId="0" fontId="13" fillId="0" borderId="6" xfId="79" applyFont="1" applyBorder="1" applyAlignment="1">
      <alignment horizontal="center" vertical="center" wrapText="1"/>
      <protection/>
    </xf>
    <xf numFmtId="0" fontId="13" fillId="0" borderId="0" xfId="79" applyFont="1" applyBorder="1" applyAlignment="1">
      <alignment horizontal="center" vertical="center" wrapText="1"/>
      <protection/>
    </xf>
    <xf numFmtId="0" fontId="13" fillId="0" borderId="6" xfId="79" applyFont="1" applyBorder="1" applyAlignment="1">
      <alignment horizontal="center" vertical="center" wrapText="1" shrinkToFit="1"/>
      <protection/>
    </xf>
    <xf numFmtId="0" fontId="13" fillId="0" borderId="0" xfId="79" applyFont="1" applyBorder="1" applyAlignment="1">
      <alignment horizontal="center" vertical="center" wrapText="1" shrinkToFit="1"/>
      <protection/>
    </xf>
    <xf numFmtId="177" fontId="13" fillId="0" borderId="7" xfId="79" applyNumberFormat="1" applyFont="1" applyBorder="1" applyAlignment="1">
      <alignment horizontal="center" vertical="center"/>
      <protection/>
    </xf>
    <xf numFmtId="177" fontId="13" fillId="0" borderId="4" xfId="79" applyNumberFormat="1" applyFont="1" applyBorder="1" applyAlignment="1">
      <alignment horizontal="center" vertical="center"/>
      <protection/>
    </xf>
    <xf numFmtId="0" fontId="5" fillId="0" borderId="0" xfId="79" applyFont="1" applyAlignment="1">
      <alignment horizontal="center" vertical="center"/>
      <protection/>
    </xf>
    <xf numFmtId="0" fontId="6" fillId="0" borderId="0" xfId="79" applyFont="1" applyAlignment="1">
      <alignment horizontal="center" vertical="center"/>
      <protection/>
    </xf>
    <xf numFmtId="0" fontId="7" fillId="0" borderId="0" xfId="79" applyFont="1" applyAlignment="1">
      <alignment horizontal="center" vertical="center"/>
      <protection/>
    </xf>
    <xf numFmtId="186" fontId="15" fillId="0" borderId="0" xfId="79" applyNumberFormat="1" applyFont="1" applyBorder="1" applyAlignment="1">
      <alignment horizontal="right" vertical="center"/>
      <protection/>
    </xf>
    <xf numFmtId="178" fontId="13" fillId="0" borderId="6" xfId="79" applyNumberFormat="1" applyFont="1" applyBorder="1" applyAlignment="1">
      <alignment horizontal="left" vertical="center"/>
      <protection/>
    </xf>
    <xf numFmtId="178" fontId="8" fillId="0" borderId="6" xfId="79" applyNumberFormat="1" applyFont="1" applyBorder="1" applyAlignment="1">
      <alignment horizontal="left" vertical="center"/>
      <protection/>
    </xf>
    <xf numFmtId="0" fontId="3" fillId="0" borderId="0" xfId="79" applyNumberFormat="1" applyFont="1" applyBorder="1" applyAlignment="1">
      <alignment horizontal="left" vertical="center"/>
      <protection/>
    </xf>
    <xf numFmtId="0" fontId="12" fillId="0" borderId="0" xfId="79" applyFont="1" applyFill="1" applyBorder="1" applyAlignment="1">
      <alignment horizontal="left" vertical="center"/>
      <protection/>
    </xf>
    <xf numFmtId="49" fontId="8" fillId="0" borderId="6" xfId="79" applyNumberFormat="1" applyFont="1" applyBorder="1" applyAlignment="1">
      <alignment horizontal="left" vertical="center"/>
      <protection/>
    </xf>
    <xf numFmtId="49" fontId="15" fillId="0" borderId="0" xfId="79" applyNumberFormat="1" applyFont="1" applyBorder="1" applyAlignment="1">
      <alignment horizontal="right" vertical="center"/>
      <protection/>
    </xf>
    <xf numFmtId="0" fontId="36" fillId="0" borderId="0" xfId="79" applyFont="1" applyFill="1" applyBorder="1" applyAlignment="1">
      <alignment horizontal="left" vertical="center"/>
      <protection/>
    </xf>
    <xf numFmtId="0" fontId="1" fillId="0" borderId="0" xfId="79" applyFont="1" applyFill="1" applyBorder="1" applyAlignment="1">
      <alignment horizontal="left" vertical="center"/>
      <protection/>
    </xf>
    <xf numFmtId="0" fontId="11" fillId="0" borderId="2" xfId="79" applyFont="1" applyFill="1" applyBorder="1" applyAlignment="1">
      <alignment horizontal="left" vertical="center" wrapText="1"/>
      <protection/>
    </xf>
    <xf numFmtId="0" fontId="12" fillId="0" borderId="5" xfId="79" applyFont="1" applyBorder="1" applyAlignment="1">
      <alignment vertical="top" wrapText="1"/>
      <protection/>
    </xf>
    <xf numFmtId="0" fontId="11" fillId="0" borderId="5" xfId="79" applyFont="1" applyBorder="1" applyAlignment="1">
      <alignment vertical="top" wrapText="1"/>
      <protection/>
    </xf>
    <xf numFmtId="0" fontId="37" fillId="0" borderId="0" xfId="79" applyFont="1" applyAlignment="1">
      <alignment horizontal="center" vertical="center"/>
      <protection/>
    </xf>
    <xf numFmtId="187" fontId="15" fillId="0" borderId="0" xfId="79" applyNumberFormat="1" applyFont="1" applyBorder="1" applyAlignment="1">
      <alignment horizontal="right" vertical="center"/>
      <protection/>
    </xf>
  </cellXfs>
  <cellStyles count="155">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1" xfId="70"/>
    <cellStyle name="一般 12" xfId="71"/>
    <cellStyle name="一般 13" xfId="72"/>
    <cellStyle name="一般 14" xfId="73"/>
    <cellStyle name="一般 15" xfId="74"/>
    <cellStyle name="一般 16" xfId="75"/>
    <cellStyle name="一般 17" xfId="76"/>
    <cellStyle name="一般 18" xfId="77"/>
    <cellStyle name="一般 19" xfId="78"/>
    <cellStyle name="一般 2" xfId="79"/>
    <cellStyle name="一般 2 2" xfId="80"/>
    <cellStyle name="一般 2 3" xfId="81"/>
    <cellStyle name="一般 2 4" xfId="82"/>
    <cellStyle name="一般 20" xfId="83"/>
    <cellStyle name="一般 21" xfId="84"/>
    <cellStyle name="一般 22" xfId="85"/>
    <cellStyle name="一般 23" xfId="86"/>
    <cellStyle name="一般 3" xfId="87"/>
    <cellStyle name="一般 4" xfId="88"/>
    <cellStyle name="一般 5" xfId="89"/>
    <cellStyle name="一般 6" xfId="90"/>
    <cellStyle name="一般 7" xfId="91"/>
    <cellStyle name="一般 8" xfId="92"/>
    <cellStyle name="一般 9" xfId="93"/>
    <cellStyle name="Comma" xfId="94"/>
    <cellStyle name="Comma [0]" xfId="95"/>
    <cellStyle name="中等" xfId="96"/>
    <cellStyle name="中等 2" xfId="97"/>
    <cellStyle name="中等 3" xfId="98"/>
    <cellStyle name="合計" xfId="99"/>
    <cellStyle name="合計 2" xfId="100"/>
    <cellStyle name="合計 3" xfId="101"/>
    <cellStyle name="好" xfId="102"/>
    <cellStyle name="好 2" xfId="103"/>
    <cellStyle name="好 3" xfId="104"/>
    <cellStyle name="Percent" xfId="105"/>
    <cellStyle name="計算方式" xfId="106"/>
    <cellStyle name="計算方式 2" xfId="107"/>
    <cellStyle name="計算方式 3" xfId="108"/>
    <cellStyle name="Currency" xfId="109"/>
    <cellStyle name="Currency [0]" xfId="110"/>
    <cellStyle name="連結的儲存格" xfId="111"/>
    <cellStyle name="連結的儲存格 2" xfId="112"/>
    <cellStyle name="連結的儲存格 3" xfId="113"/>
    <cellStyle name="備註" xfId="114"/>
    <cellStyle name="備註 2" xfId="115"/>
    <cellStyle name="備註 3" xfId="116"/>
    <cellStyle name="說明文字" xfId="117"/>
    <cellStyle name="說明文字 2" xfId="118"/>
    <cellStyle name="說明文字 3" xfId="119"/>
    <cellStyle name="輔色1" xfId="120"/>
    <cellStyle name="輔色1 2" xfId="121"/>
    <cellStyle name="輔色1 3" xfId="122"/>
    <cellStyle name="輔色2" xfId="123"/>
    <cellStyle name="輔色2 2" xfId="124"/>
    <cellStyle name="輔色2 3" xfId="125"/>
    <cellStyle name="輔色3" xfId="126"/>
    <cellStyle name="輔色3 2" xfId="127"/>
    <cellStyle name="輔色3 3" xfId="128"/>
    <cellStyle name="輔色4" xfId="129"/>
    <cellStyle name="輔色4 2" xfId="130"/>
    <cellStyle name="輔色4 3" xfId="131"/>
    <cellStyle name="輔色5" xfId="132"/>
    <cellStyle name="輔色5 2" xfId="133"/>
    <cellStyle name="輔色5 3" xfId="134"/>
    <cellStyle name="輔色6" xfId="135"/>
    <cellStyle name="輔色6 2" xfId="136"/>
    <cellStyle name="輔色6 3" xfId="137"/>
    <cellStyle name="標題" xfId="138"/>
    <cellStyle name="標題 1" xfId="139"/>
    <cellStyle name="標題 1 2" xfId="140"/>
    <cellStyle name="標題 1 3" xfId="141"/>
    <cellStyle name="標題 2" xfId="142"/>
    <cellStyle name="標題 2 2" xfId="143"/>
    <cellStyle name="標題 2 3" xfId="144"/>
    <cellStyle name="標題 3" xfId="145"/>
    <cellStyle name="標題 3 2" xfId="146"/>
    <cellStyle name="標題 3 3" xfId="147"/>
    <cellStyle name="標題 4" xfId="148"/>
    <cellStyle name="標題 4 2" xfId="149"/>
    <cellStyle name="標題 4 3" xfId="150"/>
    <cellStyle name="標題 5" xfId="151"/>
    <cellStyle name="標題 6" xfId="152"/>
    <cellStyle name="輸入" xfId="153"/>
    <cellStyle name="輸入 2" xfId="154"/>
    <cellStyle name="輸入 3" xfId="155"/>
    <cellStyle name="輸出" xfId="156"/>
    <cellStyle name="輸出 2" xfId="157"/>
    <cellStyle name="輸出 3" xfId="158"/>
    <cellStyle name="檢查儲存格" xfId="159"/>
    <cellStyle name="檢查儲存格 2" xfId="160"/>
    <cellStyle name="檢查儲存格 3" xfId="161"/>
    <cellStyle name="壞" xfId="162"/>
    <cellStyle name="壞 2" xfId="163"/>
    <cellStyle name="壞 3" xfId="164"/>
    <cellStyle name="警告文字" xfId="165"/>
    <cellStyle name="警告文字 2" xfId="166"/>
    <cellStyle name="警告文字 3" xfId="167"/>
    <cellStyle name="Hyperlink" xfId="16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S66"/>
  <sheetViews>
    <sheetView tabSelected="1"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158</v>
      </c>
      <c r="C2" s="87"/>
      <c r="D2" s="87"/>
      <c r="E2" s="88"/>
      <c r="F2" s="88"/>
      <c r="G2" s="88"/>
      <c r="H2" s="88"/>
      <c r="I2" s="88"/>
      <c r="J2" s="6"/>
      <c r="K2" s="87" t="s">
        <v>157</v>
      </c>
      <c r="L2" s="87"/>
      <c r="M2" s="89"/>
      <c r="N2" s="89"/>
      <c r="O2" s="89"/>
      <c r="P2" s="89"/>
      <c r="Q2" s="89"/>
      <c r="R2" s="89"/>
    </row>
    <row r="3" spans="2:18" s="5" customFormat="1" ht="19.5" customHeight="1">
      <c r="B3" s="87"/>
      <c r="C3" s="87"/>
      <c r="D3" s="87"/>
      <c r="E3" s="89"/>
      <c r="F3" s="89"/>
      <c r="G3" s="89"/>
      <c r="H3" s="89"/>
      <c r="I3" s="89"/>
      <c r="J3" s="6"/>
      <c r="K3" s="87" t="s">
        <v>156</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155</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2.75" customHeight="1">
      <c r="B16" s="97" t="s">
        <v>105</v>
      </c>
      <c r="C16" s="98"/>
      <c r="D16" s="99"/>
      <c r="E16" s="90">
        <v>1296304</v>
      </c>
      <c r="F16" s="90">
        <v>8830013</v>
      </c>
      <c r="G16" s="90">
        <v>60583378910</v>
      </c>
      <c r="H16" s="90">
        <v>59027919773</v>
      </c>
      <c r="I16" s="90">
        <v>55313823235</v>
      </c>
      <c r="J16" s="27"/>
      <c r="K16" s="90">
        <v>5596143626</v>
      </c>
      <c r="L16" s="90">
        <v>30983005825</v>
      </c>
      <c r="M16" s="90">
        <v>13871075179</v>
      </c>
      <c r="N16" s="90">
        <v>186126057857</v>
      </c>
      <c r="O16" s="90">
        <v>34094032605</v>
      </c>
      <c r="P16" s="95" t="s">
        <v>54</v>
      </c>
      <c r="Q16" s="93"/>
      <c r="R16" s="94"/>
    </row>
    <row r="17" spans="2:18" ht="12.75" customHeight="1">
      <c r="B17" s="97" t="s">
        <v>106</v>
      </c>
      <c r="C17" s="98"/>
      <c r="D17" s="99"/>
      <c r="E17" s="90">
        <v>282</v>
      </c>
      <c r="F17" s="90">
        <v>3703</v>
      </c>
      <c r="G17" s="90">
        <v>21958844</v>
      </c>
      <c r="H17" s="90">
        <v>21886390</v>
      </c>
      <c r="I17" s="90">
        <v>28165044</v>
      </c>
      <c r="J17" s="27"/>
      <c r="K17" s="90">
        <v>2904670</v>
      </c>
      <c r="L17" s="90">
        <v>21001418</v>
      </c>
      <c r="M17" s="90">
        <v>6206550</v>
      </c>
      <c r="N17" s="90">
        <v>19756798</v>
      </c>
      <c r="O17" s="90">
        <v>14510902</v>
      </c>
      <c r="P17" s="95" t="s">
        <v>55</v>
      </c>
      <c r="Q17" s="93"/>
      <c r="R17" s="94"/>
    </row>
    <row r="18" spans="2:18" ht="12.75" customHeight="1">
      <c r="B18" s="30"/>
      <c r="C18" s="98" t="s">
        <v>107</v>
      </c>
      <c r="D18" s="99"/>
      <c r="E18" s="90">
        <v>2</v>
      </c>
      <c r="F18" s="96" t="s">
        <v>56</v>
      </c>
      <c r="G18" s="96" t="s">
        <v>56</v>
      </c>
      <c r="H18" s="96" t="s">
        <v>56</v>
      </c>
      <c r="I18" s="96" t="s">
        <v>56</v>
      </c>
      <c r="J18" s="27"/>
      <c r="K18" s="96" t="s">
        <v>56</v>
      </c>
      <c r="L18" s="96" t="s">
        <v>56</v>
      </c>
      <c r="M18" s="96" t="s">
        <v>56</v>
      </c>
      <c r="N18" s="96" t="s">
        <v>56</v>
      </c>
      <c r="O18" s="96" t="s">
        <v>56</v>
      </c>
      <c r="P18" s="91"/>
      <c r="Q18" s="93" t="s">
        <v>57</v>
      </c>
      <c r="R18" s="94"/>
    </row>
    <row r="19" spans="2:18" ht="12.75" customHeight="1">
      <c r="B19" s="30"/>
      <c r="C19" s="98" t="s">
        <v>108</v>
      </c>
      <c r="D19" s="99"/>
      <c r="E19" s="90">
        <v>280</v>
      </c>
      <c r="F19" s="96" t="s">
        <v>56</v>
      </c>
      <c r="G19" s="96" t="s">
        <v>56</v>
      </c>
      <c r="H19" s="96" t="s">
        <v>56</v>
      </c>
      <c r="I19" s="96" t="s">
        <v>56</v>
      </c>
      <c r="J19" s="27"/>
      <c r="K19" s="96" t="s">
        <v>56</v>
      </c>
      <c r="L19" s="96" t="s">
        <v>56</v>
      </c>
      <c r="M19" s="96" t="s">
        <v>56</v>
      </c>
      <c r="N19" s="96" t="s">
        <v>56</v>
      </c>
      <c r="O19" s="96" t="s">
        <v>56</v>
      </c>
      <c r="P19" s="91"/>
      <c r="Q19" s="93" t="s">
        <v>58</v>
      </c>
      <c r="R19" s="94"/>
    </row>
    <row r="20" spans="2:18" ht="12.75" customHeight="1">
      <c r="B20" s="97" t="s">
        <v>109</v>
      </c>
      <c r="C20" s="98"/>
      <c r="D20" s="99"/>
      <c r="E20" s="90">
        <v>161334</v>
      </c>
      <c r="F20" s="90">
        <v>2963630</v>
      </c>
      <c r="G20" s="90">
        <v>27161425677</v>
      </c>
      <c r="H20" s="90">
        <v>26216452264</v>
      </c>
      <c r="I20" s="90">
        <v>24877653887</v>
      </c>
      <c r="J20" s="27"/>
      <c r="K20" s="90">
        <v>2077539375</v>
      </c>
      <c r="L20" s="90">
        <v>16332808242</v>
      </c>
      <c r="M20" s="90">
        <v>5749031281</v>
      </c>
      <c r="N20" s="90">
        <v>34360401099</v>
      </c>
      <c r="O20" s="90">
        <v>11082366331</v>
      </c>
      <c r="P20" s="95" t="s">
        <v>59</v>
      </c>
      <c r="Q20" s="93"/>
      <c r="R20" s="94"/>
    </row>
    <row r="21" spans="2:18" ht="12.75" customHeight="1">
      <c r="B21" s="30"/>
      <c r="C21" s="98" t="s">
        <v>110</v>
      </c>
      <c r="D21" s="99"/>
      <c r="E21" s="90">
        <v>7859</v>
      </c>
      <c r="F21" s="90">
        <v>146254</v>
      </c>
      <c r="G21" s="90">
        <v>714646667</v>
      </c>
      <c r="H21" s="90">
        <v>675403176</v>
      </c>
      <c r="I21" s="90">
        <v>645869210</v>
      </c>
      <c r="J21" s="27"/>
      <c r="K21" s="90">
        <v>79790634</v>
      </c>
      <c r="L21" s="90">
        <v>608258011</v>
      </c>
      <c r="M21" s="90">
        <v>155315119</v>
      </c>
      <c r="N21" s="90">
        <v>1224653047</v>
      </c>
      <c r="O21" s="90">
        <v>617233809</v>
      </c>
      <c r="P21" s="91"/>
      <c r="Q21" s="93" t="s">
        <v>60</v>
      </c>
      <c r="R21" s="94"/>
    </row>
    <row r="22" spans="2:18" ht="12.75" customHeight="1">
      <c r="B22" s="30"/>
      <c r="C22" s="98"/>
      <c r="D22" s="99" t="s">
        <v>111</v>
      </c>
      <c r="E22" s="90">
        <v>585</v>
      </c>
      <c r="F22" s="90">
        <v>17872</v>
      </c>
      <c r="G22" s="90">
        <v>93554287</v>
      </c>
      <c r="H22" s="90">
        <v>92917050</v>
      </c>
      <c r="I22" s="90">
        <v>89774075</v>
      </c>
      <c r="J22" s="27"/>
      <c r="K22" s="90">
        <v>7907943</v>
      </c>
      <c r="L22" s="90">
        <v>80433390</v>
      </c>
      <c r="M22" s="90">
        <v>15098409</v>
      </c>
      <c r="N22" s="90">
        <v>63339717</v>
      </c>
      <c r="O22" s="90">
        <v>31282808</v>
      </c>
      <c r="P22" s="91"/>
      <c r="Q22" s="93"/>
      <c r="R22" s="94" t="s">
        <v>61</v>
      </c>
    </row>
    <row r="23" spans="2:18" ht="12.75" customHeight="1">
      <c r="B23" s="30"/>
      <c r="C23" s="98"/>
      <c r="D23" s="99" t="s">
        <v>112</v>
      </c>
      <c r="E23" s="90">
        <v>312</v>
      </c>
      <c r="F23" s="90">
        <v>6273</v>
      </c>
      <c r="G23" s="90">
        <v>26863795</v>
      </c>
      <c r="H23" s="90">
        <v>26477933</v>
      </c>
      <c r="I23" s="90">
        <v>25881574</v>
      </c>
      <c r="J23" s="27"/>
      <c r="K23" s="90">
        <v>2515515</v>
      </c>
      <c r="L23" s="90">
        <v>23729281</v>
      </c>
      <c r="M23" s="90">
        <v>4429543</v>
      </c>
      <c r="N23" s="90">
        <v>28420635</v>
      </c>
      <c r="O23" s="90">
        <v>11791631</v>
      </c>
      <c r="P23" s="91"/>
      <c r="Q23" s="93"/>
      <c r="R23" s="94" t="s">
        <v>62</v>
      </c>
    </row>
    <row r="24" spans="2:18" ht="12.75" customHeight="1">
      <c r="B24" s="30"/>
      <c r="C24" s="98"/>
      <c r="D24" s="99" t="s">
        <v>113</v>
      </c>
      <c r="E24" s="90">
        <v>993</v>
      </c>
      <c r="F24" s="90">
        <v>11006</v>
      </c>
      <c r="G24" s="90">
        <v>29699723</v>
      </c>
      <c r="H24" s="90">
        <v>29440097</v>
      </c>
      <c r="I24" s="90">
        <v>27818212</v>
      </c>
      <c r="J24" s="27"/>
      <c r="K24" s="90">
        <v>4361626</v>
      </c>
      <c r="L24" s="90">
        <v>28137623</v>
      </c>
      <c r="M24" s="90">
        <v>7586026</v>
      </c>
      <c r="N24" s="90">
        <v>33542637</v>
      </c>
      <c r="O24" s="90">
        <v>20453415</v>
      </c>
      <c r="P24" s="91"/>
      <c r="Q24" s="93"/>
      <c r="R24" s="94" t="s">
        <v>63</v>
      </c>
    </row>
    <row r="25" spans="2:18" ht="12.75" customHeight="1">
      <c r="B25" s="30"/>
      <c r="C25" s="98"/>
      <c r="D25" s="99" t="s">
        <v>114</v>
      </c>
      <c r="E25" s="90">
        <v>234</v>
      </c>
      <c r="F25" s="90">
        <v>3292</v>
      </c>
      <c r="G25" s="90">
        <v>52766413</v>
      </c>
      <c r="H25" s="90">
        <v>50385476</v>
      </c>
      <c r="I25" s="90">
        <v>49312370</v>
      </c>
      <c r="J25" s="27"/>
      <c r="K25" s="90">
        <v>2506833</v>
      </c>
      <c r="L25" s="90">
        <v>37696803</v>
      </c>
      <c r="M25" s="90">
        <v>5252008</v>
      </c>
      <c r="N25" s="90">
        <v>44248498</v>
      </c>
      <c r="O25" s="90">
        <v>10895791</v>
      </c>
      <c r="P25" s="91"/>
      <c r="Q25" s="93"/>
      <c r="R25" s="94" t="s">
        <v>64</v>
      </c>
    </row>
    <row r="26" spans="2:18" ht="12.75" customHeight="1">
      <c r="B26" s="30"/>
      <c r="C26" s="98"/>
      <c r="D26" s="99" t="s">
        <v>115</v>
      </c>
      <c r="E26" s="90">
        <v>118</v>
      </c>
      <c r="F26" s="90">
        <v>11892</v>
      </c>
      <c r="G26" s="90">
        <v>92188162</v>
      </c>
      <c r="H26" s="90">
        <v>76203761</v>
      </c>
      <c r="I26" s="90">
        <v>74717061</v>
      </c>
      <c r="J26" s="27"/>
      <c r="K26" s="90">
        <v>11857092</v>
      </c>
      <c r="L26" s="90">
        <v>67649817</v>
      </c>
      <c r="M26" s="90">
        <v>22267714</v>
      </c>
      <c r="N26" s="90">
        <v>202646922</v>
      </c>
      <c r="O26" s="90">
        <v>38611953</v>
      </c>
      <c r="P26" s="91"/>
      <c r="Q26" s="93"/>
      <c r="R26" s="94" t="s">
        <v>65</v>
      </c>
    </row>
    <row r="27" spans="2:18" ht="12.75" customHeight="1">
      <c r="B27" s="30"/>
      <c r="C27" s="98"/>
      <c r="D27" s="99" t="s">
        <v>116</v>
      </c>
      <c r="E27" s="90">
        <v>682</v>
      </c>
      <c r="F27" s="90">
        <v>7252</v>
      </c>
      <c r="G27" s="90">
        <v>49387737</v>
      </c>
      <c r="H27" s="90">
        <v>46737632</v>
      </c>
      <c r="I27" s="90">
        <v>44603209</v>
      </c>
      <c r="J27" s="27"/>
      <c r="K27" s="90">
        <v>3475957</v>
      </c>
      <c r="L27" s="90">
        <v>44040735</v>
      </c>
      <c r="M27" s="90">
        <v>8441010</v>
      </c>
      <c r="N27" s="90">
        <v>81603358</v>
      </c>
      <c r="O27" s="90">
        <v>34312338</v>
      </c>
      <c r="P27" s="91"/>
      <c r="Q27" s="93"/>
      <c r="R27" s="94" t="s">
        <v>66</v>
      </c>
    </row>
    <row r="28" spans="2:18" ht="12.75" customHeight="1">
      <c r="B28" s="30"/>
      <c r="C28" s="98"/>
      <c r="D28" s="99"/>
      <c r="E28" s="26"/>
      <c r="F28" s="26"/>
      <c r="G28" s="26"/>
      <c r="H28" s="26"/>
      <c r="I28" s="26"/>
      <c r="J28" s="27"/>
      <c r="K28" s="26"/>
      <c r="L28" s="26"/>
      <c r="M28" s="26"/>
      <c r="N28" s="26"/>
      <c r="O28" s="26"/>
      <c r="P28" s="91"/>
      <c r="Q28" s="93"/>
      <c r="R28" s="94" t="s">
        <v>67</v>
      </c>
    </row>
    <row r="29" spans="2:18" ht="12.75" customHeight="1">
      <c r="B29" s="30"/>
      <c r="C29" s="98"/>
      <c r="D29" s="99" t="s">
        <v>117</v>
      </c>
      <c r="E29" s="90">
        <v>319</v>
      </c>
      <c r="F29" s="90">
        <v>10383</v>
      </c>
      <c r="G29" s="90">
        <v>114823583</v>
      </c>
      <c r="H29" s="90">
        <v>112618179</v>
      </c>
      <c r="I29" s="90">
        <v>107411011</v>
      </c>
      <c r="J29" s="27"/>
      <c r="K29" s="90">
        <v>6613719</v>
      </c>
      <c r="L29" s="90">
        <v>98220742</v>
      </c>
      <c r="M29" s="90">
        <v>15858999</v>
      </c>
      <c r="N29" s="90">
        <v>98461928</v>
      </c>
      <c r="O29" s="90">
        <v>31593495</v>
      </c>
      <c r="P29" s="91"/>
      <c r="Q29" s="93"/>
      <c r="R29" s="94" t="s">
        <v>68</v>
      </c>
    </row>
    <row r="30" spans="2:18" ht="12.75" customHeight="1">
      <c r="B30" s="30"/>
      <c r="C30" s="98"/>
      <c r="D30" s="99" t="s">
        <v>118</v>
      </c>
      <c r="E30" s="90">
        <v>4616</v>
      </c>
      <c r="F30" s="90">
        <v>78284</v>
      </c>
      <c r="G30" s="90">
        <v>255362967</v>
      </c>
      <c r="H30" s="90">
        <v>240623048</v>
      </c>
      <c r="I30" s="90">
        <v>226351698</v>
      </c>
      <c r="J30" s="27"/>
      <c r="K30" s="90">
        <v>40551949</v>
      </c>
      <c r="L30" s="90">
        <v>228349620</v>
      </c>
      <c r="M30" s="90">
        <v>76381410</v>
      </c>
      <c r="N30" s="90">
        <v>672389352</v>
      </c>
      <c r="O30" s="90">
        <v>438292378</v>
      </c>
      <c r="P30" s="91"/>
      <c r="Q30" s="93"/>
      <c r="R30" s="94" t="s">
        <v>69</v>
      </c>
    </row>
    <row r="31" spans="2:18" ht="12.75" customHeight="1">
      <c r="B31" s="30"/>
      <c r="C31" s="98" t="s">
        <v>119</v>
      </c>
      <c r="D31" s="99"/>
      <c r="E31" s="90">
        <v>589</v>
      </c>
      <c r="F31" s="90">
        <v>18833</v>
      </c>
      <c r="G31" s="90">
        <v>163551842</v>
      </c>
      <c r="H31" s="90">
        <v>158617068</v>
      </c>
      <c r="I31" s="90">
        <v>144132273</v>
      </c>
      <c r="J31" s="27"/>
      <c r="K31" s="90">
        <v>15277726</v>
      </c>
      <c r="L31" s="90">
        <v>148684316</v>
      </c>
      <c r="M31" s="90">
        <v>92598874</v>
      </c>
      <c r="N31" s="90">
        <v>260369165</v>
      </c>
      <c r="O31" s="90">
        <v>114093217</v>
      </c>
      <c r="P31" s="91"/>
      <c r="Q31" s="93" t="s">
        <v>70</v>
      </c>
      <c r="R31" s="94"/>
    </row>
    <row r="32" spans="2:18" ht="12.75" customHeight="1">
      <c r="B32" s="30"/>
      <c r="C32" s="98"/>
      <c r="D32" s="99" t="s">
        <v>120</v>
      </c>
      <c r="E32" s="90">
        <v>253</v>
      </c>
      <c r="F32" s="90">
        <v>9585</v>
      </c>
      <c r="G32" s="90">
        <v>110478757</v>
      </c>
      <c r="H32" s="90">
        <v>108317935</v>
      </c>
      <c r="I32" s="90">
        <v>95105141</v>
      </c>
      <c r="J32" s="27"/>
      <c r="K32" s="90">
        <v>10232061</v>
      </c>
      <c r="L32" s="90">
        <v>103140656</v>
      </c>
      <c r="M32" s="90">
        <v>80232719</v>
      </c>
      <c r="N32" s="90">
        <v>166269991</v>
      </c>
      <c r="O32" s="90">
        <v>76082655</v>
      </c>
      <c r="P32" s="91"/>
      <c r="Q32" s="93"/>
      <c r="R32" s="94" t="s">
        <v>71</v>
      </c>
    </row>
    <row r="33" spans="2:18" ht="12.75" customHeight="1">
      <c r="B33" s="30"/>
      <c r="C33" s="98"/>
      <c r="D33" s="99" t="s">
        <v>121</v>
      </c>
      <c r="E33" s="90">
        <v>336</v>
      </c>
      <c r="F33" s="90">
        <v>9248</v>
      </c>
      <c r="G33" s="90">
        <v>53073085</v>
      </c>
      <c r="H33" s="90">
        <v>50299133</v>
      </c>
      <c r="I33" s="90">
        <v>49027132</v>
      </c>
      <c r="J33" s="27"/>
      <c r="K33" s="90">
        <v>5045665</v>
      </c>
      <c r="L33" s="90">
        <v>45543660</v>
      </c>
      <c r="M33" s="90">
        <v>12366155</v>
      </c>
      <c r="N33" s="90">
        <v>94099174</v>
      </c>
      <c r="O33" s="90">
        <v>38010562</v>
      </c>
      <c r="P33" s="91"/>
      <c r="Q33" s="93"/>
      <c r="R33" s="94" t="s">
        <v>72</v>
      </c>
    </row>
    <row r="34" spans="2:18" ht="12.75" customHeight="1">
      <c r="B34" s="30"/>
      <c r="C34" s="98" t="s">
        <v>122</v>
      </c>
      <c r="D34" s="99"/>
      <c r="E34" s="90">
        <v>5563</v>
      </c>
      <c r="F34" s="90">
        <v>103299</v>
      </c>
      <c r="G34" s="90">
        <v>421473757</v>
      </c>
      <c r="H34" s="90">
        <v>393840767</v>
      </c>
      <c r="I34" s="90">
        <v>382313768</v>
      </c>
      <c r="J34" s="27"/>
      <c r="K34" s="90">
        <v>53052254</v>
      </c>
      <c r="L34" s="90">
        <v>356718985</v>
      </c>
      <c r="M34" s="90">
        <v>96754862</v>
      </c>
      <c r="N34" s="90">
        <v>767682420</v>
      </c>
      <c r="O34" s="90">
        <v>268242825</v>
      </c>
      <c r="P34" s="91"/>
      <c r="Q34" s="93" t="s">
        <v>73</v>
      </c>
      <c r="R34" s="94"/>
    </row>
    <row r="35" spans="2:18" ht="12.75" customHeight="1">
      <c r="B35" s="30"/>
      <c r="C35" s="98"/>
      <c r="D35" s="99" t="s">
        <v>123</v>
      </c>
      <c r="E35" s="90">
        <v>684</v>
      </c>
      <c r="F35" s="90">
        <v>15096</v>
      </c>
      <c r="G35" s="90">
        <v>75640208</v>
      </c>
      <c r="H35" s="90">
        <v>72669336</v>
      </c>
      <c r="I35" s="90">
        <v>73361177</v>
      </c>
      <c r="J35" s="27"/>
      <c r="K35" s="90">
        <v>7940426</v>
      </c>
      <c r="L35" s="90">
        <v>70078000</v>
      </c>
      <c r="M35" s="90">
        <v>13632598</v>
      </c>
      <c r="N35" s="90">
        <v>146873763</v>
      </c>
      <c r="O35" s="90">
        <v>53889845</v>
      </c>
      <c r="P35" s="91"/>
      <c r="Q35" s="93"/>
      <c r="R35" s="94" t="s">
        <v>74</v>
      </c>
    </row>
    <row r="36" spans="2:18" ht="12.75" customHeight="1">
      <c r="B36" s="30"/>
      <c r="C36" s="98"/>
      <c r="D36" s="99" t="s">
        <v>124</v>
      </c>
      <c r="E36" s="90">
        <v>1646</v>
      </c>
      <c r="F36" s="90">
        <v>39375</v>
      </c>
      <c r="G36" s="90">
        <v>193396323</v>
      </c>
      <c r="H36" s="90">
        <v>173874503</v>
      </c>
      <c r="I36" s="90">
        <v>171654331</v>
      </c>
      <c r="J36" s="27"/>
      <c r="K36" s="90">
        <v>21095836</v>
      </c>
      <c r="L36" s="90">
        <v>150116645</v>
      </c>
      <c r="M36" s="90">
        <v>38777013</v>
      </c>
      <c r="N36" s="90">
        <v>415361796</v>
      </c>
      <c r="O36" s="90">
        <v>109668985</v>
      </c>
      <c r="P36" s="91"/>
      <c r="Q36" s="93"/>
      <c r="R36" s="94" t="s">
        <v>75</v>
      </c>
    </row>
    <row r="37" spans="2:18" ht="12.75" customHeight="1">
      <c r="B37" s="30"/>
      <c r="C37" s="98"/>
      <c r="D37" s="99" t="s">
        <v>125</v>
      </c>
      <c r="E37" s="90">
        <v>189</v>
      </c>
      <c r="F37" s="90">
        <v>4275</v>
      </c>
      <c r="G37" s="90">
        <v>22399536</v>
      </c>
      <c r="H37" s="90">
        <v>21402154</v>
      </c>
      <c r="I37" s="90">
        <v>19347772</v>
      </c>
      <c r="J37" s="27"/>
      <c r="K37" s="90">
        <v>2519210</v>
      </c>
      <c r="L37" s="90">
        <v>19442169</v>
      </c>
      <c r="M37" s="90">
        <v>6386420</v>
      </c>
      <c r="N37" s="90">
        <v>31157166</v>
      </c>
      <c r="O37" s="90">
        <v>14079746</v>
      </c>
      <c r="P37" s="91"/>
      <c r="Q37" s="93"/>
      <c r="R37" s="94" t="s">
        <v>76</v>
      </c>
    </row>
    <row r="38" spans="2:18" ht="12.75" customHeight="1">
      <c r="B38" s="30"/>
      <c r="C38" s="98"/>
      <c r="D38" s="99" t="s">
        <v>126</v>
      </c>
      <c r="E38" s="90">
        <v>724</v>
      </c>
      <c r="F38" s="90">
        <v>19441</v>
      </c>
      <c r="G38" s="90">
        <v>55694524</v>
      </c>
      <c r="H38" s="90">
        <v>54246249</v>
      </c>
      <c r="I38" s="90">
        <v>51103399</v>
      </c>
      <c r="J38" s="27"/>
      <c r="K38" s="90">
        <v>9751863</v>
      </c>
      <c r="L38" s="90">
        <v>53674148</v>
      </c>
      <c r="M38" s="90">
        <v>16622369</v>
      </c>
      <c r="N38" s="90">
        <v>74609436</v>
      </c>
      <c r="O38" s="90">
        <v>44678831</v>
      </c>
      <c r="P38" s="91"/>
      <c r="Q38" s="93"/>
      <c r="R38" s="94" t="s">
        <v>77</v>
      </c>
    </row>
    <row r="39" spans="2:18" ht="12.75" customHeight="1">
      <c r="B39" s="30"/>
      <c r="C39" s="98"/>
      <c r="D39" s="99" t="s">
        <v>127</v>
      </c>
      <c r="E39" s="90">
        <v>2320</v>
      </c>
      <c r="F39" s="90">
        <v>25112</v>
      </c>
      <c r="G39" s="90">
        <v>74343166</v>
      </c>
      <c r="H39" s="90">
        <v>71648525</v>
      </c>
      <c r="I39" s="90">
        <v>66847089</v>
      </c>
      <c r="J39" s="27"/>
      <c r="K39" s="90">
        <v>11744919</v>
      </c>
      <c r="L39" s="90">
        <v>63408023</v>
      </c>
      <c r="M39" s="90">
        <v>21336462</v>
      </c>
      <c r="N39" s="90">
        <v>99680259</v>
      </c>
      <c r="O39" s="90">
        <v>45925418</v>
      </c>
      <c r="P39" s="91"/>
      <c r="Q39" s="93"/>
      <c r="R39" s="94" t="s">
        <v>78</v>
      </c>
    </row>
    <row r="40" spans="2:18" ht="12.75" customHeight="1">
      <c r="B40" s="30"/>
      <c r="C40" s="98" t="s">
        <v>128</v>
      </c>
      <c r="D40" s="99"/>
      <c r="E40" s="90">
        <v>3768</v>
      </c>
      <c r="F40" s="90">
        <v>48201</v>
      </c>
      <c r="G40" s="90">
        <v>191354710</v>
      </c>
      <c r="H40" s="90">
        <v>187455488</v>
      </c>
      <c r="I40" s="90">
        <v>177010858</v>
      </c>
      <c r="J40" s="27"/>
      <c r="K40" s="90">
        <v>23129430</v>
      </c>
      <c r="L40" s="90">
        <v>98553048</v>
      </c>
      <c r="M40" s="90">
        <v>43056543</v>
      </c>
      <c r="N40" s="90">
        <v>226572146</v>
      </c>
      <c r="O40" s="90">
        <v>84897177</v>
      </c>
      <c r="P40" s="91"/>
      <c r="Q40" s="93" t="s">
        <v>79</v>
      </c>
      <c r="R40" s="94"/>
    </row>
    <row r="41" spans="2:18" ht="12.75" customHeight="1">
      <c r="B41" s="30"/>
      <c r="C41" s="98"/>
      <c r="D41" s="99" t="s">
        <v>129</v>
      </c>
      <c r="E41" s="90">
        <v>2932</v>
      </c>
      <c r="F41" s="90">
        <v>40749</v>
      </c>
      <c r="G41" s="90">
        <v>175471311</v>
      </c>
      <c r="H41" s="90">
        <v>171745054</v>
      </c>
      <c r="I41" s="90">
        <v>161933258</v>
      </c>
      <c r="J41" s="27"/>
      <c r="K41" s="90">
        <v>20219959</v>
      </c>
      <c r="L41" s="90">
        <v>83730713</v>
      </c>
      <c r="M41" s="90">
        <v>38635401</v>
      </c>
      <c r="N41" s="90">
        <v>206410475</v>
      </c>
      <c r="O41" s="90">
        <v>73036276</v>
      </c>
      <c r="P41" s="91"/>
      <c r="Q41" s="93"/>
      <c r="R41" s="94" t="s">
        <v>80</v>
      </c>
    </row>
    <row r="42" spans="2:18" ht="12.75" customHeight="1">
      <c r="B42" s="30"/>
      <c r="C42" s="98"/>
      <c r="D42" s="99" t="s">
        <v>130</v>
      </c>
      <c r="E42" s="90">
        <v>836</v>
      </c>
      <c r="F42" s="90">
        <v>7452</v>
      </c>
      <c r="G42" s="90">
        <v>15883399</v>
      </c>
      <c r="H42" s="90">
        <v>15710434</v>
      </c>
      <c r="I42" s="90">
        <v>15077600</v>
      </c>
      <c r="J42" s="27"/>
      <c r="K42" s="90">
        <v>2909471</v>
      </c>
      <c r="L42" s="90">
        <v>14822335</v>
      </c>
      <c r="M42" s="90">
        <v>4421142</v>
      </c>
      <c r="N42" s="90">
        <v>20161671</v>
      </c>
      <c r="O42" s="90">
        <v>11860901</v>
      </c>
      <c r="P42" s="91"/>
      <c r="Q42" s="93"/>
      <c r="R42" s="94" t="s">
        <v>81</v>
      </c>
    </row>
    <row r="43" spans="2:18" ht="12.75" customHeight="1">
      <c r="B43" s="30"/>
      <c r="C43" s="98" t="s">
        <v>131</v>
      </c>
      <c r="D43" s="99"/>
      <c r="E43" s="90">
        <v>1603</v>
      </c>
      <c r="F43" s="90">
        <v>20089</v>
      </c>
      <c r="G43" s="90">
        <v>77505457</v>
      </c>
      <c r="H43" s="90">
        <v>72499322</v>
      </c>
      <c r="I43" s="90">
        <v>68697162</v>
      </c>
      <c r="J43" s="27"/>
      <c r="K43" s="90">
        <v>10689138</v>
      </c>
      <c r="L43" s="90">
        <v>53273218</v>
      </c>
      <c r="M43" s="90">
        <v>19505613</v>
      </c>
      <c r="N43" s="90">
        <v>82393421</v>
      </c>
      <c r="O43" s="90">
        <v>33499237</v>
      </c>
      <c r="P43" s="91"/>
      <c r="Q43" s="93" t="s">
        <v>82</v>
      </c>
      <c r="R43" s="94"/>
    </row>
    <row r="44" spans="2:18" ht="12.75" customHeight="1">
      <c r="B44" s="30"/>
      <c r="C44" s="98" t="s">
        <v>132</v>
      </c>
      <c r="D44" s="99"/>
      <c r="E44" s="90">
        <v>2749</v>
      </c>
      <c r="F44" s="90">
        <v>18092</v>
      </c>
      <c r="G44" s="90">
        <v>52382121</v>
      </c>
      <c r="H44" s="90">
        <v>51532237</v>
      </c>
      <c r="I44" s="90">
        <v>48317536</v>
      </c>
      <c r="J44" s="27"/>
      <c r="K44" s="90">
        <v>7380200</v>
      </c>
      <c r="L44" s="90">
        <v>49153442</v>
      </c>
      <c r="M44" s="90">
        <v>13267545</v>
      </c>
      <c r="N44" s="90">
        <v>61696329</v>
      </c>
      <c r="O44" s="90">
        <v>35750298</v>
      </c>
      <c r="P44" s="91"/>
      <c r="Q44" s="93" t="s">
        <v>83</v>
      </c>
      <c r="R44" s="94"/>
    </row>
    <row r="45" spans="2:18" ht="12.75" customHeight="1">
      <c r="B45" s="30"/>
      <c r="C45" s="98" t="s">
        <v>133</v>
      </c>
      <c r="D45" s="99"/>
      <c r="E45" s="90">
        <v>3562</v>
      </c>
      <c r="F45" s="90">
        <v>51111</v>
      </c>
      <c r="G45" s="90">
        <v>232640801</v>
      </c>
      <c r="H45" s="90">
        <v>227878129</v>
      </c>
      <c r="I45" s="90">
        <v>219488382</v>
      </c>
      <c r="J45" s="27"/>
      <c r="K45" s="90">
        <v>28990670</v>
      </c>
      <c r="L45" s="90">
        <v>216840155</v>
      </c>
      <c r="M45" s="90">
        <v>52271790</v>
      </c>
      <c r="N45" s="90">
        <v>320568324</v>
      </c>
      <c r="O45" s="90">
        <v>153387366</v>
      </c>
      <c r="P45" s="91"/>
      <c r="Q45" s="93" t="s">
        <v>84</v>
      </c>
      <c r="R45" s="94"/>
    </row>
    <row r="46" spans="2:18" ht="12.75" customHeight="1">
      <c r="B46" s="30"/>
      <c r="C46" s="98"/>
      <c r="D46" s="99" t="s">
        <v>134</v>
      </c>
      <c r="E46" s="90">
        <v>258</v>
      </c>
      <c r="F46" s="90">
        <v>10855</v>
      </c>
      <c r="G46" s="90">
        <v>78428571</v>
      </c>
      <c r="H46" s="90">
        <v>77533500</v>
      </c>
      <c r="I46" s="90">
        <v>77233223</v>
      </c>
      <c r="J46" s="27"/>
      <c r="K46" s="90">
        <v>8593892</v>
      </c>
      <c r="L46" s="90">
        <v>72401678</v>
      </c>
      <c r="M46" s="90">
        <v>14719675</v>
      </c>
      <c r="N46" s="90">
        <v>113419863</v>
      </c>
      <c r="O46" s="90">
        <v>53286839</v>
      </c>
      <c r="P46" s="91"/>
      <c r="Q46" s="93"/>
      <c r="R46" s="94" t="s">
        <v>85</v>
      </c>
    </row>
    <row r="47" spans="2:18" ht="12.75" customHeight="1">
      <c r="B47" s="30"/>
      <c r="C47" s="98"/>
      <c r="D47" s="99" t="s">
        <v>135</v>
      </c>
      <c r="E47" s="90">
        <v>2616</v>
      </c>
      <c r="F47" s="90">
        <v>27197</v>
      </c>
      <c r="G47" s="90">
        <v>93393910</v>
      </c>
      <c r="H47" s="90">
        <v>90335917</v>
      </c>
      <c r="I47" s="90">
        <v>85406500</v>
      </c>
      <c r="J47" s="27"/>
      <c r="K47" s="90">
        <v>12310415</v>
      </c>
      <c r="L47" s="90">
        <v>88652820</v>
      </c>
      <c r="M47" s="90">
        <v>22624361</v>
      </c>
      <c r="N47" s="90">
        <v>126660964</v>
      </c>
      <c r="O47" s="90">
        <v>65892311</v>
      </c>
      <c r="P47" s="91"/>
      <c r="Q47" s="93"/>
      <c r="R47" s="94" t="s">
        <v>86</v>
      </c>
    </row>
    <row r="48" spans="2:18" ht="12.75" customHeight="1">
      <c r="B48" s="30"/>
      <c r="C48" s="98"/>
      <c r="D48" s="99" t="s">
        <v>136</v>
      </c>
      <c r="E48" s="90">
        <v>688</v>
      </c>
      <c r="F48" s="90">
        <v>13059</v>
      </c>
      <c r="G48" s="90">
        <v>60818320</v>
      </c>
      <c r="H48" s="90">
        <v>60008712</v>
      </c>
      <c r="I48" s="90">
        <v>56848659</v>
      </c>
      <c r="J48" s="27"/>
      <c r="K48" s="90">
        <v>8086363</v>
      </c>
      <c r="L48" s="90">
        <v>55785657</v>
      </c>
      <c r="M48" s="90">
        <v>14927754</v>
      </c>
      <c r="N48" s="90">
        <v>80487497</v>
      </c>
      <c r="O48" s="90">
        <v>34208216</v>
      </c>
      <c r="P48" s="91"/>
      <c r="Q48" s="93"/>
      <c r="R48" s="94" t="s">
        <v>87</v>
      </c>
    </row>
    <row r="49" spans="2:18" ht="12.75" customHeight="1">
      <c r="B49" s="30"/>
      <c r="C49" s="98" t="s">
        <v>137</v>
      </c>
      <c r="D49" s="99"/>
      <c r="E49" s="90">
        <v>9607</v>
      </c>
      <c r="F49" s="90">
        <v>55394</v>
      </c>
      <c r="G49" s="90">
        <v>131167717</v>
      </c>
      <c r="H49" s="90">
        <v>129343674</v>
      </c>
      <c r="I49" s="90">
        <v>118483112</v>
      </c>
      <c r="J49" s="27"/>
      <c r="K49" s="90">
        <v>25771124</v>
      </c>
      <c r="L49" s="90">
        <v>125869789</v>
      </c>
      <c r="M49" s="90">
        <v>45835347</v>
      </c>
      <c r="N49" s="90">
        <v>203206297</v>
      </c>
      <c r="O49" s="90">
        <v>134311034</v>
      </c>
      <c r="P49" s="91"/>
      <c r="Q49" s="93" t="s">
        <v>88</v>
      </c>
      <c r="R49" s="94"/>
    </row>
    <row r="50" spans="2:18" ht="12.75" customHeight="1">
      <c r="B50" s="30"/>
      <c r="C50" s="98" t="s">
        <v>138</v>
      </c>
      <c r="D50" s="99"/>
      <c r="E50" s="90">
        <v>143</v>
      </c>
      <c r="F50" s="90">
        <v>22054</v>
      </c>
      <c r="G50" s="90">
        <v>1345148373</v>
      </c>
      <c r="H50" s="90">
        <v>1333176982</v>
      </c>
      <c r="I50" s="90">
        <v>1206468409</v>
      </c>
      <c r="J50" s="27"/>
      <c r="K50" s="90">
        <v>34358321</v>
      </c>
      <c r="L50" s="90">
        <v>1171321493</v>
      </c>
      <c r="M50" s="90">
        <v>318313575</v>
      </c>
      <c r="N50" s="90">
        <v>1243275127</v>
      </c>
      <c r="O50" s="90">
        <v>592704841</v>
      </c>
      <c r="P50" s="91"/>
      <c r="Q50" s="93" t="s">
        <v>89</v>
      </c>
      <c r="R50" s="94"/>
    </row>
    <row r="51" spans="2:18" ht="12.75" customHeight="1">
      <c r="B51" s="30"/>
      <c r="C51" s="98" t="s">
        <v>139</v>
      </c>
      <c r="D51" s="99"/>
      <c r="E51" s="90">
        <v>1715</v>
      </c>
      <c r="F51" s="90">
        <v>94723</v>
      </c>
      <c r="G51" s="90">
        <v>1675617424</v>
      </c>
      <c r="H51" s="90">
        <v>1524328008</v>
      </c>
      <c r="I51" s="90">
        <v>1452526112</v>
      </c>
      <c r="J51" s="27"/>
      <c r="K51" s="90">
        <v>100027165</v>
      </c>
      <c r="L51" s="90">
        <v>1437408993</v>
      </c>
      <c r="M51" s="90">
        <v>297719639</v>
      </c>
      <c r="N51" s="90">
        <v>3130750757</v>
      </c>
      <c r="O51" s="90">
        <v>702628229</v>
      </c>
      <c r="P51" s="91"/>
      <c r="Q51" s="93" t="s">
        <v>90</v>
      </c>
      <c r="R51" s="94"/>
    </row>
    <row r="52" spans="2:18" ht="12.75" customHeight="1">
      <c r="B52" s="30"/>
      <c r="C52" s="98" t="s">
        <v>140</v>
      </c>
      <c r="D52" s="99"/>
      <c r="E52" s="26"/>
      <c r="F52" s="26"/>
      <c r="G52" s="26"/>
      <c r="H52" s="26"/>
      <c r="I52" s="26"/>
      <c r="J52" s="27"/>
      <c r="K52" s="26"/>
      <c r="L52" s="26"/>
      <c r="M52" s="26"/>
      <c r="N52" s="26"/>
      <c r="O52" s="26"/>
      <c r="P52" s="91"/>
      <c r="Q52" s="93" t="s">
        <v>91</v>
      </c>
      <c r="R52" s="94"/>
    </row>
    <row r="53" spans="2:18" ht="12.75" customHeight="1">
      <c r="B53" s="30"/>
      <c r="C53" s="98"/>
      <c r="D53" s="99" t="s">
        <v>141</v>
      </c>
      <c r="E53" s="90">
        <v>480</v>
      </c>
      <c r="F53" s="90">
        <v>46730</v>
      </c>
      <c r="G53" s="90">
        <v>992935300</v>
      </c>
      <c r="H53" s="90">
        <v>902447325</v>
      </c>
      <c r="I53" s="90">
        <v>852029741</v>
      </c>
      <c r="J53" s="27"/>
      <c r="K53" s="90">
        <v>55088547</v>
      </c>
      <c r="L53" s="90">
        <v>830686802</v>
      </c>
      <c r="M53" s="90">
        <v>181739203</v>
      </c>
      <c r="N53" s="90">
        <v>1774366548</v>
      </c>
      <c r="O53" s="90">
        <v>418576384</v>
      </c>
      <c r="P53" s="91"/>
      <c r="Q53" s="93"/>
      <c r="R53" s="94" t="s">
        <v>92</v>
      </c>
    </row>
    <row r="54" spans="2:18" ht="12.75" customHeight="1">
      <c r="B54" s="30"/>
      <c r="C54" s="98"/>
      <c r="D54" s="99" t="s">
        <v>142</v>
      </c>
      <c r="E54" s="90">
        <v>240</v>
      </c>
      <c r="F54" s="90">
        <v>2520</v>
      </c>
      <c r="G54" s="90">
        <v>24904664</v>
      </c>
      <c r="H54" s="90">
        <v>22817500</v>
      </c>
      <c r="I54" s="90">
        <v>23400488</v>
      </c>
      <c r="J54" s="27"/>
      <c r="K54" s="90">
        <v>1911876</v>
      </c>
      <c r="L54" s="90">
        <v>20393241</v>
      </c>
      <c r="M54" s="90">
        <v>4192603</v>
      </c>
      <c r="N54" s="90">
        <v>75861607</v>
      </c>
      <c r="O54" s="90">
        <v>37132317</v>
      </c>
      <c r="P54" s="91"/>
      <c r="Q54" s="93"/>
      <c r="R54" s="94" t="s">
        <v>93</v>
      </c>
    </row>
    <row r="55" spans="2:18" ht="12.75" customHeight="1">
      <c r="B55" s="30"/>
      <c r="C55" s="98"/>
      <c r="D55" s="99" t="s">
        <v>143</v>
      </c>
      <c r="E55" s="90">
        <v>930</v>
      </c>
      <c r="F55" s="90">
        <v>39307</v>
      </c>
      <c r="G55" s="90">
        <v>611718088</v>
      </c>
      <c r="H55" s="90">
        <v>554633763</v>
      </c>
      <c r="I55" s="90">
        <v>532390641</v>
      </c>
      <c r="J55" s="27"/>
      <c r="K55" s="90">
        <v>39034405</v>
      </c>
      <c r="L55" s="90">
        <v>542465546</v>
      </c>
      <c r="M55" s="90">
        <v>104685390</v>
      </c>
      <c r="N55" s="90">
        <v>1206692618</v>
      </c>
      <c r="O55" s="90">
        <v>214010345</v>
      </c>
      <c r="P55" s="91"/>
      <c r="Q55" s="93"/>
      <c r="R55" s="94" t="s">
        <v>94</v>
      </c>
    </row>
    <row r="56" spans="2:18" ht="12.75" customHeight="1">
      <c r="B56" s="30"/>
      <c r="C56" s="98"/>
      <c r="D56" s="99" t="s">
        <v>144</v>
      </c>
      <c r="E56" s="90">
        <v>65</v>
      </c>
      <c r="F56" s="90">
        <v>6166</v>
      </c>
      <c r="G56" s="90">
        <v>46059372</v>
      </c>
      <c r="H56" s="90">
        <v>44429420</v>
      </c>
      <c r="I56" s="90">
        <v>44705242</v>
      </c>
      <c r="J56" s="27"/>
      <c r="K56" s="90">
        <v>3992337</v>
      </c>
      <c r="L56" s="90">
        <v>43863404</v>
      </c>
      <c r="M56" s="90">
        <v>7102443</v>
      </c>
      <c r="N56" s="90">
        <v>73829984</v>
      </c>
      <c r="O56" s="90">
        <v>32909183</v>
      </c>
      <c r="P56" s="91"/>
      <c r="Q56" s="93"/>
      <c r="R56" s="94" t="s">
        <v>95</v>
      </c>
    </row>
    <row r="57" spans="2:18" ht="12.75" customHeight="1">
      <c r="B57" s="30"/>
      <c r="C57" s="98" t="s">
        <v>145</v>
      </c>
      <c r="D57" s="99"/>
      <c r="E57" s="90">
        <v>2502</v>
      </c>
      <c r="F57" s="90">
        <v>55316</v>
      </c>
      <c r="G57" s="90">
        <v>360641267</v>
      </c>
      <c r="H57" s="90">
        <v>351669409</v>
      </c>
      <c r="I57" s="90">
        <v>319558766</v>
      </c>
      <c r="J57" s="27"/>
      <c r="K57" s="90">
        <v>39453293</v>
      </c>
      <c r="L57" s="90">
        <v>315461537</v>
      </c>
      <c r="M57" s="90">
        <v>97984300</v>
      </c>
      <c r="N57" s="90">
        <v>448768921</v>
      </c>
      <c r="O57" s="90">
        <v>171652712</v>
      </c>
      <c r="P57" s="91"/>
      <c r="Q57" s="93" t="s">
        <v>96</v>
      </c>
      <c r="R57" s="94"/>
    </row>
    <row r="58" spans="2:18" ht="12.75" customHeight="1">
      <c r="B58" s="30"/>
      <c r="C58" s="98"/>
      <c r="D58" s="99" t="s">
        <v>146</v>
      </c>
      <c r="E58" s="90">
        <v>81</v>
      </c>
      <c r="F58" s="90">
        <v>3404</v>
      </c>
      <c r="G58" s="90">
        <v>15859068</v>
      </c>
      <c r="H58" s="90">
        <v>15270081</v>
      </c>
      <c r="I58" s="90">
        <v>14846233</v>
      </c>
      <c r="J58" s="27"/>
      <c r="K58" s="90">
        <v>2385757</v>
      </c>
      <c r="L58" s="90">
        <v>12753637</v>
      </c>
      <c r="M58" s="90">
        <v>4217842</v>
      </c>
      <c r="N58" s="90">
        <v>24788570</v>
      </c>
      <c r="O58" s="90">
        <v>10039407</v>
      </c>
      <c r="P58" s="91"/>
      <c r="Q58" s="93"/>
      <c r="R58" s="94" t="s">
        <v>97</v>
      </c>
    </row>
    <row r="59" spans="2:18" ht="12.75" customHeight="1">
      <c r="B59" s="30"/>
      <c r="C59" s="98"/>
      <c r="D59" s="99" t="s">
        <v>147</v>
      </c>
      <c r="E59" s="90">
        <v>634</v>
      </c>
      <c r="F59" s="90">
        <v>13733</v>
      </c>
      <c r="G59" s="90">
        <v>73888644</v>
      </c>
      <c r="H59" s="90">
        <v>72387647</v>
      </c>
      <c r="I59" s="90">
        <v>67171521</v>
      </c>
      <c r="J59" s="27"/>
      <c r="K59" s="90">
        <v>9537170</v>
      </c>
      <c r="L59" s="90">
        <v>70559439</v>
      </c>
      <c r="M59" s="90">
        <v>19894023</v>
      </c>
      <c r="N59" s="90">
        <v>99455443</v>
      </c>
      <c r="O59" s="90">
        <v>39335551</v>
      </c>
      <c r="P59" s="91"/>
      <c r="Q59" s="93"/>
      <c r="R59" s="94" t="s">
        <v>98</v>
      </c>
    </row>
    <row r="60" spans="2:18" ht="12.75" customHeight="1">
      <c r="B60" s="30"/>
      <c r="C60" s="98"/>
      <c r="D60" s="99" t="s">
        <v>148</v>
      </c>
      <c r="E60" s="90">
        <v>1184</v>
      </c>
      <c r="F60" s="90">
        <v>19447</v>
      </c>
      <c r="G60" s="90">
        <v>74528086</v>
      </c>
      <c r="H60" s="90">
        <v>72909616</v>
      </c>
      <c r="I60" s="90">
        <v>67274965</v>
      </c>
      <c r="J60" s="27"/>
      <c r="K60" s="90">
        <v>10672018</v>
      </c>
      <c r="L60" s="90">
        <v>66094580</v>
      </c>
      <c r="M60" s="90">
        <v>21306984</v>
      </c>
      <c r="N60" s="90">
        <v>111070703</v>
      </c>
      <c r="O60" s="90">
        <v>50513578</v>
      </c>
      <c r="P60" s="91"/>
      <c r="Q60" s="93"/>
      <c r="R60" s="94" t="s">
        <v>99</v>
      </c>
    </row>
    <row r="61" spans="2:18" ht="12.75" customHeight="1">
      <c r="B61" s="30"/>
      <c r="C61" s="98"/>
      <c r="D61" s="99" t="s">
        <v>149</v>
      </c>
      <c r="E61" s="90">
        <v>603</v>
      </c>
      <c r="F61" s="90">
        <v>18732</v>
      </c>
      <c r="G61" s="90">
        <v>196365469</v>
      </c>
      <c r="H61" s="90">
        <v>191102065</v>
      </c>
      <c r="I61" s="90">
        <v>170266047</v>
      </c>
      <c r="J61" s="27"/>
      <c r="K61" s="90">
        <v>16858348</v>
      </c>
      <c r="L61" s="90">
        <v>166053881</v>
      </c>
      <c r="M61" s="90">
        <v>52565451</v>
      </c>
      <c r="N61" s="90">
        <v>213454205</v>
      </c>
      <c r="O61" s="90">
        <v>71764176</v>
      </c>
      <c r="P61" s="91"/>
      <c r="Q61" s="93"/>
      <c r="R61" s="94" t="s">
        <v>100</v>
      </c>
    </row>
    <row r="62" spans="2:18" ht="12.75" customHeight="1">
      <c r="B62" s="30"/>
      <c r="C62" s="98" t="s">
        <v>150</v>
      </c>
      <c r="D62" s="99"/>
      <c r="E62" s="90">
        <v>511</v>
      </c>
      <c r="F62" s="90">
        <v>31812</v>
      </c>
      <c r="G62" s="90">
        <v>109627943</v>
      </c>
      <c r="H62" s="90">
        <v>105488991</v>
      </c>
      <c r="I62" s="90">
        <v>103776145</v>
      </c>
      <c r="J62" s="27"/>
      <c r="K62" s="90">
        <v>22412034</v>
      </c>
      <c r="L62" s="90">
        <v>106637986</v>
      </c>
      <c r="M62" s="90">
        <v>46596364</v>
      </c>
      <c r="N62" s="90">
        <v>297397824</v>
      </c>
      <c r="O62" s="90">
        <v>112870513</v>
      </c>
      <c r="P62" s="91"/>
      <c r="Q62" s="93" t="s">
        <v>101</v>
      </c>
      <c r="R62" s="94"/>
    </row>
    <row r="63" spans="2:18" ht="12.75" customHeight="1">
      <c r="B63" s="30"/>
      <c r="C63" s="98"/>
      <c r="D63" s="99"/>
      <c r="E63" s="26"/>
      <c r="F63" s="26"/>
      <c r="G63" s="26"/>
      <c r="H63" s="26"/>
      <c r="I63" s="26"/>
      <c r="J63" s="27"/>
      <c r="K63" s="26"/>
      <c r="L63" s="26"/>
      <c r="M63" s="26"/>
      <c r="N63" s="26"/>
      <c r="O63" s="26"/>
      <c r="P63" s="91"/>
      <c r="Q63" s="93" t="s">
        <v>102</v>
      </c>
      <c r="R63" s="94"/>
    </row>
    <row r="64" spans="2:18" ht="12.75" customHeight="1">
      <c r="B64" s="30"/>
      <c r="C64" s="98" t="s">
        <v>151</v>
      </c>
      <c r="D64" s="99"/>
      <c r="E64" s="90">
        <v>1881</v>
      </c>
      <c r="F64" s="90">
        <v>40806</v>
      </c>
      <c r="G64" s="90">
        <v>142098889</v>
      </c>
      <c r="H64" s="90">
        <v>123427376</v>
      </c>
      <c r="I64" s="90">
        <v>113899382</v>
      </c>
      <c r="J64" s="27"/>
      <c r="K64" s="90">
        <v>22768476</v>
      </c>
      <c r="L64" s="90">
        <v>117756427</v>
      </c>
      <c r="M64" s="90">
        <v>46989790</v>
      </c>
      <c r="N64" s="90">
        <v>321224435</v>
      </c>
      <c r="O64" s="90">
        <v>91956335</v>
      </c>
      <c r="P64" s="91"/>
      <c r="Q64" s="93" t="s">
        <v>103</v>
      </c>
      <c r="R64" s="94"/>
    </row>
    <row r="65" spans="2:18" ht="12.75" customHeight="1">
      <c r="B65" s="30"/>
      <c r="C65" s="98" t="s">
        <v>152</v>
      </c>
      <c r="D65" s="99"/>
      <c r="E65" s="90">
        <v>11508</v>
      </c>
      <c r="F65" s="90">
        <v>139181</v>
      </c>
      <c r="G65" s="90">
        <v>539897891</v>
      </c>
      <c r="H65" s="90">
        <v>513100308</v>
      </c>
      <c r="I65" s="90">
        <v>480676979</v>
      </c>
      <c r="J65" s="27"/>
      <c r="K65" s="90">
        <v>71264058</v>
      </c>
      <c r="L65" s="90">
        <v>468158605</v>
      </c>
      <c r="M65" s="90">
        <v>142793516</v>
      </c>
      <c r="N65" s="90">
        <v>793372148</v>
      </c>
      <c r="O65" s="90">
        <v>350379916</v>
      </c>
      <c r="P65" s="91"/>
      <c r="Q65" s="93" t="s">
        <v>104</v>
      </c>
      <c r="R65" s="94"/>
    </row>
    <row r="66" spans="2:18" s="22" customFormat="1" ht="36" customHeight="1">
      <c r="B66" s="101" t="s">
        <v>154</v>
      </c>
      <c r="C66" s="70"/>
      <c r="D66" s="70"/>
      <c r="E66" s="70"/>
      <c r="F66" s="70"/>
      <c r="G66" s="70"/>
      <c r="H66" s="70"/>
      <c r="I66" s="70"/>
      <c r="J66" s="34"/>
      <c r="K66" s="100" t="s">
        <v>153</v>
      </c>
      <c r="L66" s="71"/>
      <c r="M66" s="70"/>
      <c r="N66" s="70"/>
      <c r="O66" s="70"/>
      <c r="P66" s="70"/>
      <c r="Q66" s="70"/>
      <c r="R66" s="70"/>
    </row>
  </sheetData>
  <sheetProtection/>
  <mergeCells count="19">
    <mergeCell ref="P13:R13"/>
    <mergeCell ref="P14:R14"/>
    <mergeCell ref="P15:R15"/>
    <mergeCell ref="B2:I2"/>
    <mergeCell ref="K2:R2"/>
    <mergeCell ref="B3:I3"/>
    <mergeCell ref="K3:R3"/>
    <mergeCell ref="B4:I4"/>
    <mergeCell ref="K4:R4"/>
    <mergeCell ref="B66:I66"/>
    <mergeCell ref="K66:R66"/>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2.xml><?xml version="1.0" encoding="utf-8"?>
<worksheet xmlns="http://schemas.openxmlformats.org/spreadsheetml/2006/main" xmlns:r="http://schemas.openxmlformats.org/officeDocument/2006/relationships">
  <dimension ref="A1:S61"/>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246</v>
      </c>
      <c r="C2" s="87"/>
      <c r="D2" s="87"/>
      <c r="E2" s="88"/>
      <c r="F2" s="88"/>
      <c r="G2" s="88"/>
      <c r="H2" s="88"/>
      <c r="I2" s="88"/>
      <c r="J2" s="6"/>
      <c r="K2" s="87" t="s">
        <v>157</v>
      </c>
      <c r="L2" s="87"/>
      <c r="M2" s="89"/>
      <c r="N2" s="89"/>
      <c r="O2" s="89"/>
      <c r="P2" s="89"/>
      <c r="Q2" s="89"/>
      <c r="R2" s="89"/>
    </row>
    <row r="3" spans="2:18" s="5" customFormat="1" ht="19.5" customHeight="1">
      <c r="B3" s="87"/>
      <c r="C3" s="87"/>
      <c r="D3" s="87"/>
      <c r="E3" s="89"/>
      <c r="F3" s="89"/>
      <c r="G3" s="89"/>
      <c r="H3" s="89"/>
      <c r="I3" s="89"/>
      <c r="J3" s="6"/>
      <c r="K3" s="87" t="s">
        <v>245</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155</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4.25" customHeight="1">
      <c r="B16" s="30"/>
      <c r="C16" s="98" t="s">
        <v>203</v>
      </c>
      <c r="D16" s="99"/>
      <c r="E16" s="90">
        <v>3443</v>
      </c>
      <c r="F16" s="90">
        <v>74454</v>
      </c>
      <c r="G16" s="90">
        <v>409653084</v>
      </c>
      <c r="H16" s="90">
        <v>386087371</v>
      </c>
      <c r="I16" s="90">
        <v>373119701</v>
      </c>
      <c r="J16" s="27"/>
      <c r="K16" s="90">
        <v>45176427</v>
      </c>
      <c r="L16" s="90">
        <v>373429739</v>
      </c>
      <c r="M16" s="90">
        <v>122073283</v>
      </c>
      <c r="N16" s="90">
        <v>942085498</v>
      </c>
      <c r="O16" s="90">
        <v>397469064</v>
      </c>
      <c r="P16" s="91"/>
      <c r="Q16" s="93" t="s">
        <v>159</v>
      </c>
      <c r="R16" s="94"/>
    </row>
    <row r="17" spans="2:18" ht="14.25" customHeight="1">
      <c r="B17" s="30"/>
      <c r="C17" s="98"/>
      <c r="D17" s="99" t="s">
        <v>204</v>
      </c>
      <c r="E17" s="90">
        <v>672</v>
      </c>
      <c r="F17" s="90">
        <v>26872</v>
      </c>
      <c r="G17" s="90">
        <v>147996455</v>
      </c>
      <c r="H17" s="90">
        <v>139932461</v>
      </c>
      <c r="I17" s="90">
        <v>131619420</v>
      </c>
      <c r="J17" s="27"/>
      <c r="K17" s="90">
        <v>18307555</v>
      </c>
      <c r="L17" s="90">
        <v>136715499</v>
      </c>
      <c r="M17" s="90">
        <v>62228495</v>
      </c>
      <c r="N17" s="90">
        <v>334799560</v>
      </c>
      <c r="O17" s="90">
        <v>199018620</v>
      </c>
      <c r="P17" s="91"/>
      <c r="Q17" s="93"/>
      <c r="R17" s="94" t="s">
        <v>160</v>
      </c>
    </row>
    <row r="18" spans="2:18" ht="14.25" customHeight="1">
      <c r="B18" s="30"/>
      <c r="C18" s="98"/>
      <c r="D18" s="99" t="s">
        <v>205</v>
      </c>
      <c r="E18" s="90">
        <v>811</v>
      </c>
      <c r="F18" s="90">
        <v>14126</v>
      </c>
      <c r="G18" s="90">
        <v>44659261</v>
      </c>
      <c r="H18" s="90">
        <v>43738677</v>
      </c>
      <c r="I18" s="90">
        <v>41146972</v>
      </c>
      <c r="J18" s="27"/>
      <c r="K18" s="90">
        <v>7372034</v>
      </c>
      <c r="L18" s="90">
        <v>39770767</v>
      </c>
      <c r="M18" s="90">
        <v>13838333</v>
      </c>
      <c r="N18" s="90">
        <v>80234537</v>
      </c>
      <c r="O18" s="90">
        <v>34647586</v>
      </c>
      <c r="P18" s="91"/>
      <c r="Q18" s="93"/>
      <c r="R18" s="94" t="s">
        <v>161</v>
      </c>
    </row>
    <row r="19" spans="2:18" ht="14.25" customHeight="1">
      <c r="B19" s="30"/>
      <c r="C19" s="98"/>
      <c r="D19" s="99"/>
      <c r="E19" s="26"/>
      <c r="F19" s="26"/>
      <c r="G19" s="26"/>
      <c r="H19" s="26"/>
      <c r="I19" s="26"/>
      <c r="J19" s="27"/>
      <c r="K19" s="26"/>
      <c r="L19" s="26"/>
      <c r="M19" s="26"/>
      <c r="N19" s="26"/>
      <c r="O19" s="26"/>
      <c r="P19" s="91"/>
      <c r="Q19" s="93"/>
      <c r="R19" s="94" t="s">
        <v>162</v>
      </c>
    </row>
    <row r="20" spans="2:18" ht="14.25" customHeight="1">
      <c r="B20" s="30"/>
      <c r="C20" s="98"/>
      <c r="D20" s="99" t="s">
        <v>206</v>
      </c>
      <c r="E20" s="90">
        <v>813</v>
      </c>
      <c r="F20" s="90">
        <v>17096</v>
      </c>
      <c r="G20" s="90">
        <v>143005487</v>
      </c>
      <c r="H20" s="90">
        <v>129335830</v>
      </c>
      <c r="I20" s="90">
        <v>131644740</v>
      </c>
      <c r="J20" s="27"/>
      <c r="K20" s="90">
        <v>10867005</v>
      </c>
      <c r="L20" s="90">
        <v>126401708</v>
      </c>
      <c r="M20" s="90">
        <v>27827056</v>
      </c>
      <c r="N20" s="90">
        <v>427866977</v>
      </c>
      <c r="O20" s="90">
        <v>109369065</v>
      </c>
      <c r="P20" s="91"/>
      <c r="Q20" s="93"/>
      <c r="R20" s="94" t="s">
        <v>163</v>
      </c>
    </row>
    <row r="21" spans="2:18" ht="14.25" customHeight="1">
      <c r="B21" s="30"/>
      <c r="C21" s="98"/>
      <c r="D21" s="99" t="s">
        <v>207</v>
      </c>
      <c r="E21" s="90">
        <v>642</v>
      </c>
      <c r="F21" s="90">
        <v>6616</v>
      </c>
      <c r="G21" s="90">
        <v>20694945</v>
      </c>
      <c r="H21" s="90">
        <v>20480132</v>
      </c>
      <c r="I21" s="90">
        <v>19482787</v>
      </c>
      <c r="J21" s="27"/>
      <c r="K21" s="90">
        <v>2779191</v>
      </c>
      <c r="L21" s="90">
        <v>19852673</v>
      </c>
      <c r="M21" s="90">
        <v>5214799</v>
      </c>
      <c r="N21" s="90">
        <v>33458291</v>
      </c>
      <c r="O21" s="90">
        <v>17230813</v>
      </c>
      <c r="P21" s="91"/>
      <c r="Q21" s="93"/>
      <c r="R21" s="94" t="s">
        <v>164</v>
      </c>
    </row>
    <row r="22" spans="2:18" ht="14.25" customHeight="1">
      <c r="B22" s="30"/>
      <c r="C22" s="98"/>
      <c r="D22" s="99" t="s">
        <v>208</v>
      </c>
      <c r="E22" s="90">
        <v>505</v>
      </c>
      <c r="F22" s="90">
        <v>9744</v>
      </c>
      <c r="G22" s="90">
        <v>53296936</v>
      </c>
      <c r="H22" s="90">
        <v>52600271</v>
      </c>
      <c r="I22" s="90">
        <v>49225782</v>
      </c>
      <c r="J22" s="27"/>
      <c r="K22" s="90">
        <v>5850642</v>
      </c>
      <c r="L22" s="90">
        <v>50689092</v>
      </c>
      <c r="M22" s="90">
        <v>12964600</v>
      </c>
      <c r="N22" s="90">
        <v>65726133</v>
      </c>
      <c r="O22" s="90">
        <v>37202980</v>
      </c>
      <c r="P22" s="91"/>
      <c r="Q22" s="93"/>
      <c r="R22" s="94" t="s">
        <v>159</v>
      </c>
    </row>
    <row r="23" spans="2:18" ht="14.25" customHeight="1">
      <c r="B23" s="30"/>
      <c r="C23" s="98" t="s">
        <v>209</v>
      </c>
      <c r="D23" s="99"/>
      <c r="E23" s="90">
        <v>4768</v>
      </c>
      <c r="F23" s="90">
        <v>110387</v>
      </c>
      <c r="G23" s="90">
        <v>1126945557</v>
      </c>
      <c r="H23" s="90">
        <v>1100253823</v>
      </c>
      <c r="I23" s="90">
        <v>1061356791</v>
      </c>
      <c r="J23" s="27"/>
      <c r="K23" s="90">
        <v>80765314</v>
      </c>
      <c r="L23" s="90">
        <v>1042559402</v>
      </c>
      <c r="M23" s="90">
        <v>207905026</v>
      </c>
      <c r="N23" s="90">
        <v>1736270062</v>
      </c>
      <c r="O23" s="90">
        <v>771144111</v>
      </c>
      <c r="P23" s="91"/>
      <c r="Q23" s="93" t="s">
        <v>165</v>
      </c>
      <c r="R23" s="94"/>
    </row>
    <row r="24" spans="2:18" ht="14.25" customHeight="1">
      <c r="B24" s="30"/>
      <c r="C24" s="98"/>
      <c r="D24" s="99" t="s">
        <v>210</v>
      </c>
      <c r="E24" s="90">
        <v>2769</v>
      </c>
      <c r="F24" s="90">
        <v>72700</v>
      </c>
      <c r="G24" s="90">
        <v>844380546</v>
      </c>
      <c r="H24" s="90">
        <v>823449356</v>
      </c>
      <c r="I24" s="90">
        <v>793344681</v>
      </c>
      <c r="J24" s="27"/>
      <c r="K24" s="90">
        <v>60116426</v>
      </c>
      <c r="L24" s="90">
        <v>788086052</v>
      </c>
      <c r="M24" s="90">
        <v>162059417</v>
      </c>
      <c r="N24" s="90">
        <v>1426090731</v>
      </c>
      <c r="O24" s="90">
        <v>627263495</v>
      </c>
      <c r="P24" s="91"/>
      <c r="Q24" s="93"/>
      <c r="R24" s="94" t="s">
        <v>166</v>
      </c>
    </row>
    <row r="25" spans="2:18" ht="14.25" customHeight="1">
      <c r="B25" s="30"/>
      <c r="C25" s="98"/>
      <c r="D25" s="99" t="s">
        <v>211</v>
      </c>
      <c r="E25" s="90">
        <v>1094</v>
      </c>
      <c r="F25" s="90">
        <v>21408</v>
      </c>
      <c r="G25" s="90">
        <v>117015286</v>
      </c>
      <c r="H25" s="90">
        <v>115855847</v>
      </c>
      <c r="I25" s="90">
        <v>110687073</v>
      </c>
      <c r="J25" s="27"/>
      <c r="K25" s="90">
        <v>10894529</v>
      </c>
      <c r="L25" s="90">
        <v>111868158</v>
      </c>
      <c r="M25" s="90">
        <v>23341837</v>
      </c>
      <c r="N25" s="90">
        <v>144124327</v>
      </c>
      <c r="O25" s="90">
        <v>81725815</v>
      </c>
      <c r="P25" s="91"/>
      <c r="Q25" s="93"/>
      <c r="R25" s="94" t="s">
        <v>167</v>
      </c>
    </row>
    <row r="26" spans="2:18" ht="14.25" customHeight="1">
      <c r="B26" s="30"/>
      <c r="C26" s="98"/>
      <c r="D26" s="99" t="s">
        <v>212</v>
      </c>
      <c r="E26" s="90">
        <v>358</v>
      </c>
      <c r="F26" s="90">
        <v>6757</v>
      </c>
      <c r="G26" s="90">
        <v>77061890</v>
      </c>
      <c r="H26" s="90">
        <v>76104806</v>
      </c>
      <c r="I26" s="90">
        <v>73300771</v>
      </c>
      <c r="J26" s="27"/>
      <c r="K26" s="90">
        <v>3866476</v>
      </c>
      <c r="L26" s="90">
        <v>71879171</v>
      </c>
      <c r="M26" s="90">
        <v>10628714</v>
      </c>
      <c r="N26" s="90">
        <v>68822300</v>
      </c>
      <c r="O26" s="90">
        <v>27361342</v>
      </c>
      <c r="P26" s="91"/>
      <c r="Q26" s="93"/>
      <c r="R26" s="94" t="s">
        <v>168</v>
      </c>
    </row>
    <row r="27" spans="2:18" ht="14.25" customHeight="1">
      <c r="B27" s="30"/>
      <c r="C27" s="98"/>
      <c r="D27" s="99" t="s">
        <v>213</v>
      </c>
      <c r="E27" s="90">
        <v>547</v>
      </c>
      <c r="F27" s="90">
        <v>9522</v>
      </c>
      <c r="G27" s="90">
        <v>88487835</v>
      </c>
      <c r="H27" s="90">
        <v>84843814</v>
      </c>
      <c r="I27" s="90">
        <v>84024266</v>
      </c>
      <c r="J27" s="27"/>
      <c r="K27" s="90">
        <v>5887883</v>
      </c>
      <c r="L27" s="90">
        <v>70726021</v>
      </c>
      <c r="M27" s="90">
        <v>11875058</v>
      </c>
      <c r="N27" s="90">
        <v>97232704</v>
      </c>
      <c r="O27" s="90">
        <v>34793459</v>
      </c>
      <c r="P27" s="91"/>
      <c r="Q27" s="93"/>
      <c r="R27" s="94" t="s">
        <v>169</v>
      </c>
    </row>
    <row r="28" spans="2:18" ht="14.25" customHeight="1">
      <c r="B28" s="30"/>
      <c r="C28" s="98" t="s">
        <v>214</v>
      </c>
      <c r="D28" s="99"/>
      <c r="E28" s="90">
        <v>43041</v>
      </c>
      <c r="F28" s="90">
        <v>375190</v>
      </c>
      <c r="G28" s="90">
        <v>1425525978</v>
      </c>
      <c r="H28" s="90">
        <v>1383525663</v>
      </c>
      <c r="I28" s="90">
        <v>1285855250</v>
      </c>
      <c r="J28" s="27"/>
      <c r="K28" s="90">
        <v>178066475</v>
      </c>
      <c r="L28" s="90">
        <v>1267085627</v>
      </c>
      <c r="M28" s="90">
        <v>355844877</v>
      </c>
      <c r="N28" s="90">
        <v>1909531454</v>
      </c>
      <c r="O28" s="90">
        <v>904260044</v>
      </c>
      <c r="P28" s="91"/>
      <c r="Q28" s="93" t="s">
        <v>170</v>
      </c>
      <c r="R28" s="94"/>
    </row>
    <row r="29" spans="2:18" ht="14.25" customHeight="1">
      <c r="B29" s="30"/>
      <c r="C29" s="98"/>
      <c r="D29" s="99" t="s">
        <v>215</v>
      </c>
      <c r="E29" s="90">
        <v>14537</v>
      </c>
      <c r="F29" s="90">
        <v>112264</v>
      </c>
      <c r="G29" s="90">
        <v>319336035</v>
      </c>
      <c r="H29" s="90">
        <v>315680985</v>
      </c>
      <c r="I29" s="90">
        <v>289524242</v>
      </c>
      <c r="J29" s="27"/>
      <c r="K29" s="90">
        <v>51037977</v>
      </c>
      <c r="L29" s="90">
        <v>304465576</v>
      </c>
      <c r="M29" s="90">
        <v>97475851</v>
      </c>
      <c r="N29" s="90">
        <v>407949180</v>
      </c>
      <c r="O29" s="90">
        <v>251876575</v>
      </c>
      <c r="P29" s="91"/>
      <c r="Q29" s="93"/>
      <c r="R29" s="94" t="s">
        <v>171</v>
      </c>
    </row>
    <row r="30" spans="2:18" ht="14.25" customHeight="1">
      <c r="B30" s="30"/>
      <c r="C30" s="98"/>
      <c r="D30" s="99" t="s">
        <v>216</v>
      </c>
      <c r="E30" s="90">
        <v>6173</v>
      </c>
      <c r="F30" s="90">
        <v>38944</v>
      </c>
      <c r="G30" s="90">
        <v>154184076</v>
      </c>
      <c r="H30" s="90">
        <v>152260669</v>
      </c>
      <c r="I30" s="90">
        <v>143593500</v>
      </c>
      <c r="J30" s="27"/>
      <c r="K30" s="90">
        <v>17948568</v>
      </c>
      <c r="L30" s="90">
        <v>146577025</v>
      </c>
      <c r="M30" s="90">
        <v>32668442</v>
      </c>
      <c r="N30" s="90">
        <v>212293958</v>
      </c>
      <c r="O30" s="90">
        <v>91942640</v>
      </c>
      <c r="P30" s="91"/>
      <c r="Q30" s="93"/>
      <c r="R30" s="94" t="s">
        <v>172</v>
      </c>
    </row>
    <row r="31" spans="2:18" ht="14.25" customHeight="1">
      <c r="B31" s="30"/>
      <c r="C31" s="98"/>
      <c r="D31" s="99" t="s">
        <v>217</v>
      </c>
      <c r="E31" s="90">
        <v>997</v>
      </c>
      <c r="F31" s="90">
        <v>14256</v>
      </c>
      <c r="G31" s="90">
        <v>52599992</v>
      </c>
      <c r="H31" s="90">
        <v>51772747</v>
      </c>
      <c r="I31" s="90">
        <v>47278830</v>
      </c>
      <c r="J31" s="27"/>
      <c r="K31" s="90">
        <v>7478050</v>
      </c>
      <c r="L31" s="90">
        <v>50902650</v>
      </c>
      <c r="M31" s="90">
        <v>15293267</v>
      </c>
      <c r="N31" s="90">
        <v>82726565</v>
      </c>
      <c r="O31" s="90">
        <v>40286543</v>
      </c>
      <c r="P31" s="91"/>
      <c r="Q31" s="93"/>
      <c r="R31" s="94" t="s">
        <v>173</v>
      </c>
    </row>
    <row r="32" spans="2:18" ht="14.25" customHeight="1">
      <c r="B32" s="30"/>
      <c r="C32" s="98"/>
      <c r="D32" s="99" t="s">
        <v>218</v>
      </c>
      <c r="E32" s="90">
        <v>10943</v>
      </c>
      <c r="F32" s="90">
        <v>96044</v>
      </c>
      <c r="G32" s="90">
        <v>414089034</v>
      </c>
      <c r="H32" s="90">
        <v>409350566</v>
      </c>
      <c r="I32" s="90">
        <v>380373794</v>
      </c>
      <c r="J32" s="27"/>
      <c r="K32" s="90">
        <v>45270557</v>
      </c>
      <c r="L32" s="90">
        <v>390752764</v>
      </c>
      <c r="M32" s="90">
        <v>96134619</v>
      </c>
      <c r="N32" s="90">
        <v>468588436</v>
      </c>
      <c r="O32" s="90">
        <v>247918019</v>
      </c>
      <c r="P32" s="91"/>
      <c r="Q32" s="93"/>
      <c r="R32" s="94" t="s">
        <v>174</v>
      </c>
    </row>
    <row r="33" spans="2:18" ht="14.25" customHeight="1">
      <c r="B33" s="30"/>
      <c r="C33" s="98"/>
      <c r="D33" s="99" t="s">
        <v>219</v>
      </c>
      <c r="E33" s="90">
        <v>10391</v>
      </c>
      <c r="F33" s="90">
        <v>113682</v>
      </c>
      <c r="G33" s="90">
        <v>485316841</v>
      </c>
      <c r="H33" s="90">
        <v>454460696</v>
      </c>
      <c r="I33" s="90">
        <v>425084884</v>
      </c>
      <c r="J33" s="27"/>
      <c r="K33" s="90">
        <v>56331323</v>
      </c>
      <c r="L33" s="90">
        <v>374387612</v>
      </c>
      <c r="M33" s="90">
        <v>114272698</v>
      </c>
      <c r="N33" s="90">
        <v>737973315</v>
      </c>
      <c r="O33" s="90">
        <v>272236267</v>
      </c>
      <c r="P33" s="91"/>
      <c r="Q33" s="93"/>
      <c r="R33" s="94" t="s">
        <v>175</v>
      </c>
    </row>
    <row r="34" spans="2:18" ht="14.25" customHeight="1">
      <c r="B34" s="30"/>
      <c r="C34" s="98" t="s">
        <v>220</v>
      </c>
      <c r="D34" s="99"/>
      <c r="E34" s="90">
        <v>5908</v>
      </c>
      <c r="F34" s="90">
        <v>609058</v>
      </c>
      <c r="G34" s="90">
        <v>5238793318</v>
      </c>
      <c r="H34" s="90">
        <v>5037978337</v>
      </c>
      <c r="I34" s="90">
        <v>4552528192</v>
      </c>
      <c r="J34" s="27"/>
      <c r="K34" s="90">
        <v>577623599</v>
      </c>
      <c r="L34" s="90">
        <v>4048463611</v>
      </c>
      <c r="M34" s="90">
        <v>2043153143</v>
      </c>
      <c r="N34" s="90">
        <v>8343527138</v>
      </c>
      <c r="O34" s="90">
        <v>3249100907</v>
      </c>
      <c r="P34" s="91"/>
      <c r="Q34" s="93" t="s">
        <v>176</v>
      </c>
      <c r="R34" s="94"/>
    </row>
    <row r="35" spans="2:18" ht="14.25" customHeight="1">
      <c r="B35" s="30"/>
      <c r="C35" s="98"/>
      <c r="D35" s="99" t="s">
        <v>221</v>
      </c>
      <c r="E35" s="90">
        <v>712</v>
      </c>
      <c r="F35" s="90">
        <v>267803</v>
      </c>
      <c r="G35" s="90">
        <v>2585330673</v>
      </c>
      <c r="H35" s="90">
        <v>2479906388</v>
      </c>
      <c r="I35" s="90">
        <v>1992291339</v>
      </c>
      <c r="J35" s="27"/>
      <c r="K35" s="90">
        <v>328063754</v>
      </c>
      <c r="L35" s="90">
        <v>2483246105</v>
      </c>
      <c r="M35" s="90">
        <v>1468589994</v>
      </c>
      <c r="N35" s="90">
        <v>4797064628</v>
      </c>
      <c r="O35" s="90">
        <v>2148962956</v>
      </c>
      <c r="P35" s="91"/>
      <c r="Q35" s="93"/>
      <c r="R35" s="94" t="s">
        <v>177</v>
      </c>
    </row>
    <row r="36" spans="2:18" ht="14.25" customHeight="1">
      <c r="B36" s="30"/>
      <c r="C36" s="98"/>
      <c r="D36" s="99" t="s">
        <v>222</v>
      </c>
      <c r="E36" s="90">
        <v>662</v>
      </c>
      <c r="F36" s="90">
        <v>26646</v>
      </c>
      <c r="G36" s="90">
        <v>167559334</v>
      </c>
      <c r="H36" s="90">
        <v>156453633</v>
      </c>
      <c r="I36" s="90">
        <v>151299620</v>
      </c>
      <c r="J36" s="27"/>
      <c r="K36" s="90">
        <v>18704780</v>
      </c>
      <c r="L36" s="90">
        <v>80815945</v>
      </c>
      <c r="M36" s="90">
        <v>39695609</v>
      </c>
      <c r="N36" s="90">
        <v>294089592</v>
      </c>
      <c r="O36" s="90">
        <v>58270030</v>
      </c>
      <c r="P36" s="91"/>
      <c r="Q36" s="93"/>
      <c r="R36" s="94" t="s">
        <v>178</v>
      </c>
    </row>
    <row r="37" spans="2:18" ht="14.25" customHeight="1">
      <c r="B37" s="30"/>
      <c r="C37" s="98"/>
      <c r="D37" s="99" t="s">
        <v>223</v>
      </c>
      <c r="E37" s="90">
        <v>1065</v>
      </c>
      <c r="F37" s="90">
        <v>94411</v>
      </c>
      <c r="G37" s="90">
        <v>455346141</v>
      </c>
      <c r="H37" s="90">
        <v>429952199</v>
      </c>
      <c r="I37" s="90">
        <v>426133682</v>
      </c>
      <c r="J37" s="27"/>
      <c r="K37" s="90">
        <v>63418741</v>
      </c>
      <c r="L37" s="90">
        <v>308355068</v>
      </c>
      <c r="M37" s="90">
        <v>114040808</v>
      </c>
      <c r="N37" s="90">
        <v>712884174</v>
      </c>
      <c r="O37" s="90">
        <v>180754465</v>
      </c>
      <c r="P37" s="91"/>
      <c r="Q37" s="93"/>
      <c r="R37" s="94" t="s">
        <v>179</v>
      </c>
    </row>
    <row r="38" spans="2:18" ht="14.25" customHeight="1">
      <c r="B38" s="30"/>
      <c r="C38" s="98"/>
      <c r="D38" s="99" t="s">
        <v>224</v>
      </c>
      <c r="E38" s="90">
        <v>590</v>
      </c>
      <c r="F38" s="90">
        <v>145782</v>
      </c>
      <c r="G38" s="90">
        <v>1260721398</v>
      </c>
      <c r="H38" s="90">
        <v>1224926184</v>
      </c>
      <c r="I38" s="90">
        <v>1257027369</v>
      </c>
      <c r="J38" s="27"/>
      <c r="K38" s="90">
        <v>115727849</v>
      </c>
      <c r="L38" s="90">
        <v>831504061</v>
      </c>
      <c r="M38" s="90">
        <v>299910360</v>
      </c>
      <c r="N38" s="90">
        <v>1773245911</v>
      </c>
      <c r="O38" s="90">
        <v>675941823</v>
      </c>
      <c r="P38" s="91"/>
      <c r="Q38" s="93"/>
      <c r="R38" s="94" t="s">
        <v>180</v>
      </c>
    </row>
    <row r="39" spans="2:18" ht="14.25" customHeight="1">
      <c r="B39" s="30"/>
      <c r="C39" s="98"/>
      <c r="D39" s="99" t="s">
        <v>225</v>
      </c>
      <c r="E39" s="90">
        <v>2879</v>
      </c>
      <c r="F39" s="90">
        <v>74416</v>
      </c>
      <c r="G39" s="90">
        <v>769835772</v>
      </c>
      <c r="H39" s="90">
        <v>746739933</v>
      </c>
      <c r="I39" s="90">
        <v>725776182</v>
      </c>
      <c r="J39" s="27"/>
      <c r="K39" s="90">
        <v>51708475</v>
      </c>
      <c r="L39" s="90">
        <v>344542432</v>
      </c>
      <c r="M39" s="90">
        <v>120916372</v>
      </c>
      <c r="N39" s="90">
        <v>766242833</v>
      </c>
      <c r="O39" s="90">
        <v>185171633</v>
      </c>
      <c r="P39" s="91"/>
      <c r="Q39" s="93"/>
      <c r="R39" s="94" t="s">
        <v>181</v>
      </c>
    </row>
    <row r="40" spans="2:18" ht="14.25" customHeight="1">
      <c r="B40" s="30"/>
      <c r="C40" s="98" t="s">
        <v>226</v>
      </c>
      <c r="D40" s="99"/>
      <c r="E40" s="90">
        <v>3505</v>
      </c>
      <c r="F40" s="90">
        <v>220519</v>
      </c>
      <c r="G40" s="90">
        <v>9355263748</v>
      </c>
      <c r="H40" s="90">
        <v>9145550047</v>
      </c>
      <c r="I40" s="90">
        <v>8983054763</v>
      </c>
      <c r="J40" s="27"/>
      <c r="K40" s="90">
        <v>230371053</v>
      </c>
      <c r="L40" s="90">
        <v>1453361317</v>
      </c>
      <c r="M40" s="90">
        <v>664628959</v>
      </c>
      <c r="N40" s="90">
        <v>7188535144</v>
      </c>
      <c r="O40" s="90">
        <v>527089464</v>
      </c>
      <c r="P40" s="91"/>
      <c r="Q40" s="93" t="s">
        <v>182</v>
      </c>
      <c r="R40" s="94"/>
    </row>
    <row r="41" spans="2:18" ht="14.25" customHeight="1">
      <c r="B41" s="30"/>
      <c r="C41" s="98"/>
      <c r="D41" s="99" t="s">
        <v>227</v>
      </c>
      <c r="E41" s="90">
        <v>752</v>
      </c>
      <c r="F41" s="90">
        <v>96076</v>
      </c>
      <c r="G41" s="90">
        <v>8326545276</v>
      </c>
      <c r="H41" s="90">
        <v>8150473296</v>
      </c>
      <c r="I41" s="90">
        <v>8019419649</v>
      </c>
      <c r="J41" s="27"/>
      <c r="K41" s="90">
        <v>125452347</v>
      </c>
      <c r="L41" s="90">
        <v>848614806</v>
      </c>
      <c r="M41" s="90">
        <v>421155322</v>
      </c>
      <c r="N41" s="90">
        <v>6009626843</v>
      </c>
      <c r="O41" s="90">
        <v>244512314</v>
      </c>
      <c r="P41" s="91"/>
      <c r="Q41" s="93"/>
      <c r="R41" s="94" t="s">
        <v>183</v>
      </c>
    </row>
    <row r="42" spans="2:18" ht="14.25" customHeight="1">
      <c r="B42" s="30"/>
      <c r="C42" s="98"/>
      <c r="D42" s="99" t="s">
        <v>228</v>
      </c>
      <c r="E42" s="90">
        <v>773</v>
      </c>
      <c r="F42" s="90">
        <v>54979</v>
      </c>
      <c r="G42" s="90">
        <v>561170582</v>
      </c>
      <c r="H42" s="90">
        <v>546749963</v>
      </c>
      <c r="I42" s="90">
        <v>550391699</v>
      </c>
      <c r="J42" s="27"/>
      <c r="K42" s="90">
        <v>50369231</v>
      </c>
      <c r="L42" s="90">
        <v>303417360</v>
      </c>
      <c r="M42" s="90">
        <v>104151990</v>
      </c>
      <c r="N42" s="90">
        <v>518602032</v>
      </c>
      <c r="O42" s="90">
        <v>113679318</v>
      </c>
      <c r="P42" s="91"/>
      <c r="Q42" s="93"/>
      <c r="R42" s="94" t="s">
        <v>184</v>
      </c>
    </row>
    <row r="43" spans="2:18" ht="14.25" customHeight="1">
      <c r="B43" s="30"/>
      <c r="C43" s="98"/>
      <c r="D43" s="99" t="s">
        <v>229</v>
      </c>
      <c r="E43" s="90">
        <v>467</v>
      </c>
      <c r="F43" s="90">
        <v>9524</v>
      </c>
      <c r="G43" s="90">
        <v>81638664</v>
      </c>
      <c r="H43" s="90">
        <v>76222988</v>
      </c>
      <c r="I43" s="90">
        <v>74058986</v>
      </c>
      <c r="J43" s="27"/>
      <c r="K43" s="90">
        <v>6791319</v>
      </c>
      <c r="L43" s="90">
        <v>32622362</v>
      </c>
      <c r="M43" s="90">
        <v>13948071</v>
      </c>
      <c r="N43" s="90">
        <v>91236010</v>
      </c>
      <c r="O43" s="90">
        <v>24121012</v>
      </c>
      <c r="P43" s="91"/>
      <c r="Q43" s="93"/>
      <c r="R43" s="94" t="s">
        <v>185</v>
      </c>
    </row>
    <row r="44" spans="2:18" ht="14.25" customHeight="1">
      <c r="B44" s="30"/>
      <c r="C44" s="98"/>
      <c r="D44" s="99" t="s">
        <v>230</v>
      </c>
      <c r="E44" s="90">
        <v>35</v>
      </c>
      <c r="F44" s="90">
        <v>5313</v>
      </c>
      <c r="G44" s="90">
        <v>23763151</v>
      </c>
      <c r="H44" s="90">
        <v>21961125</v>
      </c>
      <c r="I44" s="90">
        <v>29532335</v>
      </c>
      <c r="J44" s="27"/>
      <c r="K44" s="90">
        <v>3810670</v>
      </c>
      <c r="L44" s="90">
        <v>19747228</v>
      </c>
      <c r="M44" s="90">
        <v>5970915</v>
      </c>
      <c r="N44" s="90">
        <v>75919509</v>
      </c>
      <c r="O44" s="90">
        <v>21260447</v>
      </c>
      <c r="P44" s="91"/>
      <c r="Q44" s="93"/>
      <c r="R44" s="94" t="s">
        <v>186</v>
      </c>
    </row>
    <row r="45" spans="2:18" ht="14.25" customHeight="1">
      <c r="B45" s="30"/>
      <c r="C45" s="98"/>
      <c r="D45" s="99" t="s">
        <v>231</v>
      </c>
      <c r="E45" s="90">
        <v>1035</v>
      </c>
      <c r="F45" s="90">
        <v>29135</v>
      </c>
      <c r="G45" s="90">
        <v>196341414</v>
      </c>
      <c r="H45" s="90">
        <v>192224207</v>
      </c>
      <c r="I45" s="90">
        <v>179434850</v>
      </c>
      <c r="J45" s="27"/>
      <c r="K45" s="90">
        <v>21971422</v>
      </c>
      <c r="L45" s="90">
        <v>128337012</v>
      </c>
      <c r="M45" s="90">
        <v>50490857</v>
      </c>
      <c r="N45" s="90">
        <v>216606615</v>
      </c>
      <c r="O45" s="90">
        <v>56174337</v>
      </c>
      <c r="P45" s="91"/>
      <c r="Q45" s="93"/>
      <c r="R45" s="94" t="s">
        <v>187</v>
      </c>
    </row>
    <row r="46" spans="2:18" ht="14.25" customHeight="1">
      <c r="B46" s="30"/>
      <c r="C46" s="98"/>
      <c r="D46" s="99"/>
      <c r="E46" s="26"/>
      <c r="F46" s="26"/>
      <c r="G46" s="26"/>
      <c r="H46" s="26"/>
      <c r="I46" s="26"/>
      <c r="J46" s="27"/>
      <c r="K46" s="26"/>
      <c r="L46" s="26"/>
      <c r="M46" s="26"/>
      <c r="N46" s="26"/>
      <c r="O46" s="26"/>
      <c r="P46" s="91"/>
      <c r="Q46" s="93"/>
      <c r="R46" s="94" t="s">
        <v>188</v>
      </c>
    </row>
    <row r="47" spans="2:18" ht="14.25" customHeight="1">
      <c r="B47" s="30"/>
      <c r="C47" s="98"/>
      <c r="D47" s="99" t="s">
        <v>232</v>
      </c>
      <c r="E47" s="90">
        <v>94</v>
      </c>
      <c r="F47" s="90">
        <v>1612</v>
      </c>
      <c r="G47" s="90">
        <v>10636771</v>
      </c>
      <c r="H47" s="90">
        <v>10496645</v>
      </c>
      <c r="I47" s="90">
        <v>9300243</v>
      </c>
      <c r="J47" s="27"/>
      <c r="K47" s="90">
        <v>1252496</v>
      </c>
      <c r="L47" s="90">
        <v>7774024</v>
      </c>
      <c r="M47" s="90">
        <v>3375838</v>
      </c>
      <c r="N47" s="90">
        <v>12475289</v>
      </c>
      <c r="O47" s="90">
        <v>4401785</v>
      </c>
      <c r="P47" s="91"/>
      <c r="Q47" s="93"/>
      <c r="R47" s="94" t="s">
        <v>189</v>
      </c>
    </row>
    <row r="48" spans="2:18" ht="14.25" customHeight="1">
      <c r="B48" s="30"/>
      <c r="C48" s="98"/>
      <c r="D48" s="99" t="s">
        <v>233</v>
      </c>
      <c r="E48" s="90">
        <v>349</v>
      </c>
      <c r="F48" s="90">
        <v>23880</v>
      </c>
      <c r="G48" s="90">
        <v>155167890</v>
      </c>
      <c r="H48" s="90">
        <v>147421823</v>
      </c>
      <c r="I48" s="90">
        <v>120917001</v>
      </c>
      <c r="J48" s="27"/>
      <c r="K48" s="90">
        <v>20723568</v>
      </c>
      <c r="L48" s="90">
        <v>112848525</v>
      </c>
      <c r="M48" s="90">
        <v>65535966</v>
      </c>
      <c r="N48" s="90">
        <v>264068846</v>
      </c>
      <c r="O48" s="90">
        <v>62940251</v>
      </c>
      <c r="P48" s="91"/>
      <c r="Q48" s="93"/>
      <c r="R48" s="94" t="s">
        <v>190</v>
      </c>
    </row>
    <row r="49" spans="2:18" ht="14.25" customHeight="1">
      <c r="B49" s="30"/>
      <c r="C49" s="98" t="s">
        <v>234</v>
      </c>
      <c r="D49" s="99"/>
      <c r="E49" s="90">
        <v>6181</v>
      </c>
      <c r="F49" s="90">
        <v>119645</v>
      </c>
      <c r="G49" s="90">
        <v>775416584</v>
      </c>
      <c r="H49" s="90">
        <v>725237821</v>
      </c>
      <c r="I49" s="90">
        <v>703556568</v>
      </c>
      <c r="J49" s="27"/>
      <c r="K49" s="90">
        <v>73455346</v>
      </c>
      <c r="L49" s="90">
        <v>489018108</v>
      </c>
      <c r="M49" s="90">
        <v>150647530</v>
      </c>
      <c r="N49" s="90">
        <v>1127329486</v>
      </c>
      <c r="O49" s="90">
        <v>283120471</v>
      </c>
      <c r="P49" s="91"/>
      <c r="Q49" s="93" t="s">
        <v>191</v>
      </c>
      <c r="R49" s="94"/>
    </row>
    <row r="50" spans="2:18" ht="14.25" customHeight="1">
      <c r="B50" s="30"/>
      <c r="C50" s="98"/>
      <c r="D50" s="99" t="s">
        <v>235</v>
      </c>
      <c r="E50" s="90">
        <v>2114</v>
      </c>
      <c r="F50" s="90">
        <v>30882</v>
      </c>
      <c r="G50" s="90">
        <v>142168299</v>
      </c>
      <c r="H50" s="90">
        <v>137284648</v>
      </c>
      <c r="I50" s="90">
        <v>129685190</v>
      </c>
      <c r="J50" s="27"/>
      <c r="K50" s="90">
        <v>18152877</v>
      </c>
      <c r="L50" s="90">
        <v>119985254</v>
      </c>
      <c r="M50" s="90">
        <v>34353600</v>
      </c>
      <c r="N50" s="90">
        <v>224001534</v>
      </c>
      <c r="O50" s="90">
        <v>69183705</v>
      </c>
      <c r="P50" s="91"/>
      <c r="Q50" s="93"/>
      <c r="R50" s="94" t="s">
        <v>192</v>
      </c>
    </row>
    <row r="51" spans="2:18" ht="14.25" customHeight="1">
      <c r="B51" s="30"/>
      <c r="C51" s="98"/>
      <c r="D51" s="99"/>
      <c r="E51" s="26"/>
      <c r="F51" s="26"/>
      <c r="G51" s="26"/>
      <c r="H51" s="26"/>
      <c r="I51" s="26"/>
      <c r="J51" s="27"/>
      <c r="K51" s="26"/>
      <c r="L51" s="26"/>
      <c r="M51" s="26"/>
      <c r="N51" s="26"/>
      <c r="O51" s="26"/>
      <c r="P51" s="91"/>
      <c r="Q51" s="93"/>
      <c r="R51" s="94" t="s">
        <v>193</v>
      </c>
    </row>
    <row r="52" spans="2:18" ht="14.25" customHeight="1">
      <c r="B52" s="30"/>
      <c r="C52" s="98"/>
      <c r="D52" s="99" t="s">
        <v>236</v>
      </c>
      <c r="E52" s="90">
        <v>139</v>
      </c>
      <c r="F52" s="90">
        <v>7617</v>
      </c>
      <c r="G52" s="90">
        <v>128397075</v>
      </c>
      <c r="H52" s="90">
        <v>124579626</v>
      </c>
      <c r="I52" s="90">
        <v>122355137</v>
      </c>
      <c r="J52" s="27"/>
      <c r="K52" s="90">
        <v>5620122</v>
      </c>
      <c r="L52" s="90">
        <v>37450288</v>
      </c>
      <c r="M52" s="90">
        <v>14596887</v>
      </c>
      <c r="N52" s="90">
        <v>120930749</v>
      </c>
      <c r="O52" s="90">
        <v>24083002</v>
      </c>
      <c r="P52" s="91"/>
      <c r="Q52" s="93"/>
      <c r="R52" s="94" t="s">
        <v>194</v>
      </c>
    </row>
    <row r="53" spans="2:18" ht="14.25" customHeight="1">
      <c r="B53" s="30"/>
      <c r="C53" s="98"/>
      <c r="D53" s="99" t="s">
        <v>237</v>
      </c>
      <c r="E53" s="90">
        <v>1355</v>
      </c>
      <c r="F53" s="90">
        <v>27009</v>
      </c>
      <c r="G53" s="90">
        <v>150107180</v>
      </c>
      <c r="H53" s="90">
        <v>144445390</v>
      </c>
      <c r="I53" s="90">
        <v>142814999</v>
      </c>
      <c r="J53" s="27"/>
      <c r="K53" s="90">
        <v>15692676</v>
      </c>
      <c r="L53" s="90">
        <v>116755108</v>
      </c>
      <c r="M53" s="90">
        <v>29437763</v>
      </c>
      <c r="N53" s="90">
        <v>275666339</v>
      </c>
      <c r="O53" s="90">
        <v>71821233</v>
      </c>
      <c r="P53" s="91"/>
      <c r="Q53" s="93"/>
      <c r="R53" s="94" t="s">
        <v>195</v>
      </c>
    </row>
    <row r="54" spans="2:18" ht="14.25" customHeight="1">
      <c r="B54" s="30"/>
      <c r="C54" s="98"/>
      <c r="D54" s="99" t="s">
        <v>238</v>
      </c>
      <c r="E54" s="90">
        <v>1061</v>
      </c>
      <c r="F54" s="90">
        <v>11252</v>
      </c>
      <c r="G54" s="90">
        <v>34723474</v>
      </c>
      <c r="H54" s="90">
        <v>33869049</v>
      </c>
      <c r="I54" s="90">
        <v>34528308</v>
      </c>
      <c r="J54" s="27"/>
      <c r="K54" s="90">
        <v>5592369</v>
      </c>
      <c r="L54" s="90">
        <v>31692922</v>
      </c>
      <c r="M54" s="90">
        <v>9338386</v>
      </c>
      <c r="N54" s="90">
        <v>59785647</v>
      </c>
      <c r="O54" s="90">
        <v>31238377</v>
      </c>
      <c r="P54" s="91"/>
      <c r="Q54" s="93"/>
      <c r="R54" s="94" t="s">
        <v>196</v>
      </c>
    </row>
    <row r="55" spans="2:18" ht="14.25" customHeight="1">
      <c r="B55" s="30"/>
      <c r="C55" s="98"/>
      <c r="D55" s="99" t="s">
        <v>239</v>
      </c>
      <c r="E55" s="90">
        <v>888</v>
      </c>
      <c r="F55" s="90">
        <v>19179</v>
      </c>
      <c r="G55" s="90">
        <v>110142920</v>
      </c>
      <c r="H55" s="90">
        <v>102227312</v>
      </c>
      <c r="I55" s="90">
        <v>99153032</v>
      </c>
      <c r="J55" s="27"/>
      <c r="K55" s="90">
        <v>11183628</v>
      </c>
      <c r="L55" s="90">
        <v>87913364</v>
      </c>
      <c r="M55" s="90">
        <v>24723461</v>
      </c>
      <c r="N55" s="90">
        <v>101760539</v>
      </c>
      <c r="O55" s="90">
        <v>38898024</v>
      </c>
      <c r="P55" s="91"/>
      <c r="Q55" s="93"/>
      <c r="R55" s="94" t="s">
        <v>197</v>
      </c>
    </row>
    <row r="56" spans="2:18" ht="14.25" customHeight="1">
      <c r="B56" s="30"/>
      <c r="C56" s="98"/>
      <c r="D56" s="99" t="s">
        <v>240</v>
      </c>
      <c r="E56" s="90">
        <v>624</v>
      </c>
      <c r="F56" s="90">
        <v>23706</v>
      </c>
      <c r="G56" s="90">
        <v>209877636</v>
      </c>
      <c r="H56" s="90">
        <v>182831796</v>
      </c>
      <c r="I56" s="90">
        <v>175019902</v>
      </c>
      <c r="J56" s="27"/>
      <c r="K56" s="90">
        <v>17213674</v>
      </c>
      <c r="L56" s="90">
        <v>95221172</v>
      </c>
      <c r="M56" s="90">
        <v>38197433</v>
      </c>
      <c r="N56" s="90">
        <v>345184678</v>
      </c>
      <c r="O56" s="90">
        <v>47896130</v>
      </c>
      <c r="P56" s="91"/>
      <c r="Q56" s="93"/>
      <c r="R56" s="94" t="s">
        <v>198</v>
      </c>
    </row>
    <row r="57" spans="2:18" ht="14.25" customHeight="1">
      <c r="B57" s="30"/>
      <c r="C57" s="98" t="s">
        <v>241</v>
      </c>
      <c r="D57" s="99"/>
      <c r="E57" s="90">
        <v>19252</v>
      </c>
      <c r="F57" s="90">
        <v>263974</v>
      </c>
      <c r="G57" s="90">
        <v>1163884099</v>
      </c>
      <c r="H57" s="90">
        <v>1120347936</v>
      </c>
      <c r="I57" s="90">
        <v>1048192679</v>
      </c>
      <c r="J57" s="27"/>
      <c r="K57" s="90">
        <v>153222054</v>
      </c>
      <c r="L57" s="90">
        <v>1005982982</v>
      </c>
      <c r="M57" s="90">
        <v>306510192</v>
      </c>
      <c r="N57" s="90">
        <v>1747876845</v>
      </c>
      <c r="O57" s="90">
        <v>669949343</v>
      </c>
      <c r="P57" s="91"/>
      <c r="Q57" s="93" t="s">
        <v>199</v>
      </c>
      <c r="R57" s="94"/>
    </row>
    <row r="58" spans="2:18" ht="14.25" customHeight="1">
      <c r="B58" s="30"/>
      <c r="C58" s="98"/>
      <c r="D58" s="99" t="s">
        <v>242</v>
      </c>
      <c r="E58" s="90">
        <v>6127</v>
      </c>
      <c r="F58" s="90">
        <v>63381</v>
      </c>
      <c r="G58" s="90">
        <v>245216480</v>
      </c>
      <c r="H58" s="90">
        <v>240528929</v>
      </c>
      <c r="I58" s="90">
        <v>224400614</v>
      </c>
      <c r="J58" s="27"/>
      <c r="K58" s="90">
        <v>33548735</v>
      </c>
      <c r="L58" s="90">
        <v>237803250</v>
      </c>
      <c r="M58" s="90">
        <v>67855381</v>
      </c>
      <c r="N58" s="90">
        <v>360748058</v>
      </c>
      <c r="O58" s="90">
        <v>175247605</v>
      </c>
      <c r="P58" s="91"/>
      <c r="Q58" s="93"/>
      <c r="R58" s="94" t="s">
        <v>200</v>
      </c>
    </row>
    <row r="59" spans="2:18" ht="14.25" customHeight="1">
      <c r="B59" s="30"/>
      <c r="C59" s="98"/>
      <c r="D59" s="99" t="s">
        <v>243</v>
      </c>
      <c r="E59" s="90">
        <v>4973</v>
      </c>
      <c r="F59" s="90">
        <v>74764</v>
      </c>
      <c r="G59" s="90">
        <v>372328297</v>
      </c>
      <c r="H59" s="90">
        <v>355487046</v>
      </c>
      <c r="I59" s="90">
        <v>335504605</v>
      </c>
      <c r="J59" s="27"/>
      <c r="K59" s="90">
        <v>47916472</v>
      </c>
      <c r="L59" s="90">
        <v>330174252</v>
      </c>
      <c r="M59" s="90">
        <v>93952685</v>
      </c>
      <c r="N59" s="90">
        <v>523957215</v>
      </c>
      <c r="O59" s="90">
        <v>184997570</v>
      </c>
      <c r="P59" s="91"/>
      <c r="Q59" s="93"/>
      <c r="R59" s="94" t="s">
        <v>201</v>
      </c>
    </row>
    <row r="60" spans="2:18" ht="14.25" customHeight="1">
      <c r="B60" s="30"/>
      <c r="C60" s="98"/>
      <c r="D60" s="99" t="s">
        <v>244</v>
      </c>
      <c r="E60" s="90">
        <v>8152</v>
      </c>
      <c r="F60" s="90">
        <v>125829</v>
      </c>
      <c r="G60" s="90">
        <v>546339322</v>
      </c>
      <c r="H60" s="90">
        <v>524331961</v>
      </c>
      <c r="I60" s="90">
        <v>488287460</v>
      </c>
      <c r="J60" s="27"/>
      <c r="K60" s="90">
        <v>71756847</v>
      </c>
      <c r="L60" s="90">
        <v>438005480</v>
      </c>
      <c r="M60" s="90">
        <v>144702126</v>
      </c>
      <c r="N60" s="90">
        <v>863171572</v>
      </c>
      <c r="O60" s="90">
        <v>309704168</v>
      </c>
      <c r="P60" s="91"/>
      <c r="Q60" s="93"/>
      <c r="R60" s="94" t="s">
        <v>202</v>
      </c>
    </row>
    <row r="61" spans="2:18" s="22" customFormat="1" ht="36" customHeight="1">
      <c r="B61" s="70"/>
      <c r="C61" s="70"/>
      <c r="D61" s="70"/>
      <c r="E61" s="70"/>
      <c r="F61" s="70"/>
      <c r="G61" s="70"/>
      <c r="H61" s="70"/>
      <c r="I61" s="70"/>
      <c r="J61" s="34"/>
      <c r="K61" s="71"/>
      <c r="L61" s="71"/>
      <c r="M61" s="70"/>
      <c r="N61" s="70"/>
      <c r="O61" s="70"/>
      <c r="P61" s="70"/>
      <c r="Q61" s="70"/>
      <c r="R61" s="70"/>
    </row>
  </sheetData>
  <sheetProtection/>
  <mergeCells count="19">
    <mergeCell ref="P13:R13"/>
    <mergeCell ref="P14:R14"/>
    <mergeCell ref="P15:R15"/>
    <mergeCell ref="B2:I2"/>
    <mergeCell ref="K2:R2"/>
    <mergeCell ref="B3:I3"/>
    <mergeCell ref="K3:R3"/>
    <mergeCell ref="B4:I4"/>
    <mergeCell ref="K4:R4"/>
    <mergeCell ref="B61:I61"/>
    <mergeCell ref="K61:R61"/>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dimension ref="A1:S59"/>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332</v>
      </c>
      <c r="C2" s="87"/>
      <c r="D2" s="87"/>
      <c r="E2" s="88"/>
      <c r="F2" s="88"/>
      <c r="G2" s="88"/>
      <c r="H2" s="88"/>
      <c r="I2" s="88"/>
      <c r="J2" s="6"/>
      <c r="K2" s="87" t="s">
        <v>157</v>
      </c>
      <c r="L2" s="87"/>
      <c r="M2" s="89"/>
      <c r="N2" s="89"/>
      <c r="O2" s="89"/>
      <c r="P2" s="89"/>
      <c r="Q2" s="89"/>
      <c r="R2" s="89"/>
    </row>
    <row r="3" spans="2:18" s="5" customFormat="1" ht="19.5" customHeight="1">
      <c r="B3" s="87"/>
      <c r="C3" s="87"/>
      <c r="D3" s="87"/>
      <c r="E3" s="89"/>
      <c r="F3" s="89"/>
      <c r="G3" s="89"/>
      <c r="H3" s="89"/>
      <c r="I3" s="89"/>
      <c r="J3" s="6"/>
      <c r="K3" s="87" t="s">
        <v>331</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155</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5" customHeight="1">
      <c r="B16" s="30"/>
      <c r="C16" s="98" t="s">
        <v>290</v>
      </c>
      <c r="D16" s="99"/>
      <c r="E16" s="90">
        <v>3435</v>
      </c>
      <c r="F16" s="90">
        <v>101515</v>
      </c>
      <c r="G16" s="90">
        <v>557412632</v>
      </c>
      <c r="H16" s="90">
        <v>543004695</v>
      </c>
      <c r="I16" s="90">
        <v>506257601</v>
      </c>
      <c r="J16" s="27"/>
      <c r="K16" s="90">
        <v>61731617</v>
      </c>
      <c r="L16" s="90">
        <v>509953713</v>
      </c>
      <c r="M16" s="90">
        <v>165375017</v>
      </c>
      <c r="N16" s="90">
        <v>739503019</v>
      </c>
      <c r="O16" s="90">
        <v>279497540</v>
      </c>
      <c r="P16" s="91"/>
      <c r="Q16" s="93" t="s">
        <v>247</v>
      </c>
      <c r="R16" s="94"/>
    </row>
    <row r="17" spans="2:18" ht="15" customHeight="1">
      <c r="B17" s="30"/>
      <c r="C17" s="98"/>
      <c r="D17" s="99" t="s">
        <v>291</v>
      </c>
      <c r="E17" s="90">
        <v>70</v>
      </c>
      <c r="F17" s="90">
        <v>10178</v>
      </c>
      <c r="G17" s="90">
        <v>202766718</v>
      </c>
      <c r="H17" s="90">
        <v>199466884</v>
      </c>
      <c r="I17" s="90">
        <v>191159206</v>
      </c>
      <c r="J17" s="27"/>
      <c r="K17" s="90">
        <v>10864718</v>
      </c>
      <c r="L17" s="90">
        <v>194430639</v>
      </c>
      <c r="M17" s="90">
        <v>52435984</v>
      </c>
      <c r="N17" s="90">
        <v>196612996</v>
      </c>
      <c r="O17" s="90">
        <v>46752837</v>
      </c>
      <c r="P17" s="91"/>
      <c r="Q17" s="93"/>
      <c r="R17" s="94" t="s">
        <v>248</v>
      </c>
    </row>
    <row r="18" spans="2:18" ht="15" customHeight="1">
      <c r="B18" s="30"/>
      <c r="C18" s="98"/>
      <c r="D18" s="99" t="s">
        <v>292</v>
      </c>
      <c r="E18" s="90">
        <v>256</v>
      </c>
      <c r="F18" s="90">
        <v>2687</v>
      </c>
      <c r="G18" s="90">
        <v>11914173</v>
      </c>
      <c r="H18" s="90">
        <v>11866712</v>
      </c>
      <c r="I18" s="90">
        <v>11307542</v>
      </c>
      <c r="J18" s="27"/>
      <c r="K18" s="90">
        <v>1132700</v>
      </c>
      <c r="L18" s="90">
        <v>11611625</v>
      </c>
      <c r="M18" s="90">
        <v>2563274</v>
      </c>
      <c r="N18" s="90">
        <v>13540887</v>
      </c>
      <c r="O18" s="90">
        <v>6635888</v>
      </c>
      <c r="P18" s="91"/>
      <c r="Q18" s="93"/>
      <c r="R18" s="94" t="s">
        <v>249</v>
      </c>
    </row>
    <row r="19" spans="2:18" ht="15" customHeight="1">
      <c r="B19" s="30"/>
      <c r="C19" s="98"/>
      <c r="D19" s="99" t="s">
        <v>293</v>
      </c>
      <c r="E19" s="90">
        <v>3109</v>
      </c>
      <c r="F19" s="90">
        <v>88650</v>
      </c>
      <c r="G19" s="90">
        <v>342731741</v>
      </c>
      <c r="H19" s="90">
        <v>331671099</v>
      </c>
      <c r="I19" s="90">
        <v>303790853</v>
      </c>
      <c r="J19" s="27"/>
      <c r="K19" s="90">
        <v>49734199</v>
      </c>
      <c r="L19" s="90">
        <v>303911449</v>
      </c>
      <c r="M19" s="90">
        <v>110375759</v>
      </c>
      <c r="N19" s="90">
        <v>529349136</v>
      </c>
      <c r="O19" s="90">
        <v>226108815</v>
      </c>
      <c r="P19" s="91"/>
      <c r="Q19" s="93"/>
      <c r="R19" s="94" t="s">
        <v>250</v>
      </c>
    </row>
    <row r="20" spans="2:18" ht="15" customHeight="1">
      <c r="B20" s="30"/>
      <c r="C20" s="98" t="s">
        <v>294</v>
      </c>
      <c r="D20" s="99"/>
      <c r="E20" s="90">
        <v>2862</v>
      </c>
      <c r="F20" s="90">
        <v>78153</v>
      </c>
      <c r="G20" s="90">
        <v>408947382</v>
      </c>
      <c r="H20" s="90">
        <v>397228891</v>
      </c>
      <c r="I20" s="90">
        <v>385490494</v>
      </c>
      <c r="J20" s="27"/>
      <c r="K20" s="90">
        <v>49240346</v>
      </c>
      <c r="L20" s="90">
        <v>380994525</v>
      </c>
      <c r="M20" s="90">
        <v>96332211</v>
      </c>
      <c r="N20" s="90">
        <v>507671126</v>
      </c>
      <c r="O20" s="90">
        <v>153603559</v>
      </c>
      <c r="P20" s="91"/>
      <c r="Q20" s="93" t="s">
        <v>251</v>
      </c>
      <c r="R20" s="94"/>
    </row>
    <row r="21" spans="2:18" ht="15" customHeight="1">
      <c r="B21" s="30"/>
      <c r="C21" s="98"/>
      <c r="D21" s="99" t="s">
        <v>295</v>
      </c>
      <c r="E21" s="90">
        <v>197</v>
      </c>
      <c r="F21" s="90">
        <v>7526</v>
      </c>
      <c r="G21" s="90">
        <v>38795792</v>
      </c>
      <c r="H21" s="90">
        <v>37520648</v>
      </c>
      <c r="I21" s="90">
        <v>39245407</v>
      </c>
      <c r="J21" s="27"/>
      <c r="K21" s="90">
        <v>6618343</v>
      </c>
      <c r="L21" s="90">
        <v>42347455</v>
      </c>
      <c r="M21" s="90">
        <v>8276965</v>
      </c>
      <c r="N21" s="90">
        <v>101296482</v>
      </c>
      <c r="O21" s="90">
        <v>29396010</v>
      </c>
      <c r="P21" s="91"/>
      <c r="Q21" s="93"/>
      <c r="R21" s="94" t="s">
        <v>252</v>
      </c>
    </row>
    <row r="22" spans="2:18" ht="15" customHeight="1">
      <c r="B22" s="30"/>
      <c r="C22" s="98"/>
      <c r="D22" s="99" t="s">
        <v>296</v>
      </c>
      <c r="E22" s="90">
        <v>845</v>
      </c>
      <c r="F22" s="90">
        <v>23020</v>
      </c>
      <c r="G22" s="90">
        <v>137397702</v>
      </c>
      <c r="H22" s="90">
        <v>133596629</v>
      </c>
      <c r="I22" s="90">
        <v>131882110</v>
      </c>
      <c r="J22" s="27"/>
      <c r="K22" s="90">
        <v>14086496</v>
      </c>
      <c r="L22" s="90">
        <v>127368288</v>
      </c>
      <c r="M22" s="90">
        <v>33841882</v>
      </c>
      <c r="N22" s="90">
        <v>143859865</v>
      </c>
      <c r="O22" s="90">
        <v>38111317</v>
      </c>
      <c r="P22" s="91"/>
      <c r="Q22" s="93"/>
      <c r="R22" s="94" t="s">
        <v>253</v>
      </c>
    </row>
    <row r="23" spans="2:18" ht="15" customHeight="1">
      <c r="B23" s="30"/>
      <c r="C23" s="98"/>
      <c r="D23" s="99" t="s">
        <v>297</v>
      </c>
      <c r="E23" s="90">
        <v>1572</v>
      </c>
      <c r="F23" s="90">
        <v>36690</v>
      </c>
      <c r="G23" s="90">
        <v>180068326</v>
      </c>
      <c r="H23" s="90">
        <v>174094586</v>
      </c>
      <c r="I23" s="90">
        <v>163377363</v>
      </c>
      <c r="J23" s="27"/>
      <c r="K23" s="90">
        <v>19342053</v>
      </c>
      <c r="L23" s="90">
        <v>163146549</v>
      </c>
      <c r="M23" s="90">
        <v>38850980</v>
      </c>
      <c r="N23" s="90">
        <v>186672559</v>
      </c>
      <c r="O23" s="90">
        <v>57007804</v>
      </c>
      <c r="P23" s="91"/>
      <c r="Q23" s="93"/>
      <c r="R23" s="94" t="s">
        <v>254</v>
      </c>
    </row>
    <row r="24" spans="2:18" ht="15" customHeight="1">
      <c r="B24" s="30"/>
      <c r="C24" s="98"/>
      <c r="D24" s="99" t="s">
        <v>298</v>
      </c>
      <c r="E24" s="90">
        <v>248</v>
      </c>
      <c r="F24" s="90">
        <v>10917</v>
      </c>
      <c r="G24" s="90">
        <v>52685562</v>
      </c>
      <c r="H24" s="90">
        <v>52017028</v>
      </c>
      <c r="I24" s="90">
        <v>50985614</v>
      </c>
      <c r="J24" s="27"/>
      <c r="K24" s="90">
        <v>9193454</v>
      </c>
      <c r="L24" s="90">
        <v>48132233</v>
      </c>
      <c r="M24" s="90">
        <v>15362384</v>
      </c>
      <c r="N24" s="90">
        <v>75842220</v>
      </c>
      <c r="O24" s="90">
        <v>29088428</v>
      </c>
      <c r="P24" s="91"/>
      <c r="Q24" s="93"/>
      <c r="R24" s="94" t="s">
        <v>255</v>
      </c>
    </row>
    <row r="25" spans="2:18" ht="15" customHeight="1">
      <c r="B25" s="30"/>
      <c r="C25" s="98"/>
      <c r="D25" s="99"/>
      <c r="E25" s="26"/>
      <c r="F25" s="26"/>
      <c r="G25" s="26"/>
      <c r="H25" s="26"/>
      <c r="I25" s="26"/>
      <c r="J25" s="27"/>
      <c r="K25" s="26"/>
      <c r="L25" s="26"/>
      <c r="M25" s="26"/>
      <c r="N25" s="26"/>
      <c r="O25" s="26"/>
      <c r="P25" s="91"/>
      <c r="Q25" s="93"/>
      <c r="R25" s="94" t="s">
        <v>256</v>
      </c>
    </row>
    <row r="26" spans="2:18" ht="15" customHeight="1">
      <c r="B26" s="30"/>
      <c r="C26" s="98" t="s">
        <v>299</v>
      </c>
      <c r="D26" s="99"/>
      <c r="E26" s="90">
        <v>2727</v>
      </c>
      <c r="F26" s="90">
        <v>30253</v>
      </c>
      <c r="G26" s="90">
        <v>89555266</v>
      </c>
      <c r="H26" s="90">
        <v>88686448</v>
      </c>
      <c r="I26" s="90">
        <v>82874600</v>
      </c>
      <c r="J26" s="27"/>
      <c r="K26" s="90">
        <v>12702980</v>
      </c>
      <c r="L26" s="90">
        <v>84137153</v>
      </c>
      <c r="M26" s="90">
        <v>22942726</v>
      </c>
      <c r="N26" s="90">
        <v>99289957</v>
      </c>
      <c r="O26" s="90">
        <v>58020359</v>
      </c>
      <c r="P26" s="91"/>
      <c r="Q26" s="93" t="s">
        <v>257</v>
      </c>
      <c r="R26" s="94"/>
    </row>
    <row r="27" spans="2:18" ht="15" customHeight="1">
      <c r="B27" s="30"/>
      <c r="C27" s="98"/>
      <c r="D27" s="99" t="s">
        <v>300</v>
      </c>
      <c r="E27" s="90">
        <v>1529</v>
      </c>
      <c r="F27" s="90">
        <v>12547</v>
      </c>
      <c r="G27" s="90">
        <v>34206512</v>
      </c>
      <c r="H27" s="90">
        <v>33905757</v>
      </c>
      <c r="I27" s="90">
        <v>31612743</v>
      </c>
      <c r="J27" s="27"/>
      <c r="K27" s="90">
        <v>5130030</v>
      </c>
      <c r="L27" s="90">
        <v>32300699</v>
      </c>
      <c r="M27" s="90">
        <v>9234375</v>
      </c>
      <c r="N27" s="90">
        <v>40937815</v>
      </c>
      <c r="O27" s="90">
        <v>25237553</v>
      </c>
      <c r="P27" s="91"/>
      <c r="Q27" s="93"/>
      <c r="R27" s="94" t="s">
        <v>258</v>
      </c>
    </row>
    <row r="28" spans="2:18" ht="15" customHeight="1">
      <c r="B28" s="30"/>
      <c r="C28" s="98"/>
      <c r="D28" s="99" t="s">
        <v>301</v>
      </c>
      <c r="E28" s="90">
        <v>1198</v>
      </c>
      <c r="F28" s="90">
        <v>17706</v>
      </c>
      <c r="G28" s="90">
        <v>55348754</v>
      </c>
      <c r="H28" s="90">
        <v>54780691</v>
      </c>
      <c r="I28" s="90">
        <v>51261857</v>
      </c>
      <c r="J28" s="27"/>
      <c r="K28" s="90">
        <v>7572950</v>
      </c>
      <c r="L28" s="90">
        <v>51836454</v>
      </c>
      <c r="M28" s="90">
        <v>13708351</v>
      </c>
      <c r="N28" s="90">
        <v>58352142</v>
      </c>
      <c r="O28" s="90">
        <v>32782806</v>
      </c>
      <c r="P28" s="91"/>
      <c r="Q28" s="93"/>
      <c r="R28" s="94" t="s">
        <v>259</v>
      </c>
    </row>
    <row r="29" spans="2:18" ht="15" customHeight="1">
      <c r="B29" s="30"/>
      <c r="C29" s="98" t="s">
        <v>302</v>
      </c>
      <c r="D29" s="99"/>
      <c r="E29" s="90">
        <v>4576</v>
      </c>
      <c r="F29" s="90">
        <v>81546</v>
      </c>
      <c r="G29" s="90">
        <v>256081302</v>
      </c>
      <c r="H29" s="90">
        <v>249444401</v>
      </c>
      <c r="I29" s="90">
        <v>234473443</v>
      </c>
      <c r="J29" s="27"/>
      <c r="K29" s="90">
        <v>43650260</v>
      </c>
      <c r="L29" s="90">
        <v>219149044</v>
      </c>
      <c r="M29" s="90">
        <v>81746439</v>
      </c>
      <c r="N29" s="90">
        <v>363687921</v>
      </c>
      <c r="O29" s="90">
        <v>166901870</v>
      </c>
      <c r="P29" s="91"/>
      <c r="Q29" s="93" t="s">
        <v>260</v>
      </c>
      <c r="R29" s="94"/>
    </row>
    <row r="30" spans="2:18" ht="15" customHeight="1">
      <c r="B30" s="30"/>
      <c r="C30" s="98"/>
      <c r="D30" s="99" t="s">
        <v>303</v>
      </c>
      <c r="E30" s="90">
        <v>1739</v>
      </c>
      <c r="F30" s="90">
        <v>31669</v>
      </c>
      <c r="G30" s="90">
        <v>120160256</v>
      </c>
      <c r="H30" s="90">
        <v>116108860</v>
      </c>
      <c r="I30" s="90">
        <v>109160610</v>
      </c>
      <c r="J30" s="27"/>
      <c r="K30" s="90">
        <v>16757453</v>
      </c>
      <c r="L30" s="90">
        <v>96430447</v>
      </c>
      <c r="M30" s="90">
        <v>33238436</v>
      </c>
      <c r="N30" s="90">
        <v>155917647</v>
      </c>
      <c r="O30" s="90">
        <v>61516284</v>
      </c>
      <c r="P30" s="91"/>
      <c r="Q30" s="93"/>
      <c r="R30" s="94" t="s">
        <v>261</v>
      </c>
    </row>
    <row r="31" spans="2:18" ht="15" customHeight="1">
      <c r="B31" s="30"/>
      <c r="C31" s="98"/>
      <c r="D31" s="99" t="s">
        <v>304</v>
      </c>
      <c r="E31" s="90">
        <v>1416</v>
      </c>
      <c r="F31" s="90">
        <v>34038</v>
      </c>
      <c r="G31" s="90">
        <v>79384781</v>
      </c>
      <c r="H31" s="90">
        <v>77746973</v>
      </c>
      <c r="I31" s="90">
        <v>72608074</v>
      </c>
      <c r="J31" s="27"/>
      <c r="K31" s="90">
        <v>18485815</v>
      </c>
      <c r="L31" s="90">
        <v>75478255</v>
      </c>
      <c r="M31" s="90">
        <v>34098769</v>
      </c>
      <c r="N31" s="90">
        <v>128834029</v>
      </c>
      <c r="O31" s="90">
        <v>63972850</v>
      </c>
      <c r="P31" s="91"/>
      <c r="Q31" s="93"/>
      <c r="R31" s="94" t="s">
        <v>262</v>
      </c>
    </row>
    <row r="32" spans="2:18" ht="15" customHeight="1">
      <c r="B32" s="30"/>
      <c r="C32" s="98"/>
      <c r="D32" s="99" t="s">
        <v>305</v>
      </c>
      <c r="E32" s="90">
        <v>1421</v>
      </c>
      <c r="F32" s="90">
        <v>15839</v>
      </c>
      <c r="G32" s="90">
        <v>56536265</v>
      </c>
      <c r="H32" s="90">
        <v>55588568</v>
      </c>
      <c r="I32" s="90">
        <v>52704759</v>
      </c>
      <c r="J32" s="27"/>
      <c r="K32" s="90">
        <v>8406992</v>
      </c>
      <c r="L32" s="90">
        <v>47240342</v>
      </c>
      <c r="M32" s="90">
        <v>14409234</v>
      </c>
      <c r="N32" s="90">
        <v>78936245</v>
      </c>
      <c r="O32" s="90">
        <v>41412736</v>
      </c>
      <c r="P32" s="91"/>
      <c r="Q32" s="93"/>
      <c r="R32" s="94" t="s">
        <v>263</v>
      </c>
    </row>
    <row r="33" spans="2:18" ht="15" customHeight="1">
      <c r="B33" s="30"/>
      <c r="C33" s="98" t="s">
        <v>306</v>
      </c>
      <c r="D33" s="99"/>
      <c r="E33" s="90">
        <v>8076</v>
      </c>
      <c r="F33" s="90">
        <v>53771</v>
      </c>
      <c r="G33" s="90">
        <v>196191868</v>
      </c>
      <c r="H33" s="90">
        <v>191345896</v>
      </c>
      <c r="I33" s="90">
        <v>179675711</v>
      </c>
      <c r="J33" s="27"/>
      <c r="K33" s="90">
        <v>37169381</v>
      </c>
      <c r="L33" s="90">
        <v>184577016</v>
      </c>
      <c r="M33" s="90">
        <v>62869001</v>
      </c>
      <c r="N33" s="90">
        <v>273163088</v>
      </c>
      <c r="O33" s="90">
        <v>158602090</v>
      </c>
      <c r="P33" s="91"/>
      <c r="Q33" s="93" t="s">
        <v>264</v>
      </c>
      <c r="R33" s="94"/>
    </row>
    <row r="34" spans="2:18" ht="15" customHeight="1">
      <c r="B34" s="97" t="s">
        <v>307</v>
      </c>
      <c r="C34" s="98"/>
      <c r="D34" s="99"/>
      <c r="E34" s="90">
        <v>667</v>
      </c>
      <c r="F34" s="90">
        <v>33411</v>
      </c>
      <c r="G34" s="90">
        <v>758264977</v>
      </c>
      <c r="H34" s="90">
        <v>745257123</v>
      </c>
      <c r="I34" s="90">
        <v>692690199</v>
      </c>
      <c r="J34" s="27"/>
      <c r="K34" s="90">
        <v>41940981</v>
      </c>
      <c r="L34" s="90">
        <v>636226868</v>
      </c>
      <c r="M34" s="90">
        <v>248171790</v>
      </c>
      <c r="N34" s="90">
        <v>2325742653</v>
      </c>
      <c r="O34" s="90">
        <v>1747686473</v>
      </c>
      <c r="P34" s="95" t="s">
        <v>265</v>
      </c>
      <c r="Q34" s="93"/>
      <c r="R34" s="94"/>
    </row>
    <row r="35" spans="2:18" ht="15" customHeight="1">
      <c r="B35" s="30"/>
      <c r="C35" s="98"/>
      <c r="D35" s="99" t="s">
        <v>308</v>
      </c>
      <c r="E35" s="90">
        <v>473</v>
      </c>
      <c r="F35" s="90">
        <v>28961</v>
      </c>
      <c r="G35" s="90">
        <v>685308779</v>
      </c>
      <c r="H35" s="90">
        <v>673395016</v>
      </c>
      <c r="I35" s="90">
        <v>624904751</v>
      </c>
      <c r="J35" s="27"/>
      <c r="K35" s="90">
        <v>38254460</v>
      </c>
      <c r="L35" s="90">
        <v>566932505</v>
      </c>
      <c r="M35" s="90">
        <v>236318751</v>
      </c>
      <c r="N35" s="90">
        <v>2228461145</v>
      </c>
      <c r="O35" s="90">
        <v>1700565538</v>
      </c>
      <c r="P35" s="91"/>
      <c r="Q35" s="93"/>
      <c r="R35" s="94" t="s">
        <v>266</v>
      </c>
    </row>
    <row r="36" spans="2:18" ht="15" customHeight="1">
      <c r="B36" s="30"/>
      <c r="C36" s="98"/>
      <c r="D36" s="99" t="s">
        <v>309</v>
      </c>
      <c r="E36" s="90">
        <v>144</v>
      </c>
      <c r="F36" s="90">
        <v>4142</v>
      </c>
      <c r="G36" s="90">
        <v>71722237</v>
      </c>
      <c r="H36" s="90">
        <v>70634903</v>
      </c>
      <c r="I36" s="90">
        <v>66550251</v>
      </c>
      <c r="J36" s="27"/>
      <c r="K36" s="90">
        <v>3542580</v>
      </c>
      <c r="L36" s="90">
        <v>68088242</v>
      </c>
      <c r="M36" s="90">
        <v>11586040</v>
      </c>
      <c r="N36" s="90">
        <v>95903024</v>
      </c>
      <c r="O36" s="90">
        <v>46182529</v>
      </c>
      <c r="P36" s="91"/>
      <c r="Q36" s="93"/>
      <c r="R36" s="94" t="s">
        <v>267</v>
      </c>
    </row>
    <row r="37" spans="2:18" ht="15" customHeight="1">
      <c r="B37" s="30"/>
      <c r="C37" s="98"/>
      <c r="D37" s="99" t="s">
        <v>310</v>
      </c>
      <c r="E37" s="90">
        <v>50</v>
      </c>
      <c r="F37" s="90">
        <v>308</v>
      </c>
      <c r="G37" s="90">
        <v>1233961</v>
      </c>
      <c r="H37" s="90">
        <v>1227204</v>
      </c>
      <c r="I37" s="90">
        <v>1235197</v>
      </c>
      <c r="J37" s="27"/>
      <c r="K37" s="90">
        <v>143941</v>
      </c>
      <c r="L37" s="90">
        <v>1206121</v>
      </c>
      <c r="M37" s="90">
        <v>266999</v>
      </c>
      <c r="N37" s="90">
        <v>1378484</v>
      </c>
      <c r="O37" s="90">
        <v>938406</v>
      </c>
      <c r="P37" s="91"/>
      <c r="Q37" s="93"/>
      <c r="R37" s="94" t="s">
        <v>268</v>
      </c>
    </row>
    <row r="38" spans="2:18" ht="15" customHeight="1">
      <c r="B38" s="97" t="s">
        <v>311</v>
      </c>
      <c r="C38" s="98"/>
      <c r="D38" s="99"/>
      <c r="E38" s="90">
        <v>5306</v>
      </c>
      <c r="F38" s="90">
        <v>35742</v>
      </c>
      <c r="G38" s="90">
        <v>155977675</v>
      </c>
      <c r="H38" s="90">
        <v>151366026</v>
      </c>
      <c r="I38" s="90">
        <v>139832688</v>
      </c>
      <c r="J38" s="27"/>
      <c r="K38" s="90">
        <v>23118300</v>
      </c>
      <c r="L38" s="90">
        <v>151827123</v>
      </c>
      <c r="M38" s="90">
        <v>58417508</v>
      </c>
      <c r="N38" s="90">
        <v>638937308</v>
      </c>
      <c r="O38" s="90">
        <v>533756017</v>
      </c>
      <c r="P38" s="95" t="s">
        <v>269</v>
      </c>
      <c r="Q38" s="93"/>
      <c r="R38" s="94"/>
    </row>
    <row r="39" spans="2:18" ht="15" customHeight="1">
      <c r="B39" s="30"/>
      <c r="C39" s="98" t="s">
        <v>312</v>
      </c>
      <c r="D39" s="99"/>
      <c r="E39" s="90">
        <v>17</v>
      </c>
      <c r="F39" s="90">
        <v>7384</v>
      </c>
      <c r="G39" s="90">
        <v>41204356</v>
      </c>
      <c r="H39" s="90">
        <v>39238287</v>
      </c>
      <c r="I39" s="90">
        <v>39283913</v>
      </c>
      <c r="J39" s="27"/>
      <c r="K39" s="90">
        <v>9134895</v>
      </c>
      <c r="L39" s="90">
        <v>40387828</v>
      </c>
      <c r="M39" s="90">
        <v>25536436</v>
      </c>
      <c r="N39" s="90">
        <v>467201656</v>
      </c>
      <c r="O39" s="90">
        <v>443042182</v>
      </c>
      <c r="P39" s="91"/>
      <c r="Q39" s="93" t="s">
        <v>270</v>
      </c>
      <c r="R39" s="94"/>
    </row>
    <row r="40" spans="2:18" ht="15" customHeight="1">
      <c r="B40" s="30"/>
      <c r="C40" s="98" t="s">
        <v>313</v>
      </c>
      <c r="D40" s="99"/>
      <c r="E40" s="90">
        <v>740</v>
      </c>
      <c r="F40" s="90">
        <v>2650</v>
      </c>
      <c r="G40" s="90">
        <v>7397601</v>
      </c>
      <c r="H40" s="90">
        <v>7333755</v>
      </c>
      <c r="I40" s="90">
        <v>6338026</v>
      </c>
      <c r="J40" s="27"/>
      <c r="K40" s="90">
        <v>1286633</v>
      </c>
      <c r="L40" s="90">
        <v>7054403</v>
      </c>
      <c r="M40" s="90">
        <v>2718519</v>
      </c>
      <c r="N40" s="90">
        <v>12514308</v>
      </c>
      <c r="O40" s="90">
        <v>7011285</v>
      </c>
      <c r="P40" s="91"/>
      <c r="Q40" s="93" t="s">
        <v>271</v>
      </c>
      <c r="R40" s="94"/>
    </row>
    <row r="41" spans="2:18" ht="15" customHeight="1">
      <c r="B41" s="30"/>
      <c r="C41" s="98" t="s">
        <v>314</v>
      </c>
      <c r="D41" s="99"/>
      <c r="E41" s="90">
        <v>4422</v>
      </c>
      <c r="F41" s="90">
        <v>24622</v>
      </c>
      <c r="G41" s="90">
        <v>103582922</v>
      </c>
      <c r="H41" s="90">
        <v>101018233</v>
      </c>
      <c r="I41" s="90">
        <v>90693699</v>
      </c>
      <c r="J41" s="27"/>
      <c r="K41" s="90">
        <v>12016103</v>
      </c>
      <c r="L41" s="90">
        <v>100372273</v>
      </c>
      <c r="M41" s="90">
        <v>29011950</v>
      </c>
      <c r="N41" s="90">
        <v>153581669</v>
      </c>
      <c r="O41" s="90">
        <v>82108033</v>
      </c>
      <c r="P41" s="91"/>
      <c r="Q41" s="93" t="s">
        <v>272</v>
      </c>
      <c r="R41" s="94"/>
    </row>
    <row r="42" spans="2:18" ht="15" customHeight="1">
      <c r="B42" s="30"/>
      <c r="C42" s="98"/>
      <c r="D42" s="99"/>
      <c r="E42" s="26"/>
      <c r="F42" s="26"/>
      <c r="G42" s="26"/>
      <c r="H42" s="26"/>
      <c r="I42" s="26"/>
      <c r="J42" s="27"/>
      <c r="K42" s="26"/>
      <c r="L42" s="26"/>
      <c r="M42" s="26"/>
      <c r="N42" s="26"/>
      <c r="O42" s="26"/>
      <c r="P42" s="91"/>
      <c r="Q42" s="93" t="s">
        <v>273</v>
      </c>
      <c r="R42" s="94"/>
    </row>
    <row r="43" spans="2:18" ht="15" customHeight="1">
      <c r="B43" s="30"/>
      <c r="C43" s="98"/>
      <c r="D43" s="99" t="s">
        <v>315</v>
      </c>
      <c r="E43" s="90">
        <v>2261</v>
      </c>
      <c r="F43" s="90">
        <v>10592</v>
      </c>
      <c r="G43" s="90">
        <v>33978091</v>
      </c>
      <c r="H43" s="90">
        <v>33912250</v>
      </c>
      <c r="I43" s="90">
        <v>30698761</v>
      </c>
      <c r="J43" s="27"/>
      <c r="K43" s="90">
        <v>4640973</v>
      </c>
      <c r="L43" s="90">
        <v>33912886</v>
      </c>
      <c r="M43" s="90">
        <v>9446359</v>
      </c>
      <c r="N43" s="90">
        <v>27684553</v>
      </c>
      <c r="O43" s="90">
        <v>17680764</v>
      </c>
      <c r="P43" s="91"/>
      <c r="Q43" s="93"/>
      <c r="R43" s="94" t="s">
        <v>274</v>
      </c>
    </row>
    <row r="44" spans="2:18" ht="15" customHeight="1">
      <c r="B44" s="30"/>
      <c r="C44" s="98"/>
      <c r="D44" s="99" t="s">
        <v>316</v>
      </c>
      <c r="E44" s="90">
        <v>765</v>
      </c>
      <c r="F44" s="90">
        <v>6296</v>
      </c>
      <c r="G44" s="90">
        <v>32579620</v>
      </c>
      <c r="H44" s="90">
        <v>30357063</v>
      </c>
      <c r="I44" s="90">
        <v>24998792</v>
      </c>
      <c r="J44" s="27"/>
      <c r="K44" s="90">
        <v>4139843</v>
      </c>
      <c r="L44" s="90">
        <v>30508498</v>
      </c>
      <c r="M44" s="90">
        <v>12956176</v>
      </c>
      <c r="N44" s="90">
        <v>94149193</v>
      </c>
      <c r="O44" s="90">
        <v>46607463</v>
      </c>
      <c r="P44" s="91"/>
      <c r="Q44" s="93"/>
      <c r="R44" s="94" t="s">
        <v>275</v>
      </c>
    </row>
    <row r="45" spans="2:18" ht="15" customHeight="1">
      <c r="B45" s="30"/>
      <c r="C45" s="98"/>
      <c r="D45" s="99" t="s">
        <v>317</v>
      </c>
      <c r="E45" s="90">
        <v>1396</v>
      </c>
      <c r="F45" s="90">
        <v>7734</v>
      </c>
      <c r="G45" s="90">
        <v>37025211</v>
      </c>
      <c r="H45" s="90">
        <v>36748920</v>
      </c>
      <c r="I45" s="90">
        <v>34996146</v>
      </c>
      <c r="J45" s="27"/>
      <c r="K45" s="90">
        <v>3235287</v>
      </c>
      <c r="L45" s="90">
        <v>35950889</v>
      </c>
      <c r="M45" s="90">
        <v>6609415</v>
      </c>
      <c r="N45" s="90">
        <v>31747923</v>
      </c>
      <c r="O45" s="90">
        <v>17819806</v>
      </c>
      <c r="P45" s="91"/>
      <c r="Q45" s="93"/>
      <c r="R45" s="94" t="s">
        <v>276</v>
      </c>
    </row>
    <row r="46" spans="2:18" ht="15" customHeight="1">
      <c r="B46" s="30"/>
      <c r="C46" s="98" t="s">
        <v>318</v>
      </c>
      <c r="D46" s="99"/>
      <c r="E46" s="90">
        <v>127</v>
      </c>
      <c r="F46" s="90">
        <v>1086</v>
      </c>
      <c r="G46" s="90">
        <v>3792796</v>
      </c>
      <c r="H46" s="90">
        <v>3775751</v>
      </c>
      <c r="I46" s="90">
        <v>3517050</v>
      </c>
      <c r="J46" s="27"/>
      <c r="K46" s="90">
        <v>680669</v>
      </c>
      <c r="L46" s="90">
        <v>4012619</v>
      </c>
      <c r="M46" s="90">
        <v>1150603</v>
      </c>
      <c r="N46" s="90">
        <v>5639675</v>
      </c>
      <c r="O46" s="90">
        <v>1594517</v>
      </c>
      <c r="P46" s="91"/>
      <c r="Q46" s="93" t="s">
        <v>277</v>
      </c>
      <c r="R46" s="94"/>
    </row>
    <row r="47" spans="2:18" ht="15" customHeight="1">
      <c r="B47" s="97" t="s">
        <v>319</v>
      </c>
      <c r="C47" s="98"/>
      <c r="D47" s="99"/>
      <c r="E47" s="90">
        <v>108669</v>
      </c>
      <c r="F47" s="90">
        <v>522487</v>
      </c>
      <c r="G47" s="90">
        <v>2264237078</v>
      </c>
      <c r="H47" s="90">
        <v>2246290631</v>
      </c>
      <c r="I47" s="90">
        <v>2119255154</v>
      </c>
      <c r="J47" s="27"/>
      <c r="K47" s="90">
        <v>299874460</v>
      </c>
      <c r="L47" s="90">
        <v>1528241608</v>
      </c>
      <c r="M47" s="90">
        <v>500106662</v>
      </c>
      <c r="N47" s="90">
        <v>2335403986</v>
      </c>
      <c r="O47" s="90">
        <v>706640177</v>
      </c>
      <c r="P47" s="95" t="s">
        <v>278</v>
      </c>
      <c r="Q47" s="93"/>
      <c r="R47" s="94"/>
    </row>
    <row r="48" spans="2:18" ht="15" customHeight="1">
      <c r="B48" s="30"/>
      <c r="C48" s="98" t="s">
        <v>320</v>
      </c>
      <c r="D48" s="99"/>
      <c r="E48" s="90">
        <v>9795</v>
      </c>
      <c r="F48" s="90">
        <v>81323</v>
      </c>
      <c r="G48" s="90">
        <v>648521900</v>
      </c>
      <c r="H48" s="90">
        <v>640539029</v>
      </c>
      <c r="I48" s="90">
        <v>628097430</v>
      </c>
      <c r="J48" s="27"/>
      <c r="K48" s="90">
        <v>49402082</v>
      </c>
      <c r="L48" s="90">
        <v>310187433</v>
      </c>
      <c r="M48" s="90">
        <v>77465318</v>
      </c>
      <c r="N48" s="90">
        <v>788052871</v>
      </c>
      <c r="O48" s="90">
        <v>137414327</v>
      </c>
      <c r="P48" s="91"/>
      <c r="Q48" s="93" t="s">
        <v>279</v>
      </c>
      <c r="R48" s="94"/>
    </row>
    <row r="49" spans="2:18" ht="15" customHeight="1">
      <c r="B49" s="30"/>
      <c r="C49" s="98" t="s">
        <v>321</v>
      </c>
      <c r="D49" s="99"/>
      <c r="E49" s="90">
        <v>10757</v>
      </c>
      <c r="F49" s="90">
        <v>88718</v>
      </c>
      <c r="G49" s="90">
        <v>476737247</v>
      </c>
      <c r="H49" s="90">
        <v>471885383</v>
      </c>
      <c r="I49" s="90">
        <v>450917714</v>
      </c>
      <c r="J49" s="27"/>
      <c r="K49" s="90">
        <v>52720598</v>
      </c>
      <c r="L49" s="90">
        <v>319316266</v>
      </c>
      <c r="M49" s="90">
        <v>93525557</v>
      </c>
      <c r="N49" s="90">
        <v>581948120</v>
      </c>
      <c r="O49" s="90">
        <v>163109713</v>
      </c>
      <c r="P49" s="91"/>
      <c r="Q49" s="93" t="s">
        <v>280</v>
      </c>
      <c r="R49" s="94"/>
    </row>
    <row r="50" spans="2:18" ht="15" customHeight="1">
      <c r="B50" s="30"/>
      <c r="C50" s="98"/>
      <c r="D50" s="99" t="s">
        <v>322</v>
      </c>
      <c r="E50" s="90">
        <v>4751</v>
      </c>
      <c r="F50" s="90">
        <v>39497</v>
      </c>
      <c r="G50" s="90">
        <v>223100733</v>
      </c>
      <c r="H50" s="90">
        <v>221614681</v>
      </c>
      <c r="I50" s="90">
        <v>213101962</v>
      </c>
      <c r="J50" s="27"/>
      <c r="K50" s="90">
        <v>24520779</v>
      </c>
      <c r="L50" s="90">
        <v>147792593</v>
      </c>
      <c r="M50" s="90">
        <v>44572862</v>
      </c>
      <c r="N50" s="90">
        <v>292325724</v>
      </c>
      <c r="O50" s="90">
        <v>93677609</v>
      </c>
      <c r="P50" s="91"/>
      <c r="Q50" s="93"/>
      <c r="R50" s="94" t="s">
        <v>281</v>
      </c>
    </row>
    <row r="51" spans="2:18" ht="15" customHeight="1">
      <c r="B51" s="30"/>
      <c r="C51" s="98"/>
      <c r="D51" s="99" t="s">
        <v>323</v>
      </c>
      <c r="E51" s="90">
        <v>2316</v>
      </c>
      <c r="F51" s="90">
        <v>19586</v>
      </c>
      <c r="G51" s="90">
        <v>95908355</v>
      </c>
      <c r="H51" s="90">
        <v>94735470</v>
      </c>
      <c r="I51" s="90">
        <v>89837861</v>
      </c>
      <c r="J51" s="27"/>
      <c r="K51" s="90">
        <v>10784336</v>
      </c>
      <c r="L51" s="90">
        <v>62304851</v>
      </c>
      <c r="M51" s="90">
        <v>18979099</v>
      </c>
      <c r="N51" s="90">
        <v>87313399</v>
      </c>
      <c r="O51" s="90">
        <v>21792242</v>
      </c>
      <c r="P51" s="91"/>
      <c r="Q51" s="93"/>
      <c r="R51" s="94" t="s">
        <v>282</v>
      </c>
    </row>
    <row r="52" spans="2:18" ht="15" customHeight="1">
      <c r="B52" s="30"/>
      <c r="C52" s="98"/>
      <c r="D52" s="99" t="s">
        <v>324</v>
      </c>
      <c r="E52" s="90">
        <v>3690</v>
      </c>
      <c r="F52" s="90">
        <v>29635</v>
      </c>
      <c r="G52" s="90">
        <v>157728159</v>
      </c>
      <c r="H52" s="90">
        <v>155535232</v>
      </c>
      <c r="I52" s="90">
        <v>147977891</v>
      </c>
      <c r="J52" s="27"/>
      <c r="K52" s="90">
        <v>17415483</v>
      </c>
      <c r="L52" s="90">
        <v>109218822</v>
      </c>
      <c r="M52" s="90">
        <v>29973596</v>
      </c>
      <c r="N52" s="90">
        <v>202308997</v>
      </c>
      <c r="O52" s="90">
        <v>47639862</v>
      </c>
      <c r="P52" s="91"/>
      <c r="Q52" s="93"/>
      <c r="R52" s="94" t="s">
        <v>283</v>
      </c>
    </row>
    <row r="53" spans="2:18" ht="15" customHeight="1">
      <c r="B53" s="30"/>
      <c r="C53" s="98" t="s">
        <v>325</v>
      </c>
      <c r="D53" s="99"/>
      <c r="E53" s="90">
        <v>88117</v>
      </c>
      <c r="F53" s="90">
        <v>352446</v>
      </c>
      <c r="G53" s="90">
        <v>1138977931</v>
      </c>
      <c r="H53" s="90">
        <v>1133866219</v>
      </c>
      <c r="I53" s="90">
        <v>1040240010</v>
      </c>
      <c r="J53" s="27"/>
      <c r="K53" s="90">
        <v>197751780</v>
      </c>
      <c r="L53" s="90">
        <v>898737909</v>
      </c>
      <c r="M53" s="90">
        <v>329115787</v>
      </c>
      <c r="N53" s="90">
        <v>965402995</v>
      </c>
      <c r="O53" s="90">
        <v>406116137</v>
      </c>
      <c r="P53" s="91"/>
      <c r="Q53" s="93" t="s">
        <v>284</v>
      </c>
      <c r="R53" s="94"/>
    </row>
    <row r="54" spans="2:18" ht="15" customHeight="1">
      <c r="B54" s="30"/>
      <c r="C54" s="98"/>
      <c r="D54" s="99" t="s">
        <v>326</v>
      </c>
      <c r="E54" s="90">
        <v>7917</v>
      </c>
      <c r="F54" s="90">
        <v>34156</v>
      </c>
      <c r="G54" s="90">
        <v>116125718</v>
      </c>
      <c r="H54" s="90">
        <v>115613263</v>
      </c>
      <c r="I54" s="90">
        <v>106445888</v>
      </c>
      <c r="J54" s="27"/>
      <c r="K54" s="90">
        <v>15501763</v>
      </c>
      <c r="L54" s="90">
        <v>88845726</v>
      </c>
      <c r="M54" s="90">
        <v>28350774</v>
      </c>
      <c r="N54" s="90">
        <v>99333388</v>
      </c>
      <c r="O54" s="90">
        <v>41114867</v>
      </c>
      <c r="P54" s="91"/>
      <c r="Q54" s="93"/>
      <c r="R54" s="94" t="s">
        <v>285</v>
      </c>
    </row>
    <row r="55" spans="2:18" ht="15" customHeight="1">
      <c r="B55" s="30"/>
      <c r="C55" s="98"/>
      <c r="D55" s="99" t="s">
        <v>327</v>
      </c>
      <c r="E55" s="90">
        <v>2345</v>
      </c>
      <c r="F55" s="90">
        <v>11918</v>
      </c>
      <c r="G55" s="90">
        <v>29774225</v>
      </c>
      <c r="H55" s="90">
        <v>29741627</v>
      </c>
      <c r="I55" s="90">
        <v>26884601</v>
      </c>
      <c r="J55" s="27"/>
      <c r="K55" s="90">
        <v>5084030</v>
      </c>
      <c r="L55" s="90">
        <v>23748026</v>
      </c>
      <c r="M55" s="90">
        <v>8952308</v>
      </c>
      <c r="N55" s="90">
        <v>24478795</v>
      </c>
      <c r="O55" s="90">
        <v>11705267</v>
      </c>
      <c r="P55" s="91"/>
      <c r="Q55" s="93"/>
      <c r="R55" s="94" t="s">
        <v>286</v>
      </c>
    </row>
    <row r="56" spans="2:18" ht="15" customHeight="1">
      <c r="B56" s="30"/>
      <c r="C56" s="98"/>
      <c r="D56" s="99" t="s">
        <v>328</v>
      </c>
      <c r="E56" s="90">
        <v>34281</v>
      </c>
      <c r="F56" s="90">
        <v>157362</v>
      </c>
      <c r="G56" s="90">
        <v>543405241</v>
      </c>
      <c r="H56" s="90">
        <v>540234773</v>
      </c>
      <c r="I56" s="90">
        <v>499184852</v>
      </c>
      <c r="J56" s="27"/>
      <c r="K56" s="90">
        <v>96532889</v>
      </c>
      <c r="L56" s="90">
        <v>431942856</v>
      </c>
      <c r="M56" s="90">
        <v>154759574</v>
      </c>
      <c r="N56" s="90">
        <v>534519779</v>
      </c>
      <c r="O56" s="90">
        <v>200465136</v>
      </c>
      <c r="P56" s="91"/>
      <c r="Q56" s="93"/>
      <c r="R56" s="94" t="s">
        <v>287</v>
      </c>
    </row>
    <row r="57" spans="2:18" ht="15" customHeight="1">
      <c r="B57" s="30"/>
      <c r="C57" s="98"/>
      <c r="D57" s="99" t="s">
        <v>329</v>
      </c>
      <c r="E57" s="90">
        <v>32505</v>
      </c>
      <c r="F57" s="90">
        <v>104240</v>
      </c>
      <c r="G57" s="90">
        <v>316884599</v>
      </c>
      <c r="H57" s="90">
        <v>315881538</v>
      </c>
      <c r="I57" s="90">
        <v>287329428</v>
      </c>
      <c r="J57" s="27"/>
      <c r="K57" s="90">
        <v>52919663</v>
      </c>
      <c r="L57" s="90">
        <v>248715030</v>
      </c>
      <c r="M57" s="90">
        <v>90301726</v>
      </c>
      <c r="N57" s="90">
        <v>206321739</v>
      </c>
      <c r="O57" s="90">
        <v>93513116</v>
      </c>
      <c r="P57" s="91"/>
      <c r="Q57" s="93"/>
      <c r="R57" s="94" t="s">
        <v>288</v>
      </c>
    </row>
    <row r="58" spans="2:18" ht="15" customHeight="1">
      <c r="B58" s="30"/>
      <c r="C58" s="98"/>
      <c r="D58" s="99" t="s">
        <v>330</v>
      </c>
      <c r="E58" s="90">
        <v>11069</v>
      </c>
      <c r="F58" s="90">
        <v>44770</v>
      </c>
      <c r="G58" s="90">
        <v>132788148</v>
      </c>
      <c r="H58" s="90">
        <v>132395018</v>
      </c>
      <c r="I58" s="90">
        <v>120395241</v>
      </c>
      <c r="J58" s="27"/>
      <c r="K58" s="90">
        <v>27713435</v>
      </c>
      <c r="L58" s="90">
        <v>105486271</v>
      </c>
      <c r="M58" s="90">
        <v>46751405</v>
      </c>
      <c r="N58" s="90">
        <v>100749294</v>
      </c>
      <c r="O58" s="90">
        <v>59317751</v>
      </c>
      <c r="P58" s="91"/>
      <c r="Q58" s="93"/>
      <c r="R58" s="94" t="s">
        <v>289</v>
      </c>
    </row>
    <row r="59" spans="2:18" s="22" customFormat="1" ht="36" customHeight="1">
      <c r="B59" s="70"/>
      <c r="C59" s="70"/>
      <c r="D59" s="70"/>
      <c r="E59" s="70"/>
      <c r="F59" s="70"/>
      <c r="G59" s="70"/>
      <c r="H59" s="70"/>
      <c r="I59" s="70"/>
      <c r="J59" s="34"/>
      <c r="K59" s="71"/>
      <c r="L59" s="71"/>
      <c r="M59" s="70"/>
      <c r="N59" s="70"/>
      <c r="O59" s="70"/>
      <c r="P59" s="70"/>
      <c r="Q59" s="70"/>
      <c r="R59" s="70"/>
    </row>
  </sheetData>
  <sheetProtection/>
  <mergeCells count="19">
    <mergeCell ref="P13:R13"/>
    <mergeCell ref="P14:R14"/>
    <mergeCell ref="P15:R15"/>
    <mergeCell ref="B2:I2"/>
    <mergeCell ref="K2:R2"/>
    <mergeCell ref="B3:I3"/>
    <mergeCell ref="K3:R3"/>
    <mergeCell ref="B4:I4"/>
    <mergeCell ref="K4:R4"/>
    <mergeCell ref="B59:I59"/>
    <mergeCell ref="K59:R59"/>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4.xml><?xml version="1.0" encoding="utf-8"?>
<worksheet xmlns="http://schemas.openxmlformats.org/spreadsheetml/2006/main" xmlns:r="http://schemas.openxmlformats.org/officeDocument/2006/relationships">
  <dimension ref="A1:S61"/>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418</v>
      </c>
      <c r="C2" s="87"/>
      <c r="D2" s="87"/>
      <c r="E2" s="88"/>
      <c r="F2" s="88"/>
      <c r="G2" s="88"/>
      <c r="H2" s="88"/>
      <c r="I2" s="88"/>
      <c r="J2" s="6"/>
      <c r="K2" s="87" t="s">
        <v>157</v>
      </c>
      <c r="L2" s="87"/>
      <c r="M2" s="89"/>
      <c r="N2" s="89"/>
      <c r="O2" s="89"/>
      <c r="P2" s="89"/>
      <c r="Q2" s="89"/>
      <c r="R2" s="89"/>
    </row>
    <row r="3" spans="2:18" s="5" customFormat="1" ht="19.5" customHeight="1">
      <c r="B3" s="87"/>
      <c r="C3" s="87"/>
      <c r="D3" s="87"/>
      <c r="E3" s="89"/>
      <c r="F3" s="89"/>
      <c r="G3" s="89"/>
      <c r="H3" s="89"/>
      <c r="I3" s="89"/>
      <c r="J3" s="6"/>
      <c r="K3" s="87" t="s">
        <v>417</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155</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4.25" customHeight="1">
      <c r="B16" s="97" t="s">
        <v>377</v>
      </c>
      <c r="C16" s="98"/>
      <c r="D16" s="99"/>
      <c r="E16" s="90">
        <v>509937</v>
      </c>
      <c r="F16" s="90">
        <v>2011226</v>
      </c>
      <c r="G16" s="90">
        <v>13056696250</v>
      </c>
      <c r="H16" s="90">
        <v>12904930039</v>
      </c>
      <c r="I16" s="90">
        <v>12270503716</v>
      </c>
      <c r="J16" s="27"/>
      <c r="K16" s="90">
        <v>982148518</v>
      </c>
      <c r="L16" s="90">
        <v>3198938639</v>
      </c>
      <c r="M16" s="90">
        <v>2149389817</v>
      </c>
      <c r="N16" s="90">
        <v>10988370678</v>
      </c>
      <c r="O16" s="90">
        <v>5511882608</v>
      </c>
      <c r="P16" s="95" t="s">
        <v>333</v>
      </c>
      <c r="Q16" s="93"/>
      <c r="R16" s="94"/>
    </row>
    <row r="17" spans="2:18" ht="14.25" customHeight="1">
      <c r="B17" s="30"/>
      <c r="C17" s="98" t="s">
        <v>378</v>
      </c>
      <c r="D17" s="99"/>
      <c r="E17" s="90">
        <v>224716</v>
      </c>
      <c r="F17" s="90">
        <v>1115926</v>
      </c>
      <c r="G17" s="90">
        <v>9642558286</v>
      </c>
      <c r="H17" s="90">
        <v>9526952596</v>
      </c>
      <c r="I17" s="90">
        <v>9095171152</v>
      </c>
      <c r="J17" s="27"/>
      <c r="K17" s="90">
        <v>609620408</v>
      </c>
      <c r="L17" s="90">
        <v>2046061401</v>
      </c>
      <c r="M17" s="90">
        <v>1348795060</v>
      </c>
      <c r="N17" s="90">
        <v>6785406020</v>
      </c>
      <c r="O17" s="90">
        <v>2594512033</v>
      </c>
      <c r="P17" s="91"/>
      <c r="Q17" s="93" t="s">
        <v>334</v>
      </c>
      <c r="R17" s="94"/>
    </row>
    <row r="18" spans="2:18" ht="14.25" customHeight="1">
      <c r="B18" s="30"/>
      <c r="C18" s="98"/>
      <c r="D18" s="99" t="s">
        <v>379</v>
      </c>
      <c r="E18" s="90">
        <v>2353</v>
      </c>
      <c r="F18" s="90">
        <v>12660</v>
      </c>
      <c r="G18" s="90">
        <v>50609167</v>
      </c>
      <c r="H18" s="90">
        <v>49593843</v>
      </c>
      <c r="I18" s="90">
        <v>47726216</v>
      </c>
      <c r="J18" s="27"/>
      <c r="K18" s="90">
        <v>11984786</v>
      </c>
      <c r="L18" s="90">
        <v>46749695</v>
      </c>
      <c r="M18" s="90">
        <v>18589116</v>
      </c>
      <c r="N18" s="90">
        <v>72094398</v>
      </c>
      <c r="O18" s="90">
        <v>37080170</v>
      </c>
      <c r="P18" s="91"/>
      <c r="Q18" s="93"/>
      <c r="R18" s="94" t="s">
        <v>335</v>
      </c>
    </row>
    <row r="19" spans="2:18" ht="14.25" customHeight="1">
      <c r="B19" s="30"/>
      <c r="C19" s="98"/>
      <c r="D19" s="99" t="s">
        <v>380</v>
      </c>
      <c r="E19" s="90">
        <v>3804</v>
      </c>
      <c r="F19" s="90">
        <v>24286</v>
      </c>
      <c r="G19" s="90">
        <v>249996198</v>
      </c>
      <c r="H19" s="90">
        <v>246515202</v>
      </c>
      <c r="I19" s="90">
        <v>239153982</v>
      </c>
      <c r="J19" s="27"/>
      <c r="K19" s="90">
        <v>14414461</v>
      </c>
      <c r="L19" s="90">
        <v>46842699</v>
      </c>
      <c r="M19" s="90">
        <v>29226731</v>
      </c>
      <c r="N19" s="90">
        <v>170794832</v>
      </c>
      <c r="O19" s="90">
        <v>61909979</v>
      </c>
      <c r="P19" s="91"/>
      <c r="Q19" s="93"/>
      <c r="R19" s="94" t="s">
        <v>336</v>
      </c>
    </row>
    <row r="20" spans="2:18" ht="14.25" customHeight="1">
      <c r="B20" s="30"/>
      <c r="C20" s="98"/>
      <c r="D20" s="99" t="s">
        <v>381</v>
      </c>
      <c r="E20" s="90">
        <v>3414</v>
      </c>
      <c r="F20" s="90">
        <v>13723</v>
      </c>
      <c r="G20" s="90">
        <v>80437339</v>
      </c>
      <c r="H20" s="90">
        <v>79846363</v>
      </c>
      <c r="I20" s="90">
        <v>85285154</v>
      </c>
      <c r="J20" s="27"/>
      <c r="K20" s="90">
        <v>5838821</v>
      </c>
      <c r="L20" s="90">
        <v>8441767</v>
      </c>
      <c r="M20" s="90">
        <v>4929005</v>
      </c>
      <c r="N20" s="90">
        <v>80458743</v>
      </c>
      <c r="O20" s="90">
        <v>34467342</v>
      </c>
      <c r="P20" s="91"/>
      <c r="Q20" s="93"/>
      <c r="R20" s="94" t="s">
        <v>337</v>
      </c>
    </row>
    <row r="21" spans="2:18" ht="14.25" customHeight="1">
      <c r="B21" s="30"/>
      <c r="C21" s="98"/>
      <c r="D21" s="99" t="s">
        <v>382</v>
      </c>
      <c r="E21" s="90">
        <v>35518</v>
      </c>
      <c r="F21" s="90">
        <v>160658</v>
      </c>
      <c r="G21" s="90">
        <v>1116993003</v>
      </c>
      <c r="H21" s="90">
        <v>1109320195</v>
      </c>
      <c r="I21" s="90">
        <v>1048708642</v>
      </c>
      <c r="J21" s="27"/>
      <c r="K21" s="90">
        <v>72984304</v>
      </c>
      <c r="L21" s="90">
        <v>241411029</v>
      </c>
      <c r="M21" s="90">
        <v>164907757</v>
      </c>
      <c r="N21" s="90">
        <v>670010065</v>
      </c>
      <c r="O21" s="90">
        <v>332839920</v>
      </c>
      <c r="P21" s="91"/>
      <c r="Q21" s="93"/>
      <c r="R21" s="94" t="s">
        <v>338</v>
      </c>
    </row>
    <row r="22" spans="2:18" ht="14.25" customHeight="1">
      <c r="B22" s="30"/>
      <c r="C22" s="98"/>
      <c r="D22" s="99" t="s">
        <v>383</v>
      </c>
      <c r="E22" s="90">
        <v>16783</v>
      </c>
      <c r="F22" s="90">
        <v>86086</v>
      </c>
      <c r="G22" s="90">
        <v>437057590</v>
      </c>
      <c r="H22" s="90">
        <v>433629001</v>
      </c>
      <c r="I22" s="90">
        <v>410664204</v>
      </c>
      <c r="J22" s="27"/>
      <c r="K22" s="90">
        <v>41093652</v>
      </c>
      <c r="L22" s="90">
        <v>117016663</v>
      </c>
      <c r="M22" s="90">
        <v>81927469</v>
      </c>
      <c r="N22" s="90">
        <v>396894907</v>
      </c>
      <c r="O22" s="90">
        <v>203734053</v>
      </c>
      <c r="P22" s="91"/>
      <c r="Q22" s="93"/>
      <c r="R22" s="94" t="s">
        <v>339</v>
      </c>
    </row>
    <row r="23" spans="2:18" ht="14.25" customHeight="1">
      <c r="B23" s="30"/>
      <c r="C23" s="98"/>
      <c r="D23" s="99" t="s">
        <v>384</v>
      </c>
      <c r="E23" s="90">
        <v>21834</v>
      </c>
      <c r="F23" s="90">
        <v>102502</v>
      </c>
      <c r="G23" s="90">
        <v>711850336</v>
      </c>
      <c r="H23" s="90">
        <v>706756154</v>
      </c>
      <c r="I23" s="90">
        <v>672436133</v>
      </c>
      <c r="J23" s="27"/>
      <c r="K23" s="90">
        <v>51330932</v>
      </c>
      <c r="L23" s="90">
        <v>154363282</v>
      </c>
      <c r="M23" s="90">
        <v>105101967</v>
      </c>
      <c r="N23" s="90">
        <v>478874862</v>
      </c>
      <c r="O23" s="90">
        <v>211291211</v>
      </c>
      <c r="P23" s="91"/>
      <c r="Q23" s="93"/>
      <c r="R23" s="94" t="s">
        <v>340</v>
      </c>
    </row>
    <row r="24" spans="2:18" ht="14.25" customHeight="1">
      <c r="B24" s="30"/>
      <c r="C24" s="98"/>
      <c r="D24" s="99" t="s">
        <v>385</v>
      </c>
      <c r="E24" s="90">
        <v>11344</v>
      </c>
      <c r="F24" s="90">
        <v>71579</v>
      </c>
      <c r="G24" s="90">
        <v>529268770</v>
      </c>
      <c r="H24" s="90">
        <v>524146832</v>
      </c>
      <c r="I24" s="90">
        <v>495315824</v>
      </c>
      <c r="J24" s="27"/>
      <c r="K24" s="90">
        <v>48861497</v>
      </c>
      <c r="L24" s="90">
        <v>149345614</v>
      </c>
      <c r="M24" s="90">
        <v>97162965</v>
      </c>
      <c r="N24" s="90">
        <v>394759966</v>
      </c>
      <c r="O24" s="90">
        <v>151465578</v>
      </c>
      <c r="P24" s="91"/>
      <c r="Q24" s="93"/>
      <c r="R24" s="94" t="s">
        <v>341</v>
      </c>
    </row>
    <row r="25" spans="2:18" ht="14.25" customHeight="1">
      <c r="B25" s="30"/>
      <c r="C25" s="98"/>
      <c r="D25" s="99" t="s">
        <v>386</v>
      </c>
      <c r="E25" s="90">
        <v>8439</v>
      </c>
      <c r="F25" s="90">
        <v>40052</v>
      </c>
      <c r="G25" s="90">
        <v>195517593</v>
      </c>
      <c r="H25" s="90">
        <v>193188400</v>
      </c>
      <c r="I25" s="90">
        <v>181438990</v>
      </c>
      <c r="J25" s="27"/>
      <c r="K25" s="90">
        <v>19714915</v>
      </c>
      <c r="L25" s="90">
        <v>55282634</v>
      </c>
      <c r="M25" s="90">
        <v>39746981</v>
      </c>
      <c r="N25" s="90">
        <v>168993426</v>
      </c>
      <c r="O25" s="90">
        <v>80346155</v>
      </c>
      <c r="P25" s="91"/>
      <c r="Q25" s="93"/>
      <c r="R25" s="94" t="s">
        <v>342</v>
      </c>
    </row>
    <row r="26" spans="2:18" ht="14.25" customHeight="1">
      <c r="B26" s="30"/>
      <c r="C26" s="98"/>
      <c r="D26" s="99" t="s">
        <v>387</v>
      </c>
      <c r="E26" s="90">
        <v>38786</v>
      </c>
      <c r="F26" s="90">
        <v>166247</v>
      </c>
      <c r="G26" s="90">
        <v>1016632962</v>
      </c>
      <c r="H26" s="90">
        <v>1009343018</v>
      </c>
      <c r="I26" s="90">
        <v>951851689</v>
      </c>
      <c r="J26" s="27"/>
      <c r="K26" s="90">
        <v>75227755</v>
      </c>
      <c r="L26" s="90">
        <v>264412433</v>
      </c>
      <c r="M26" s="90">
        <v>162107391</v>
      </c>
      <c r="N26" s="90">
        <v>740808187</v>
      </c>
      <c r="O26" s="90">
        <v>334435893</v>
      </c>
      <c r="P26" s="91"/>
      <c r="Q26" s="93"/>
      <c r="R26" s="94" t="s">
        <v>343</v>
      </c>
    </row>
    <row r="27" spans="2:18" ht="14.25" customHeight="1">
      <c r="B27" s="30"/>
      <c r="C27" s="98"/>
      <c r="D27" s="99" t="s">
        <v>388</v>
      </c>
      <c r="E27" s="90">
        <v>12548</v>
      </c>
      <c r="F27" s="90">
        <v>53041</v>
      </c>
      <c r="G27" s="90">
        <v>516984315</v>
      </c>
      <c r="H27" s="90">
        <v>511764502</v>
      </c>
      <c r="I27" s="90">
        <v>484280725</v>
      </c>
      <c r="J27" s="27"/>
      <c r="K27" s="90">
        <v>30168056</v>
      </c>
      <c r="L27" s="90">
        <v>119733598</v>
      </c>
      <c r="M27" s="90">
        <v>76771066</v>
      </c>
      <c r="N27" s="90">
        <v>390506641</v>
      </c>
      <c r="O27" s="90">
        <v>141000286</v>
      </c>
      <c r="P27" s="91"/>
      <c r="Q27" s="93"/>
      <c r="R27" s="94" t="s">
        <v>344</v>
      </c>
    </row>
    <row r="28" spans="2:18" ht="14.25" customHeight="1">
      <c r="B28" s="30"/>
      <c r="C28" s="98"/>
      <c r="D28" s="99" t="s">
        <v>389</v>
      </c>
      <c r="E28" s="90">
        <v>1941</v>
      </c>
      <c r="F28" s="90">
        <v>8057</v>
      </c>
      <c r="G28" s="90">
        <v>78834974</v>
      </c>
      <c r="H28" s="90">
        <v>78122363</v>
      </c>
      <c r="I28" s="90">
        <v>75011571</v>
      </c>
      <c r="J28" s="27"/>
      <c r="K28" s="90">
        <v>4100777</v>
      </c>
      <c r="L28" s="90">
        <v>13528624</v>
      </c>
      <c r="M28" s="90">
        <v>9497541</v>
      </c>
      <c r="N28" s="90">
        <v>56494338</v>
      </c>
      <c r="O28" s="90">
        <v>25533674</v>
      </c>
      <c r="P28" s="91"/>
      <c r="Q28" s="93"/>
      <c r="R28" s="94" t="s">
        <v>345</v>
      </c>
    </row>
    <row r="29" spans="2:18" ht="14.25" customHeight="1">
      <c r="B29" s="30"/>
      <c r="C29" s="98"/>
      <c r="D29" s="99" t="s">
        <v>390</v>
      </c>
      <c r="E29" s="90">
        <v>47627</v>
      </c>
      <c r="F29" s="90">
        <v>282004</v>
      </c>
      <c r="G29" s="90">
        <v>3533441288</v>
      </c>
      <c r="H29" s="90">
        <v>3480552380</v>
      </c>
      <c r="I29" s="90">
        <v>3350153194</v>
      </c>
      <c r="J29" s="27"/>
      <c r="K29" s="90">
        <v>185470078</v>
      </c>
      <c r="L29" s="90">
        <v>627334060</v>
      </c>
      <c r="M29" s="90">
        <v>432151309</v>
      </c>
      <c r="N29" s="90">
        <v>2425905598</v>
      </c>
      <c r="O29" s="90">
        <v>706727431</v>
      </c>
      <c r="P29" s="91"/>
      <c r="Q29" s="93"/>
      <c r="R29" s="94" t="s">
        <v>346</v>
      </c>
    </row>
    <row r="30" spans="2:18" ht="14.25" customHeight="1">
      <c r="B30" s="30"/>
      <c r="C30" s="98"/>
      <c r="D30" s="99" t="s">
        <v>391</v>
      </c>
      <c r="E30" s="90">
        <v>10631</v>
      </c>
      <c r="F30" s="90">
        <v>57221</v>
      </c>
      <c r="G30" s="90">
        <v>801020587</v>
      </c>
      <c r="H30" s="90">
        <v>782577292</v>
      </c>
      <c r="I30" s="90">
        <v>742834095</v>
      </c>
      <c r="J30" s="27"/>
      <c r="K30" s="90">
        <v>32259318</v>
      </c>
      <c r="L30" s="90">
        <v>141620879</v>
      </c>
      <c r="M30" s="90">
        <v>89648280</v>
      </c>
      <c r="N30" s="90">
        <v>489344911</v>
      </c>
      <c r="O30" s="90">
        <v>153325693</v>
      </c>
      <c r="P30" s="91"/>
      <c r="Q30" s="93"/>
      <c r="R30" s="94" t="s">
        <v>347</v>
      </c>
    </row>
    <row r="31" spans="2:18" ht="14.25" customHeight="1">
      <c r="B31" s="30"/>
      <c r="C31" s="98"/>
      <c r="D31" s="99"/>
      <c r="E31" s="26"/>
      <c r="F31" s="26"/>
      <c r="G31" s="26"/>
      <c r="H31" s="26"/>
      <c r="I31" s="26"/>
      <c r="J31" s="27"/>
      <c r="K31" s="26"/>
      <c r="L31" s="26"/>
      <c r="M31" s="26"/>
      <c r="N31" s="26"/>
      <c r="O31" s="26"/>
      <c r="P31" s="91"/>
      <c r="Q31" s="93"/>
      <c r="R31" s="94" t="s">
        <v>348</v>
      </c>
    </row>
    <row r="32" spans="2:18" ht="14.25" customHeight="1">
      <c r="B32" s="30"/>
      <c r="C32" s="98"/>
      <c r="D32" s="99" t="s">
        <v>392</v>
      </c>
      <c r="E32" s="90">
        <v>9694</v>
      </c>
      <c r="F32" s="90">
        <v>37810</v>
      </c>
      <c r="G32" s="90">
        <v>323914164</v>
      </c>
      <c r="H32" s="90">
        <v>321597051</v>
      </c>
      <c r="I32" s="90">
        <v>310310733</v>
      </c>
      <c r="J32" s="27"/>
      <c r="K32" s="90">
        <v>16171056</v>
      </c>
      <c r="L32" s="90">
        <v>59978424</v>
      </c>
      <c r="M32" s="90">
        <v>37027482</v>
      </c>
      <c r="N32" s="90">
        <v>249465146</v>
      </c>
      <c r="O32" s="90">
        <v>120354648</v>
      </c>
      <c r="P32" s="91"/>
      <c r="Q32" s="93"/>
      <c r="R32" s="94" t="s">
        <v>349</v>
      </c>
    </row>
    <row r="33" spans="2:18" ht="14.25" customHeight="1">
      <c r="B33" s="30"/>
      <c r="C33" s="98" t="s">
        <v>393</v>
      </c>
      <c r="D33" s="99"/>
      <c r="E33" s="90">
        <v>285221</v>
      </c>
      <c r="F33" s="90">
        <v>895300</v>
      </c>
      <c r="G33" s="90">
        <v>3414137964</v>
      </c>
      <c r="H33" s="90">
        <v>3377977443</v>
      </c>
      <c r="I33" s="90">
        <v>3175332564</v>
      </c>
      <c r="J33" s="27"/>
      <c r="K33" s="90">
        <v>372528110</v>
      </c>
      <c r="L33" s="90">
        <v>1152877238</v>
      </c>
      <c r="M33" s="90">
        <v>800594757</v>
      </c>
      <c r="N33" s="90">
        <v>4202964658</v>
      </c>
      <c r="O33" s="90">
        <v>2917370575</v>
      </c>
      <c r="P33" s="91"/>
      <c r="Q33" s="93" t="s">
        <v>350</v>
      </c>
      <c r="R33" s="94"/>
    </row>
    <row r="34" spans="2:18" ht="14.25" customHeight="1">
      <c r="B34" s="30"/>
      <c r="C34" s="98"/>
      <c r="D34" s="99" t="s">
        <v>394</v>
      </c>
      <c r="E34" s="90">
        <v>28698</v>
      </c>
      <c r="F34" s="90">
        <v>200119</v>
      </c>
      <c r="G34" s="90">
        <v>944379410</v>
      </c>
      <c r="H34" s="90">
        <v>927276428</v>
      </c>
      <c r="I34" s="90">
        <v>890610713</v>
      </c>
      <c r="J34" s="27"/>
      <c r="K34" s="90">
        <v>87511881</v>
      </c>
      <c r="L34" s="90">
        <v>353628162</v>
      </c>
      <c r="M34" s="90">
        <v>217672671</v>
      </c>
      <c r="N34" s="90">
        <v>1199978874</v>
      </c>
      <c r="O34" s="90">
        <v>806693686</v>
      </c>
      <c r="P34" s="91"/>
      <c r="Q34" s="93"/>
      <c r="R34" s="94" t="s">
        <v>351</v>
      </c>
    </row>
    <row r="35" spans="2:18" ht="14.25" customHeight="1">
      <c r="B35" s="30"/>
      <c r="C35" s="98"/>
      <c r="D35" s="99" t="s">
        <v>395</v>
      </c>
      <c r="E35" s="90">
        <v>80209</v>
      </c>
      <c r="F35" s="90">
        <v>162056</v>
      </c>
      <c r="G35" s="90">
        <v>283950596</v>
      </c>
      <c r="H35" s="90">
        <v>282995605</v>
      </c>
      <c r="I35" s="90">
        <v>250618438</v>
      </c>
      <c r="J35" s="27"/>
      <c r="K35" s="90">
        <v>52604633</v>
      </c>
      <c r="L35" s="90">
        <v>132565630</v>
      </c>
      <c r="M35" s="90">
        <v>102708264</v>
      </c>
      <c r="N35" s="90">
        <v>420018022</v>
      </c>
      <c r="O35" s="90">
        <v>334042925</v>
      </c>
      <c r="P35" s="91"/>
      <c r="Q35" s="93"/>
      <c r="R35" s="94" t="s">
        <v>352</v>
      </c>
    </row>
    <row r="36" spans="2:18" ht="14.25" customHeight="1">
      <c r="B36" s="30"/>
      <c r="C36" s="98"/>
      <c r="D36" s="99" t="s">
        <v>396</v>
      </c>
      <c r="E36" s="90">
        <v>35899</v>
      </c>
      <c r="F36" s="90">
        <v>99863</v>
      </c>
      <c r="G36" s="90">
        <v>265910891</v>
      </c>
      <c r="H36" s="90">
        <v>264222931</v>
      </c>
      <c r="I36" s="90">
        <v>237544093</v>
      </c>
      <c r="J36" s="27"/>
      <c r="K36" s="90">
        <v>40114705</v>
      </c>
      <c r="L36" s="90">
        <v>119519486</v>
      </c>
      <c r="M36" s="90">
        <v>92437605</v>
      </c>
      <c r="N36" s="90">
        <v>533340695</v>
      </c>
      <c r="O36" s="90">
        <v>411775188</v>
      </c>
      <c r="P36" s="91"/>
      <c r="Q36" s="93"/>
      <c r="R36" s="94" t="s">
        <v>353</v>
      </c>
    </row>
    <row r="37" spans="2:18" ht="14.25" customHeight="1">
      <c r="B37" s="30"/>
      <c r="C37" s="98"/>
      <c r="D37" s="99" t="s">
        <v>397</v>
      </c>
      <c r="E37" s="90">
        <v>34608</v>
      </c>
      <c r="F37" s="90">
        <v>95325</v>
      </c>
      <c r="G37" s="90">
        <v>299550404</v>
      </c>
      <c r="H37" s="90">
        <v>297793828</v>
      </c>
      <c r="I37" s="90">
        <v>274825548</v>
      </c>
      <c r="J37" s="27"/>
      <c r="K37" s="90">
        <v>39063941</v>
      </c>
      <c r="L37" s="90">
        <v>105973558</v>
      </c>
      <c r="M37" s="90">
        <v>80023082</v>
      </c>
      <c r="N37" s="90">
        <v>473957568</v>
      </c>
      <c r="O37" s="90">
        <v>326018407</v>
      </c>
      <c r="P37" s="91"/>
      <c r="Q37" s="93"/>
      <c r="R37" s="94" t="s">
        <v>354</v>
      </c>
    </row>
    <row r="38" spans="2:18" ht="14.25" customHeight="1">
      <c r="B38" s="30"/>
      <c r="C38" s="98"/>
      <c r="D38" s="99"/>
      <c r="E38" s="26"/>
      <c r="F38" s="26"/>
      <c r="G38" s="26"/>
      <c r="H38" s="26"/>
      <c r="I38" s="26"/>
      <c r="J38" s="27"/>
      <c r="K38" s="26"/>
      <c r="L38" s="26"/>
      <c r="M38" s="26"/>
      <c r="N38" s="26"/>
      <c r="O38" s="26"/>
      <c r="P38" s="91"/>
      <c r="Q38" s="93"/>
      <c r="R38" s="94" t="s">
        <v>355</v>
      </c>
    </row>
    <row r="39" spans="2:18" ht="14.25" customHeight="1">
      <c r="B39" s="30"/>
      <c r="C39" s="98"/>
      <c r="D39" s="99" t="s">
        <v>398</v>
      </c>
      <c r="E39" s="90">
        <v>23357</v>
      </c>
      <c r="F39" s="90">
        <v>71362</v>
      </c>
      <c r="G39" s="90">
        <v>174467969</v>
      </c>
      <c r="H39" s="90">
        <v>173377904</v>
      </c>
      <c r="I39" s="90">
        <v>158271747</v>
      </c>
      <c r="J39" s="27"/>
      <c r="K39" s="90">
        <v>29768196</v>
      </c>
      <c r="L39" s="90">
        <v>71893333</v>
      </c>
      <c r="M39" s="90">
        <v>57270849</v>
      </c>
      <c r="N39" s="90">
        <v>271316716</v>
      </c>
      <c r="O39" s="90">
        <v>201489706</v>
      </c>
      <c r="P39" s="91"/>
      <c r="Q39" s="93"/>
      <c r="R39" s="94" t="s">
        <v>356</v>
      </c>
    </row>
    <row r="40" spans="2:18" ht="14.25" customHeight="1">
      <c r="B40" s="30"/>
      <c r="C40" s="98"/>
      <c r="D40" s="99"/>
      <c r="E40" s="26"/>
      <c r="F40" s="26"/>
      <c r="G40" s="26"/>
      <c r="H40" s="26"/>
      <c r="I40" s="26"/>
      <c r="J40" s="27"/>
      <c r="K40" s="26"/>
      <c r="L40" s="26"/>
      <c r="M40" s="26"/>
      <c r="N40" s="26"/>
      <c r="O40" s="26"/>
      <c r="P40" s="91"/>
      <c r="Q40" s="93"/>
      <c r="R40" s="94" t="s">
        <v>357</v>
      </c>
    </row>
    <row r="41" spans="2:18" ht="14.25" customHeight="1">
      <c r="B41" s="30"/>
      <c r="C41" s="98"/>
      <c r="D41" s="99" t="s">
        <v>399</v>
      </c>
      <c r="E41" s="90">
        <v>12004</v>
      </c>
      <c r="F41" s="90">
        <v>32605</v>
      </c>
      <c r="G41" s="90">
        <v>78243928</v>
      </c>
      <c r="H41" s="90">
        <v>77206916</v>
      </c>
      <c r="I41" s="90">
        <v>71031641</v>
      </c>
      <c r="J41" s="27"/>
      <c r="K41" s="90">
        <v>12112172</v>
      </c>
      <c r="L41" s="90">
        <v>29506611</v>
      </c>
      <c r="M41" s="90">
        <v>23644273</v>
      </c>
      <c r="N41" s="90">
        <v>171079666</v>
      </c>
      <c r="O41" s="90">
        <v>126134900</v>
      </c>
      <c r="P41" s="91"/>
      <c r="Q41" s="93"/>
      <c r="R41" s="94" t="s">
        <v>358</v>
      </c>
    </row>
    <row r="42" spans="2:18" ht="14.25" customHeight="1">
      <c r="B42" s="30"/>
      <c r="C42" s="98"/>
      <c r="D42" s="99" t="s">
        <v>400</v>
      </c>
      <c r="E42" s="90">
        <v>5205</v>
      </c>
      <c r="F42" s="90">
        <v>15096</v>
      </c>
      <c r="G42" s="90">
        <v>50054075</v>
      </c>
      <c r="H42" s="90">
        <v>49916388</v>
      </c>
      <c r="I42" s="90">
        <v>46427172</v>
      </c>
      <c r="J42" s="27"/>
      <c r="K42" s="90">
        <v>6463103</v>
      </c>
      <c r="L42" s="90">
        <v>17441679</v>
      </c>
      <c r="M42" s="90">
        <v>13901028</v>
      </c>
      <c r="N42" s="90">
        <v>76165335</v>
      </c>
      <c r="O42" s="90">
        <v>48680600</v>
      </c>
      <c r="P42" s="91"/>
      <c r="Q42" s="93"/>
      <c r="R42" s="94" t="s">
        <v>359</v>
      </c>
    </row>
    <row r="43" spans="2:18" ht="14.25" customHeight="1">
      <c r="B43" s="30"/>
      <c r="C43" s="98"/>
      <c r="D43" s="99" t="s">
        <v>401</v>
      </c>
      <c r="E43" s="90">
        <v>4374</v>
      </c>
      <c r="F43" s="90">
        <v>32764</v>
      </c>
      <c r="G43" s="90">
        <v>223540202</v>
      </c>
      <c r="H43" s="90">
        <v>222256252</v>
      </c>
      <c r="I43" s="90">
        <v>212832453</v>
      </c>
      <c r="J43" s="27"/>
      <c r="K43" s="90">
        <v>12950071</v>
      </c>
      <c r="L43" s="90">
        <v>42092338</v>
      </c>
      <c r="M43" s="90">
        <v>30010190</v>
      </c>
      <c r="N43" s="90">
        <v>144969877</v>
      </c>
      <c r="O43" s="90">
        <v>101699820</v>
      </c>
      <c r="P43" s="91"/>
      <c r="Q43" s="93"/>
      <c r="R43" s="94" t="s">
        <v>360</v>
      </c>
    </row>
    <row r="44" spans="2:18" ht="14.25" customHeight="1">
      <c r="B44" s="30"/>
      <c r="C44" s="98"/>
      <c r="D44" s="99" t="s">
        <v>402</v>
      </c>
      <c r="E44" s="90">
        <v>11515</v>
      </c>
      <c r="F44" s="90">
        <v>40164</v>
      </c>
      <c r="G44" s="90">
        <v>160752671</v>
      </c>
      <c r="H44" s="90">
        <v>160037317</v>
      </c>
      <c r="I44" s="90">
        <v>152751815</v>
      </c>
      <c r="J44" s="27"/>
      <c r="K44" s="90">
        <v>17646601</v>
      </c>
      <c r="L44" s="90">
        <v>39536751</v>
      </c>
      <c r="M44" s="90">
        <v>30403865</v>
      </c>
      <c r="N44" s="90">
        <v>150450861</v>
      </c>
      <c r="O44" s="90">
        <v>95799936</v>
      </c>
      <c r="P44" s="91"/>
      <c r="Q44" s="93"/>
      <c r="R44" s="94" t="s">
        <v>361</v>
      </c>
    </row>
    <row r="45" spans="2:18" ht="14.25" customHeight="1">
      <c r="B45" s="30"/>
      <c r="C45" s="98"/>
      <c r="D45" s="99"/>
      <c r="E45" s="26"/>
      <c r="F45" s="26"/>
      <c r="G45" s="26"/>
      <c r="H45" s="26"/>
      <c r="I45" s="26"/>
      <c r="J45" s="27"/>
      <c r="K45" s="26"/>
      <c r="L45" s="26"/>
      <c r="M45" s="26"/>
      <c r="N45" s="26"/>
      <c r="O45" s="26"/>
      <c r="P45" s="91"/>
      <c r="Q45" s="93"/>
      <c r="R45" s="94" t="s">
        <v>355</v>
      </c>
    </row>
    <row r="46" spans="2:18" ht="14.25" customHeight="1">
      <c r="B46" s="30"/>
      <c r="C46" s="98"/>
      <c r="D46" s="99" t="s">
        <v>403</v>
      </c>
      <c r="E46" s="90">
        <v>15231</v>
      </c>
      <c r="F46" s="90">
        <v>69554</v>
      </c>
      <c r="G46" s="90">
        <v>619716490</v>
      </c>
      <c r="H46" s="90">
        <v>611315652</v>
      </c>
      <c r="I46" s="90">
        <v>592032005</v>
      </c>
      <c r="J46" s="27"/>
      <c r="K46" s="90">
        <v>40698114</v>
      </c>
      <c r="L46" s="90">
        <v>108849842</v>
      </c>
      <c r="M46" s="90">
        <v>82394819</v>
      </c>
      <c r="N46" s="90">
        <v>421294009</v>
      </c>
      <c r="O46" s="90">
        <v>242078775</v>
      </c>
      <c r="P46" s="91"/>
      <c r="Q46" s="93"/>
      <c r="R46" s="94" t="s">
        <v>362</v>
      </c>
    </row>
    <row r="47" spans="2:18" ht="14.25" customHeight="1">
      <c r="B47" s="30"/>
      <c r="C47" s="98"/>
      <c r="D47" s="99"/>
      <c r="E47" s="26"/>
      <c r="F47" s="26"/>
      <c r="G47" s="26"/>
      <c r="H47" s="26"/>
      <c r="I47" s="26"/>
      <c r="J47" s="27"/>
      <c r="K47" s="26"/>
      <c r="L47" s="26"/>
      <c r="M47" s="26"/>
      <c r="N47" s="26"/>
      <c r="O47" s="26"/>
      <c r="P47" s="91"/>
      <c r="Q47" s="93"/>
      <c r="R47" s="94" t="s">
        <v>363</v>
      </c>
    </row>
    <row r="48" spans="2:18" ht="14.25" customHeight="1">
      <c r="B48" s="30"/>
      <c r="C48" s="98"/>
      <c r="D48" s="99" t="s">
        <v>404</v>
      </c>
      <c r="E48" s="90">
        <v>22193</v>
      </c>
      <c r="F48" s="90">
        <v>40258</v>
      </c>
      <c r="G48" s="90">
        <v>64102536</v>
      </c>
      <c r="H48" s="90">
        <v>63789612</v>
      </c>
      <c r="I48" s="90">
        <v>56352109</v>
      </c>
      <c r="J48" s="27"/>
      <c r="K48" s="90">
        <v>13168705</v>
      </c>
      <c r="L48" s="90">
        <v>30118369</v>
      </c>
      <c r="M48" s="90">
        <v>25170398</v>
      </c>
      <c r="N48" s="90">
        <v>149518602</v>
      </c>
      <c r="O48" s="90">
        <v>116404569</v>
      </c>
      <c r="P48" s="91"/>
      <c r="Q48" s="93"/>
      <c r="R48" s="94" t="s">
        <v>364</v>
      </c>
    </row>
    <row r="49" spans="2:18" ht="14.25" customHeight="1">
      <c r="B49" s="30"/>
      <c r="C49" s="98"/>
      <c r="D49" s="99" t="s">
        <v>405</v>
      </c>
      <c r="E49" s="90">
        <v>11928</v>
      </c>
      <c r="F49" s="90">
        <v>36134</v>
      </c>
      <c r="G49" s="90">
        <v>249468792</v>
      </c>
      <c r="H49" s="90">
        <v>247788610</v>
      </c>
      <c r="I49" s="90">
        <v>232034830</v>
      </c>
      <c r="J49" s="27"/>
      <c r="K49" s="90">
        <v>20425988</v>
      </c>
      <c r="L49" s="90">
        <v>101751479</v>
      </c>
      <c r="M49" s="90">
        <v>44957713</v>
      </c>
      <c r="N49" s="90">
        <v>190874433</v>
      </c>
      <c r="O49" s="90">
        <v>106552063</v>
      </c>
      <c r="P49" s="91"/>
      <c r="Q49" s="93"/>
      <c r="R49" s="94" t="s">
        <v>365</v>
      </c>
    </row>
    <row r="50" spans="2:18" ht="14.25" customHeight="1">
      <c r="B50" s="97" t="s">
        <v>406</v>
      </c>
      <c r="C50" s="98"/>
      <c r="D50" s="99"/>
      <c r="E50" s="90">
        <v>47830</v>
      </c>
      <c r="F50" s="90">
        <v>376929</v>
      </c>
      <c r="G50" s="90">
        <v>1428150403</v>
      </c>
      <c r="H50" s="90">
        <v>1387656711</v>
      </c>
      <c r="I50" s="90">
        <v>1341856163</v>
      </c>
      <c r="J50" s="27"/>
      <c r="K50" s="90">
        <v>271296117</v>
      </c>
      <c r="L50" s="90">
        <v>1389473586</v>
      </c>
      <c r="M50" s="90">
        <v>525022869</v>
      </c>
      <c r="N50" s="90">
        <v>5614717198</v>
      </c>
      <c r="O50" s="90">
        <v>4448407259</v>
      </c>
      <c r="P50" s="95" t="s">
        <v>366</v>
      </c>
      <c r="Q50" s="93"/>
      <c r="R50" s="94"/>
    </row>
    <row r="51" spans="2:18" ht="14.25" customHeight="1">
      <c r="B51" s="30"/>
      <c r="C51" s="98" t="s">
        <v>407</v>
      </c>
      <c r="D51" s="99"/>
      <c r="E51" s="90">
        <v>38088</v>
      </c>
      <c r="F51" s="90">
        <v>206589</v>
      </c>
      <c r="G51" s="90">
        <v>467849123</v>
      </c>
      <c r="H51" s="90">
        <v>457549424</v>
      </c>
      <c r="I51" s="90">
        <v>421954686</v>
      </c>
      <c r="J51" s="27"/>
      <c r="K51" s="90">
        <v>117743514</v>
      </c>
      <c r="L51" s="90">
        <v>454487238</v>
      </c>
      <c r="M51" s="90">
        <v>225012091</v>
      </c>
      <c r="N51" s="90">
        <v>3187535831</v>
      </c>
      <c r="O51" s="90">
        <v>2875103021</v>
      </c>
      <c r="P51" s="91"/>
      <c r="Q51" s="93" t="s">
        <v>367</v>
      </c>
      <c r="R51" s="94"/>
    </row>
    <row r="52" spans="2:18" ht="14.25" customHeight="1">
      <c r="B52" s="30"/>
      <c r="C52" s="98"/>
      <c r="D52" s="99" t="s">
        <v>408</v>
      </c>
      <c r="E52" s="90">
        <v>3</v>
      </c>
      <c r="F52" s="96" t="s">
        <v>56</v>
      </c>
      <c r="G52" s="96" t="s">
        <v>56</v>
      </c>
      <c r="H52" s="96" t="s">
        <v>56</v>
      </c>
      <c r="I52" s="96" t="s">
        <v>56</v>
      </c>
      <c r="J52" s="27"/>
      <c r="K52" s="96" t="s">
        <v>56</v>
      </c>
      <c r="L52" s="96" t="s">
        <v>56</v>
      </c>
      <c r="M52" s="96" t="s">
        <v>56</v>
      </c>
      <c r="N52" s="96" t="s">
        <v>56</v>
      </c>
      <c r="O52" s="96" t="s">
        <v>56</v>
      </c>
      <c r="P52" s="91"/>
      <c r="Q52" s="93"/>
      <c r="R52" s="94" t="s">
        <v>368</v>
      </c>
    </row>
    <row r="53" spans="2:18" ht="14.25" customHeight="1">
      <c r="B53" s="30"/>
      <c r="C53" s="98"/>
      <c r="D53" s="99" t="s">
        <v>409</v>
      </c>
      <c r="E53" s="90">
        <v>3</v>
      </c>
      <c r="F53" s="96" t="s">
        <v>56</v>
      </c>
      <c r="G53" s="96" t="s">
        <v>56</v>
      </c>
      <c r="H53" s="96" t="s">
        <v>56</v>
      </c>
      <c r="I53" s="96" t="s">
        <v>56</v>
      </c>
      <c r="J53" s="27"/>
      <c r="K53" s="96" t="s">
        <v>56</v>
      </c>
      <c r="L53" s="96" t="s">
        <v>56</v>
      </c>
      <c r="M53" s="96" t="s">
        <v>56</v>
      </c>
      <c r="N53" s="96" t="s">
        <v>56</v>
      </c>
      <c r="O53" s="96" t="s">
        <v>56</v>
      </c>
      <c r="P53" s="91"/>
      <c r="Q53" s="93"/>
      <c r="R53" s="94" t="s">
        <v>369</v>
      </c>
    </row>
    <row r="54" spans="2:18" ht="14.25" customHeight="1">
      <c r="B54" s="30"/>
      <c r="C54" s="98"/>
      <c r="D54" s="99" t="s">
        <v>410</v>
      </c>
      <c r="E54" s="90">
        <v>30039</v>
      </c>
      <c r="F54" s="90">
        <v>110123</v>
      </c>
      <c r="G54" s="90">
        <v>112978629</v>
      </c>
      <c r="H54" s="90">
        <v>108204916</v>
      </c>
      <c r="I54" s="90">
        <v>99825075</v>
      </c>
      <c r="J54" s="27"/>
      <c r="K54" s="90">
        <v>49668720</v>
      </c>
      <c r="L54" s="90">
        <v>111152823</v>
      </c>
      <c r="M54" s="90">
        <v>78573047</v>
      </c>
      <c r="N54" s="90">
        <v>225535189</v>
      </c>
      <c r="O54" s="90">
        <v>181660504</v>
      </c>
      <c r="P54" s="91"/>
      <c r="Q54" s="93"/>
      <c r="R54" s="94" t="s">
        <v>370</v>
      </c>
    </row>
    <row r="55" spans="2:18" ht="14.25" customHeight="1">
      <c r="B55" s="30"/>
      <c r="C55" s="98"/>
      <c r="D55" s="99" t="s">
        <v>411</v>
      </c>
      <c r="E55" s="90">
        <v>8023</v>
      </c>
      <c r="F55" s="90">
        <v>78483</v>
      </c>
      <c r="G55" s="90">
        <v>265248086</v>
      </c>
      <c r="H55" s="90">
        <v>262354803</v>
      </c>
      <c r="I55" s="90">
        <v>244233165</v>
      </c>
      <c r="J55" s="27"/>
      <c r="K55" s="90">
        <v>51044082</v>
      </c>
      <c r="L55" s="90">
        <v>255279627</v>
      </c>
      <c r="M55" s="90">
        <v>93558604</v>
      </c>
      <c r="N55" s="90">
        <v>377879031</v>
      </c>
      <c r="O55" s="90">
        <v>260608676</v>
      </c>
      <c r="P55" s="91"/>
      <c r="Q55" s="93"/>
      <c r="R55" s="94" t="s">
        <v>371</v>
      </c>
    </row>
    <row r="56" spans="2:18" ht="14.25" customHeight="1">
      <c r="B56" s="30"/>
      <c r="C56" s="98"/>
      <c r="D56" s="99" t="s">
        <v>412</v>
      </c>
      <c r="E56" s="90">
        <v>20</v>
      </c>
      <c r="F56" s="90">
        <v>94</v>
      </c>
      <c r="G56" s="90">
        <v>291867</v>
      </c>
      <c r="H56" s="90">
        <v>288883</v>
      </c>
      <c r="I56" s="90">
        <v>209330</v>
      </c>
      <c r="J56" s="27"/>
      <c r="K56" s="90">
        <v>68459</v>
      </c>
      <c r="L56" s="90">
        <v>277191</v>
      </c>
      <c r="M56" s="90">
        <v>222303</v>
      </c>
      <c r="N56" s="90">
        <v>1365357</v>
      </c>
      <c r="O56" s="90">
        <v>913693</v>
      </c>
      <c r="P56" s="91"/>
      <c r="Q56" s="93"/>
      <c r="R56" s="94" t="s">
        <v>372</v>
      </c>
    </row>
    <row r="57" spans="2:18" ht="14.25" customHeight="1">
      <c r="B57" s="30"/>
      <c r="C57" s="98" t="s">
        <v>413</v>
      </c>
      <c r="D57" s="99"/>
      <c r="E57" s="90">
        <v>363</v>
      </c>
      <c r="F57" s="90">
        <v>9482</v>
      </c>
      <c r="G57" s="90">
        <v>223944166</v>
      </c>
      <c r="H57" s="90">
        <v>217413959</v>
      </c>
      <c r="I57" s="90">
        <v>242057470</v>
      </c>
      <c r="J57" s="27"/>
      <c r="K57" s="90">
        <v>9785331</v>
      </c>
      <c r="L57" s="90">
        <v>219846007</v>
      </c>
      <c r="M57" s="90">
        <v>15218448</v>
      </c>
      <c r="N57" s="90">
        <v>453321343</v>
      </c>
      <c r="O57" s="90">
        <v>144205543</v>
      </c>
      <c r="P57" s="91"/>
      <c r="Q57" s="93" t="s">
        <v>373</v>
      </c>
      <c r="R57" s="94"/>
    </row>
    <row r="58" spans="2:18" ht="14.25" customHeight="1">
      <c r="B58" s="30"/>
      <c r="C58" s="98"/>
      <c r="D58" s="99" t="s">
        <v>414</v>
      </c>
      <c r="E58" s="90">
        <v>226</v>
      </c>
      <c r="F58" s="90">
        <v>8996</v>
      </c>
      <c r="G58" s="90">
        <v>223165912</v>
      </c>
      <c r="H58" s="90">
        <v>216660644</v>
      </c>
      <c r="I58" s="90">
        <v>241282041</v>
      </c>
      <c r="J58" s="27"/>
      <c r="K58" s="90">
        <v>9558071</v>
      </c>
      <c r="L58" s="90">
        <v>219073742</v>
      </c>
      <c r="M58" s="90">
        <v>14821004</v>
      </c>
      <c r="N58" s="90">
        <v>451835636</v>
      </c>
      <c r="O58" s="90">
        <v>142862815</v>
      </c>
      <c r="P58" s="91"/>
      <c r="Q58" s="93"/>
      <c r="R58" s="94" t="s">
        <v>374</v>
      </c>
    </row>
    <row r="59" spans="2:18" ht="14.25" customHeight="1">
      <c r="B59" s="30"/>
      <c r="C59" s="98"/>
      <c r="D59" s="99" t="s">
        <v>415</v>
      </c>
      <c r="E59" s="90">
        <v>137</v>
      </c>
      <c r="F59" s="90">
        <v>486</v>
      </c>
      <c r="G59" s="90">
        <v>778254</v>
      </c>
      <c r="H59" s="90">
        <v>753315</v>
      </c>
      <c r="I59" s="90">
        <v>775429</v>
      </c>
      <c r="J59" s="27"/>
      <c r="K59" s="90">
        <v>227260</v>
      </c>
      <c r="L59" s="90">
        <v>772265</v>
      </c>
      <c r="M59" s="90">
        <v>397444</v>
      </c>
      <c r="N59" s="90">
        <v>1485707</v>
      </c>
      <c r="O59" s="90">
        <v>1342728</v>
      </c>
      <c r="P59" s="91"/>
      <c r="Q59" s="93"/>
      <c r="R59" s="94" t="s">
        <v>375</v>
      </c>
    </row>
    <row r="60" spans="2:18" ht="14.25" customHeight="1">
      <c r="B60" s="30"/>
      <c r="C60" s="98" t="s">
        <v>416</v>
      </c>
      <c r="D60" s="99"/>
      <c r="E60" s="90">
        <v>51</v>
      </c>
      <c r="F60" s="90">
        <v>24817</v>
      </c>
      <c r="G60" s="90">
        <v>314196875</v>
      </c>
      <c r="H60" s="90">
        <v>310209460</v>
      </c>
      <c r="I60" s="90">
        <v>306926085</v>
      </c>
      <c r="J60" s="27"/>
      <c r="K60" s="90">
        <v>43041655</v>
      </c>
      <c r="L60" s="90">
        <v>309842181</v>
      </c>
      <c r="M60" s="90">
        <v>92288428</v>
      </c>
      <c r="N60" s="90">
        <v>503264044</v>
      </c>
      <c r="O60" s="90">
        <v>322845479</v>
      </c>
      <c r="P60" s="91"/>
      <c r="Q60" s="93" t="s">
        <v>376</v>
      </c>
      <c r="R60" s="94"/>
    </row>
    <row r="61" spans="2:18" s="22" customFormat="1" ht="36" customHeight="1">
      <c r="B61" s="70"/>
      <c r="C61" s="70"/>
      <c r="D61" s="70"/>
      <c r="E61" s="70"/>
      <c r="F61" s="70"/>
      <c r="G61" s="70"/>
      <c r="H61" s="70"/>
      <c r="I61" s="70"/>
      <c r="J61" s="34"/>
      <c r="K61" s="71"/>
      <c r="L61" s="71"/>
      <c r="M61" s="70"/>
      <c r="N61" s="70"/>
      <c r="O61" s="70"/>
      <c r="P61" s="70"/>
      <c r="Q61" s="70"/>
      <c r="R61" s="70"/>
    </row>
  </sheetData>
  <sheetProtection/>
  <mergeCells count="19">
    <mergeCell ref="P13:R13"/>
    <mergeCell ref="P14:R14"/>
    <mergeCell ref="P15:R15"/>
    <mergeCell ref="B2:I2"/>
    <mergeCell ref="K2:R2"/>
    <mergeCell ref="B3:I3"/>
    <mergeCell ref="K3:R3"/>
    <mergeCell ref="B4:I4"/>
    <mergeCell ref="K4:R4"/>
    <mergeCell ref="B61:I61"/>
    <mergeCell ref="K61:R61"/>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dimension ref="A1:S53"/>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492</v>
      </c>
      <c r="C2" s="87"/>
      <c r="D2" s="87"/>
      <c r="E2" s="88"/>
      <c r="F2" s="88"/>
      <c r="G2" s="88"/>
      <c r="H2" s="88"/>
      <c r="I2" s="88"/>
      <c r="J2" s="6"/>
      <c r="K2" s="87" t="s">
        <v>157</v>
      </c>
      <c r="L2" s="87"/>
      <c r="M2" s="89"/>
      <c r="N2" s="89"/>
      <c r="O2" s="89"/>
      <c r="P2" s="89"/>
      <c r="Q2" s="89"/>
      <c r="R2" s="89"/>
    </row>
    <row r="3" spans="2:18" s="5" customFormat="1" ht="19.5" customHeight="1">
      <c r="B3" s="87"/>
      <c r="C3" s="87"/>
      <c r="D3" s="87"/>
      <c r="E3" s="89"/>
      <c r="F3" s="89"/>
      <c r="G3" s="89"/>
      <c r="H3" s="89"/>
      <c r="I3" s="89"/>
      <c r="J3" s="6"/>
      <c r="K3" s="87" t="s">
        <v>491</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155</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7.25" customHeight="1">
      <c r="B16" s="30"/>
      <c r="C16" s="98" t="s">
        <v>455</v>
      </c>
      <c r="D16" s="99"/>
      <c r="E16" s="90">
        <v>8059</v>
      </c>
      <c r="F16" s="90">
        <v>86790</v>
      </c>
      <c r="G16" s="90">
        <v>319386466</v>
      </c>
      <c r="H16" s="90">
        <v>301118589</v>
      </c>
      <c r="I16" s="90">
        <v>274705009</v>
      </c>
      <c r="J16" s="27"/>
      <c r="K16" s="90">
        <v>60804951</v>
      </c>
      <c r="L16" s="90">
        <v>304194905</v>
      </c>
      <c r="M16" s="90">
        <v>136600266</v>
      </c>
      <c r="N16" s="90">
        <v>1239448408</v>
      </c>
      <c r="O16" s="90">
        <v>928940206</v>
      </c>
      <c r="P16" s="91"/>
      <c r="Q16" s="93" t="s">
        <v>419</v>
      </c>
      <c r="R16" s="94"/>
    </row>
    <row r="17" spans="2:18" ht="17.25" customHeight="1">
      <c r="B17" s="30"/>
      <c r="C17" s="98"/>
      <c r="D17" s="99" t="s">
        <v>456</v>
      </c>
      <c r="E17" s="90">
        <v>1388</v>
      </c>
      <c r="F17" s="90">
        <v>9856</v>
      </c>
      <c r="G17" s="90">
        <v>13764488</v>
      </c>
      <c r="H17" s="90">
        <v>13702678</v>
      </c>
      <c r="I17" s="90">
        <v>11674770</v>
      </c>
      <c r="J17" s="27"/>
      <c r="K17" s="90">
        <v>4887255</v>
      </c>
      <c r="L17" s="90">
        <v>13581374</v>
      </c>
      <c r="M17" s="90">
        <v>8018576</v>
      </c>
      <c r="N17" s="90">
        <v>21350158</v>
      </c>
      <c r="O17" s="90">
        <v>16074865</v>
      </c>
      <c r="P17" s="91"/>
      <c r="Q17" s="93"/>
      <c r="R17" s="94" t="s">
        <v>420</v>
      </c>
    </row>
    <row r="18" spans="2:18" ht="17.25" customHeight="1">
      <c r="B18" s="30"/>
      <c r="C18" s="98"/>
      <c r="D18" s="99" t="s">
        <v>457</v>
      </c>
      <c r="E18" s="90">
        <v>326</v>
      </c>
      <c r="F18" s="90">
        <v>4163</v>
      </c>
      <c r="G18" s="90">
        <v>9004608</v>
      </c>
      <c r="H18" s="90">
        <v>8593440</v>
      </c>
      <c r="I18" s="90">
        <v>10001462</v>
      </c>
      <c r="J18" s="27"/>
      <c r="K18" s="90">
        <v>3199462</v>
      </c>
      <c r="L18" s="90">
        <v>8745714</v>
      </c>
      <c r="M18" s="90">
        <v>4856774</v>
      </c>
      <c r="N18" s="90">
        <v>45983980</v>
      </c>
      <c r="O18" s="90">
        <v>8935770</v>
      </c>
      <c r="P18" s="91"/>
      <c r="Q18" s="93"/>
      <c r="R18" s="94" t="s">
        <v>421</v>
      </c>
    </row>
    <row r="19" spans="2:18" ht="17.25" customHeight="1">
      <c r="B19" s="30"/>
      <c r="C19" s="98"/>
      <c r="D19" s="99" t="s">
        <v>458</v>
      </c>
      <c r="E19" s="90">
        <v>1833</v>
      </c>
      <c r="F19" s="90">
        <v>26427</v>
      </c>
      <c r="G19" s="90">
        <v>145030682</v>
      </c>
      <c r="H19" s="90">
        <v>143537538</v>
      </c>
      <c r="I19" s="90">
        <v>135628027</v>
      </c>
      <c r="J19" s="27"/>
      <c r="K19" s="90">
        <v>18905021</v>
      </c>
      <c r="L19" s="90">
        <v>144183510</v>
      </c>
      <c r="M19" s="90">
        <v>32411954</v>
      </c>
      <c r="N19" s="90">
        <v>95802743</v>
      </c>
      <c r="O19" s="90">
        <v>41289423</v>
      </c>
      <c r="P19" s="91"/>
      <c r="Q19" s="93"/>
      <c r="R19" s="94" t="s">
        <v>422</v>
      </c>
    </row>
    <row r="20" spans="2:18" ht="17.25" customHeight="1">
      <c r="B20" s="30"/>
      <c r="C20" s="98"/>
      <c r="D20" s="99" t="s">
        <v>459</v>
      </c>
      <c r="E20" s="90">
        <v>3198</v>
      </c>
      <c r="F20" s="90">
        <v>16524</v>
      </c>
      <c r="G20" s="90">
        <v>36722258</v>
      </c>
      <c r="H20" s="90">
        <v>35812933</v>
      </c>
      <c r="I20" s="90">
        <v>31183972</v>
      </c>
      <c r="J20" s="27"/>
      <c r="K20" s="90">
        <v>8442511</v>
      </c>
      <c r="L20" s="90">
        <v>34130693</v>
      </c>
      <c r="M20" s="90">
        <v>20785451</v>
      </c>
      <c r="N20" s="90">
        <v>276934240</v>
      </c>
      <c r="O20" s="90">
        <v>239898591</v>
      </c>
      <c r="P20" s="91"/>
      <c r="Q20" s="93"/>
      <c r="R20" s="94" t="s">
        <v>423</v>
      </c>
    </row>
    <row r="21" spans="2:18" ht="17.25" customHeight="1">
      <c r="B21" s="30"/>
      <c r="C21" s="98"/>
      <c r="D21" s="99" t="s">
        <v>460</v>
      </c>
      <c r="E21" s="90">
        <v>496</v>
      </c>
      <c r="F21" s="90">
        <v>12124</v>
      </c>
      <c r="G21" s="90">
        <v>50070801</v>
      </c>
      <c r="H21" s="90">
        <v>46717869</v>
      </c>
      <c r="I21" s="90">
        <v>38928014</v>
      </c>
      <c r="J21" s="27"/>
      <c r="K21" s="90">
        <v>9548499</v>
      </c>
      <c r="L21" s="90">
        <v>46895152</v>
      </c>
      <c r="M21" s="90">
        <v>29376499</v>
      </c>
      <c r="N21" s="90">
        <v>503653917</v>
      </c>
      <c r="O21" s="90">
        <v>415541333</v>
      </c>
      <c r="P21" s="91"/>
      <c r="Q21" s="93"/>
      <c r="R21" s="94" t="s">
        <v>424</v>
      </c>
    </row>
    <row r="22" spans="2:18" ht="17.25" customHeight="1">
      <c r="B22" s="30"/>
      <c r="C22" s="98"/>
      <c r="D22" s="99" t="s">
        <v>461</v>
      </c>
      <c r="E22" s="90">
        <v>6</v>
      </c>
      <c r="F22" s="90">
        <v>9671</v>
      </c>
      <c r="G22" s="90">
        <v>44422963</v>
      </c>
      <c r="H22" s="90">
        <v>32961236</v>
      </c>
      <c r="I22" s="90">
        <v>29596897</v>
      </c>
      <c r="J22" s="27"/>
      <c r="K22" s="90">
        <v>10367588</v>
      </c>
      <c r="L22" s="90">
        <v>36673930</v>
      </c>
      <c r="M22" s="90">
        <v>30610667</v>
      </c>
      <c r="N22" s="90">
        <v>228230316</v>
      </c>
      <c r="O22" s="90">
        <v>165372058</v>
      </c>
      <c r="P22" s="91"/>
      <c r="Q22" s="93"/>
      <c r="R22" s="94" t="s">
        <v>425</v>
      </c>
    </row>
    <row r="23" spans="2:18" ht="17.25" customHeight="1">
      <c r="B23" s="30"/>
      <c r="C23" s="98"/>
      <c r="D23" s="99" t="s">
        <v>462</v>
      </c>
      <c r="E23" s="90">
        <v>812</v>
      </c>
      <c r="F23" s="90">
        <v>8025</v>
      </c>
      <c r="G23" s="90">
        <v>20370666</v>
      </c>
      <c r="H23" s="90">
        <v>19792895</v>
      </c>
      <c r="I23" s="90">
        <v>17691867</v>
      </c>
      <c r="J23" s="27"/>
      <c r="K23" s="90">
        <v>5454615</v>
      </c>
      <c r="L23" s="90">
        <v>19984532</v>
      </c>
      <c r="M23" s="90">
        <v>10540345</v>
      </c>
      <c r="N23" s="90">
        <v>67493054</v>
      </c>
      <c r="O23" s="90">
        <v>41828166</v>
      </c>
      <c r="P23" s="91"/>
      <c r="Q23" s="93"/>
      <c r="R23" s="94" t="s">
        <v>426</v>
      </c>
    </row>
    <row r="24" spans="2:18" ht="17.25" customHeight="1">
      <c r="B24" s="30"/>
      <c r="C24" s="98" t="s">
        <v>463</v>
      </c>
      <c r="D24" s="99"/>
      <c r="E24" s="90">
        <v>766</v>
      </c>
      <c r="F24" s="90">
        <v>12601</v>
      </c>
      <c r="G24" s="90">
        <v>36477452</v>
      </c>
      <c r="H24" s="90">
        <v>35508225</v>
      </c>
      <c r="I24" s="90">
        <v>32568022</v>
      </c>
      <c r="J24" s="27"/>
      <c r="K24" s="90">
        <v>8456730</v>
      </c>
      <c r="L24" s="90">
        <v>35600592</v>
      </c>
      <c r="M24" s="90">
        <v>18193497</v>
      </c>
      <c r="N24" s="90">
        <v>133012656</v>
      </c>
      <c r="O24" s="90">
        <v>96522388</v>
      </c>
      <c r="P24" s="91"/>
      <c r="Q24" s="93" t="s">
        <v>427</v>
      </c>
      <c r="R24" s="94"/>
    </row>
    <row r="25" spans="2:18" ht="17.25" customHeight="1">
      <c r="B25" s="30"/>
      <c r="C25" s="98" t="s">
        <v>464</v>
      </c>
      <c r="D25" s="99"/>
      <c r="E25" s="90">
        <v>503</v>
      </c>
      <c r="F25" s="90">
        <v>36650</v>
      </c>
      <c r="G25" s="90">
        <v>66296321</v>
      </c>
      <c r="H25" s="90">
        <v>65857054</v>
      </c>
      <c r="I25" s="90">
        <v>63644891</v>
      </c>
      <c r="J25" s="27"/>
      <c r="K25" s="90">
        <v>31463936</v>
      </c>
      <c r="L25" s="90">
        <v>65502663</v>
      </c>
      <c r="M25" s="90">
        <v>37710139</v>
      </c>
      <c r="N25" s="90">
        <v>98134916</v>
      </c>
      <c r="O25" s="90">
        <v>80790622</v>
      </c>
      <c r="P25" s="91"/>
      <c r="Q25" s="93" t="s">
        <v>428</v>
      </c>
      <c r="R25" s="94"/>
    </row>
    <row r="26" spans="2:18" ht="17.25" customHeight="1">
      <c r="B26" s="30"/>
      <c r="C26" s="98"/>
      <c r="D26" s="99" t="s">
        <v>465</v>
      </c>
      <c r="E26" s="90">
        <v>4</v>
      </c>
      <c r="F26" s="90">
        <v>16778</v>
      </c>
      <c r="G26" s="90">
        <v>26297731</v>
      </c>
      <c r="H26" s="90">
        <v>26143534</v>
      </c>
      <c r="I26" s="90">
        <v>26641668</v>
      </c>
      <c r="J26" s="27"/>
      <c r="K26" s="90">
        <v>19079401</v>
      </c>
      <c r="L26" s="90">
        <v>26241352</v>
      </c>
      <c r="M26" s="90">
        <v>20049455</v>
      </c>
      <c r="N26" s="90">
        <v>61740634</v>
      </c>
      <c r="O26" s="90">
        <v>58197291</v>
      </c>
      <c r="P26" s="91"/>
      <c r="Q26" s="93"/>
      <c r="R26" s="94" t="s">
        <v>429</v>
      </c>
    </row>
    <row r="27" spans="2:18" ht="17.25" customHeight="1">
      <c r="B27" s="30"/>
      <c r="C27" s="98"/>
      <c r="D27" s="99" t="s">
        <v>466</v>
      </c>
      <c r="E27" s="90">
        <v>499</v>
      </c>
      <c r="F27" s="90">
        <v>19872</v>
      </c>
      <c r="G27" s="90">
        <v>39998590</v>
      </c>
      <c r="H27" s="90">
        <v>39713520</v>
      </c>
      <c r="I27" s="90">
        <v>37003223</v>
      </c>
      <c r="J27" s="27"/>
      <c r="K27" s="90">
        <v>12384535</v>
      </c>
      <c r="L27" s="90">
        <v>39261311</v>
      </c>
      <c r="M27" s="90">
        <v>17660684</v>
      </c>
      <c r="N27" s="90">
        <v>36394282</v>
      </c>
      <c r="O27" s="90">
        <v>22593331</v>
      </c>
      <c r="P27" s="91"/>
      <c r="Q27" s="93"/>
      <c r="R27" s="94" t="s">
        <v>430</v>
      </c>
    </row>
    <row r="28" spans="2:18" ht="17.25" customHeight="1">
      <c r="B28" s="97" t="s">
        <v>467</v>
      </c>
      <c r="C28" s="98"/>
      <c r="D28" s="99"/>
      <c r="E28" s="90">
        <v>144654</v>
      </c>
      <c r="F28" s="90">
        <v>597887</v>
      </c>
      <c r="G28" s="90">
        <v>877143388</v>
      </c>
      <c r="H28" s="90">
        <v>869562249</v>
      </c>
      <c r="I28" s="90">
        <v>781372775</v>
      </c>
      <c r="J28" s="27"/>
      <c r="K28" s="90">
        <v>230211082</v>
      </c>
      <c r="L28" s="90">
        <v>853098769</v>
      </c>
      <c r="M28" s="90">
        <v>405825686</v>
      </c>
      <c r="N28" s="90">
        <v>1631956697</v>
      </c>
      <c r="O28" s="90">
        <v>1336176390</v>
      </c>
      <c r="P28" s="95" t="s">
        <v>431</v>
      </c>
      <c r="Q28" s="93"/>
      <c r="R28" s="94"/>
    </row>
    <row r="29" spans="2:18" ht="17.25" customHeight="1">
      <c r="B29" s="30"/>
      <c r="C29" s="98" t="s">
        <v>468</v>
      </c>
      <c r="D29" s="99"/>
      <c r="E29" s="90">
        <v>9533</v>
      </c>
      <c r="F29" s="90">
        <v>96383</v>
      </c>
      <c r="G29" s="90">
        <v>165540723</v>
      </c>
      <c r="H29" s="90">
        <v>161288028</v>
      </c>
      <c r="I29" s="90">
        <v>153334064</v>
      </c>
      <c r="J29" s="27"/>
      <c r="K29" s="90">
        <v>46501469</v>
      </c>
      <c r="L29" s="90">
        <v>158583956</v>
      </c>
      <c r="M29" s="90">
        <v>84604648</v>
      </c>
      <c r="N29" s="90">
        <v>638497178</v>
      </c>
      <c r="O29" s="90">
        <v>489679209</v>
      </c>
      <c r="P29" s="91"/>
      <c r="Q29" s="93" t="s">
        <v>432</v>
      </c>
      <c r="R29" s="94"/>
    </row>
    <row r="30" spans="2:18" ht="17.25" customHeight="1">
      <c r="B30" s="30"/>
      <c r="C30" s="98"/>
      <c r="D30" s="99" t="s">
        <v>469</v>
      </c>
      <c r="E30" s="90">
        <v>9085</v>
      </c>
      <c r="F30" s="90">
        <v>95388</v>
      </c>
      <c r="G30" s="90">
        <v>164882513</v>
      </c>
      <c r="H30" s="90">
        <v>160643092</v>
      </c>
      <c r="I30" s="90">
        <v>152710511</v>
      </c>
      <c r="J30" s="27"/>
      <c r="K30" s="90">
        <v>46221804</v>
      </c>
      <c r="L30" s="90">
        <v>157933232</v>
      </c>
      <c r="M30" s="90">
        <v>84218201</v>
      </c>
      <c r="N30" s="90">
        <v>633621593</v>
      </c>
      <c r="O30" s="90">
        <v>485178767</v>
      </c>
      <c r="P30" s="91"/>
      <c r="Q30" s="93"/>
      <c r="R30" s="94" t="s">
        <v>433</v>
      </c>
    </row>
    <row r="31" spans="2:18" ht="17.25" customHeight="1">
      <c r="B31" s="30"/>
      <c r="C31" s="98"/>
      <c r="D31" s="99" t="s">
        <v>470</v>
      </c>
      <c r="E31" s="90">
        <v>448</v>
      </c>
      <c r="F31" s="90">
        <v>995</v>
      </c>
      <c r="G31" s="90">
        <v>658210</v>
      </c>
      <c r="H31" s="90">
        <v>644936</v>
      </c>
      <c r="I31" s="90">
        <v>623553</v>
      </c>
      <c r="J31" s="27"/>
      <c r="K31" s="90">
        <v>279665</v>
      </c>
      <c r="L31" s="90">
        <v>650724</v>
      </c>
      <c r="M31" s="90">
        <v>386447</v>
      </c>
      <c r="N31" s="90">
        <v>4875585</v>
      </c>
      <c r="O31" s="90">
        <v>4500442</v>
      </c>
      <c r="P31" s="91"/>
      <c r="Q31" s="93"/>
      <c r="R31" s="94" t="s">
        <v>434</v>
      </c>
    </row>
    <row r="32" spans="2:18" ht="17.25" customHeight="1">
      <c r="B32" s="30"/>
      <c r="C32" s="98" t="s">
        <v>471</v>
      </c>
      <c r="D32" s="99"/>
      <c r="E32" s="90">
        <v>135121</v>
      </c>
      <c r="F32" s="90">
        <v>501504</v>
      </c>
      <c r="G32" s="90">
        <v>711602665</v>
      </c>
      <c r="H32" s="90">
        <v>708274221</v>
      </c>
      <c r="I32" s="90">
        <v>628038711</v>
      </c>
      <c r="J32" s="27"/>
      <c r="K32" s="90">
        <v>183709613</v>
      </c>
      <c r="L32" s="90">
        <v>694514813</v>
      </c>
      <c r="M32" s="90">
        <v>321221038</v>
      </c>
      <c r="N32" s="90">
        <v>993459519</v>
      </c>
      <c r="O32" s="90">
        <v>846497181</v>
      </c>
      <c r="P32" s="91"/>
      <c r="Q32" s="93" t="s">
        <v>435</v>
      </c>
      <c r="R32" s="94"/>
    </row>
    <row r="33" spans="2:18" ht="17.25" customHeight="1">
      <c r="B33" s="30"/>
      <c r="C33" s="98"/>
      <c r="D33" s="99" t="s">
        <v>472</v>
      </c>
      <c r="E33" s="90">
        <v>110633</v>
      </c>
      <c r="F33" s="90">
        <v>412375</v>
      </c>
      <c r="G33" s="90">
        <v>580227242</v>
      </c>
      <c r="H33" s="90">
        <v>577163287</v>
      </c>
      <c r="I33" s="90">
        <v>511882310</v>
      </c>
      <c r="J33" s="27"/>
      <c r="K33" s="90">
        <v>151019690</v>
      </c>
      <c r="L33" s="90">
        <v>568125104</v>
      </c>
      <c r="M33" s="90">
        <v>264375582</v>
      </c>
      <c r="N33" s="90">
        <v>834947618</v>
      </c>
      <c r="O33" s="90">
        <v>717750981</v>
      </c>
      <c r="P33" s="91"/>
      <c r="Q33" s="93"/>
      <c r="R33" s="94" t="s">
        <v>436</v>
      </c>
    </row>
    <row r="34" spans="2:18" ht="17.25" customHeight="1">
      <c r="B34" s="30"/>
      <c r="C34" s="98"/>
      <c r="D34" s="99" t="s">
        <v>473</v>
      </c>
      <c r="E34" s="90">
        <v>1948</v>
      </c>
      <c r="F34" s="90">
        <v>21351</v>
      </c>
      <c r="G34" s="90">
        <v>41548677</v>
      </c>
      <c r="H34" s="90">
        <v>41418757</v>
      </c>
      <c r="I34" s="90">
        <v>37781261</v>
      </c>
      <c r="J34" s="27"/>
      <c r="K34" s="90">
        <v>8847415</v>
      </c>
      <c r="L34" s="90">
        <v>40675806</v>
      </c>
      <c r="M34" s="90">
        <v>14146828</v>
      </c>
      <c r="N34" s="90">
        <v>32750830</v>
      </c>
      <c r="O34" s="90">
        <v>20951362</v>
      </c>
      <c r="P34" s="91"/>
      <c r="Q34" s="93"/>
      <c r="R34" s="94" t="s">
        <v>437</v>
      </c>
    </row>
    <row r="35" spans="2:18" ht="17.25" customHeight="1">
      <c r="B35" s="30"/>
      <c r="C35" s="98"/>
      <c r="D35" s="99" t="s">
        <v>474</v>
      </c>
      <c r="E35" s="90">
        <v>22540</v>
      </c>
      <c r="F35" s="90">
        <v>67778</v>
      </c>
      <c r="G35" s="90">
        <v>89826746</v>
      </c>
      <c r="H35" s="90">
        <v>89692177</v>
      </c>
      <c r="I35" s="90">
        <v>78375140</v>
      </c>
      <c r="J35" s="27"/>
      <c r="K35" s="90">
        <v>23842508</v>
      </c>
      <c r="L35" s="90">
        <v>85713903</v>
      </c>
      <c r="M35" s="90">
        <v>42698628</v>
      </c>
      <c r="N35" s="90">
        <v>125761071</v>
      </c>
      <c r="O35" s="90">
        <v>107794838</v>
      </c>
      <c r="P35" s="91"/>
      <c r="Q35" s="93"/>
      <c r="R35" s="94" t="s">
        <v>438</v>
      </c>
    </row>
    <row r="36" spans="2:18" ht="17.25" customHeight="1">
      <c r="B36" s="97" t="s">
        <v>475</v>
      </c>
      <c r="C36" s="98"/>
      <c r="D36" s="99"/>
      <c r="E36" s="90">
        <v>16446</v>
      </c>
      <c r="F36" s="90">
        <v>227009</v>
      </c>
      <c r="G36" s="90">
        <v>1096622116</v>
      </c>
      <c r="H36" s="90">
        <v>1066761354</v>
      </c>
      <c r="I36" s="90">
        <v>966002868</v>
      </c>
      <c r="J36" s="27"/>
      <c r="K36" s="90">
        <v>195143660</v>
      </c>
      <c r="L36" s="90">
        <v>1000526888</v>
      </c>
      <c r="M36" s="90">
        <v>470923528</v>
      </c>
      <c r="N36" s="90">
        <v>2175390117</v>
      </c>
      <c r="O36" s="90">
        <v>943814432</v>
      </c>
      <c r="P36" s="95" t="s">
        <v>439</v>
      </c>
      <c r="Q36" s="93"/>
      <c r="R36" s="94"/>
    </row>
    <row r="37" spans="2:18" ht="17.25" customHeight="1">
      <c r="B37" s="30"/>
      <c r="C37" s="98" t="s">
        <v>476</v>
      </c>
      <c r="D37" s="99"/>
      <c r="E37" s="90">
        <v>3113</v>
      </c>
      <c r="F37" s="90">
        <v>39440</v>
      </c>
      <c r="G37" s="90">
        <v>128781665</v>
      </c>
      <c r="H37" s="90">
        <v>125225880</v>
      </c>
      <c r="I37" s="90">
        <v>123827866</v>
      </c>
      <c r="J37" s="27"/>
      <c r="K37" s="90">
        <v>28467071</v>
      </c>
      <c r="L37" s="90">
        <v>126447849</v>
      </c>
      <c r="M37" s="90">
        <v>45894383</v>
      </c>
      <c r="N37" s="90">
        <v>190186774</v>
      </c>
      <c r="O37" s="90">
        <v>81306681</v>
      </c>
      <c r="P37" s="91"/>
      <c r="Q37" s="93" t="s">
        <v>440</v>
      </c>
      <c r="R37" s="94"/>
    </row>
    <row r="38" spans="2:18" ht="17.25" customHeight="1">
      <c r="B38" s="30"/>
      <c r="C38" s="98"/>
      <c r="D38" s="99" t="s">
        <v>477</v>
      </c>
      <c r="E38" s="90">
        <v>2752</v>
      </c>
      <c r="F38" s="90">
        <v>29527</v>
      </c>
      <c r="G38" s="90">
        <v>70322588</v>
      </c>
      <c r="H38" s="90">
        <v>68165421</v>
      </c>
      <c r="I38" s="90">
        <v>67275060</v>
      </c>
      <c r="J38" s="27"/>
      <c r="K38" s="90">
        <v>20016420</v>
      </c>
      <c r="L38" s="90">
        <v>66481557</v>
      </c>
      <c r="M38" s="90">
        <v>26813488</v>
      </c>
      <c r="N38" s="90">
        <v>117375692</v>
      </c>
      <c r="O38" s="90">
        <v>59064936</v>
      </c>
      <c r="P38" s="91"/>
      <c r="Q38" s="93"/>
      <c r="R38" s="94" t="s">
        <v>441</v>
      </c>
    </row>
    <row r="39" spans="2:18" ht="17.25" customHeight="1">
      <c r="B39" s="30"/>
      <c r="C39" s="98"/>
      <c r="D39" s="99" t="s">
        <v>478</v>
      </c>
      <c r="E39" s="90">
        <v>361</v>
      </c>
      <c r="F39" s="90">
        <v>9913</v>
      </c>
      <c r="G39" s="90">
        <v>58459077</v>
      </c>
      <c r="H39" s="90">
        <v>57060459</v>
      </c>
      <c r="I39" s="90">
        <v>56552806</v>
      </c>
      <c r="J39" s="27"/>
      <c r="K39" s="90">
        <v>8450651</v>
      </c>
      <c r="L39" s="90">
        <v>59966292</v>
      </c>
      <c r="M39" s="90">
        <v>19080895</v>
      </c>
      <c r="N39" s="90">
        <v>72811082</v>
      </c>
      <c r="O39" s="90">
        <v>22241745</v>
      </c>
      <c r="P39" s="91"/>
      <c r="Q39" s="93"/>
      <c r="R39" s="94" t="s">
        <v>442</v>
      </c>
    </row>
    <row r="40" spans="2:18" ht="17.25" customHeight="1">
      <c r="B40" s="30"/>
      <c r="C40" s="98" t="s">
        <v>479</v>
      </c>
      <c r="D40" s="99"/>
      <c r="E40" s="90">
        <v>2935</v>
      </c>
      <c r="F40" s="90">
        <v>19448</v>
      </c>
      <c r="G40" s="90">
        <v>67506781</v>
      </c>
      <c r="H40" s="90">
        <v>65238909</v>
      </c>
      <c r="I40" s="90">
        <v>59918733</v>
      </c>
      <c r="J40" s="27"/>
      <c r="K40" s="90">
        <v>10159977</v>
      </c>
      <c r="L40" s="90">
        <v>65698771</v>
      </c>
      <c r="M40" s="90">
        <v>23251975</v>
      </c>
      <c r="N40" s="90">
        <v>137889674</v>
      </c>
      <c r="O40" s="90">
        <v>74446571</v>
      </c>
      <c r="P40" s="91"/>
      <c r="Q40" s="93" t="s">
        <v>443</v>
      </c>
      <c r="R40" s="94"/>
    </row>
    <row r="41" spans="2:18" ht="17.25" customHeight="1">
      <c r="B41" s="30"/>
      <c r="C41" s="98"/>
      <c r="D41" s="99"/>
      <c r="E41" s="26"/>
      <c r="F41" s="26"/>
      <c r="G41" s="26"/>
      <c r="H41" s="26"/>
      <c r="I41" s="26"/>
      <c r="J41" s="27"/>
      <c r="K41" s="26"/>
      <c r="L41" s="26"/>
      <c r="M41" s="26"/>
      <c r="N41" s="26"/>
      <c r="O41" s="26"/>
      <c r="P41" s="91"/>
      <c r="Q41" s="93" t="s">
        <v>444</v>
      </c>
      <c r="R41" s="94"/>
    </row>
    <row r="42" spans="2:18" ht="17.25" customHeight="1">
      <c r="B42" s="30"/>
      <c r="C42" s="98"/>
      <c r="D42" s="99" t="s">
        <v>480</v>
      </c>
      <c r="E42" s="90">
        <v>2148</v>
      </c>
      <c r="F42" s="90">
        <v>16394</v>
      </c>
      <c r="G42" s="90">
        <v>56202505</v>
      </c>
      <c r="H42" s="90">
        <v>54096380</v>
      </c>
      <c r="I42" s="90">
        <v>49752412</v>
      </c>
      <c r="J42" s="27"/>
      <c r="K42" s="90">
        <v>8458062</v>
      </c>
      <c r="L42" s="90">
        <v>54541169</v>
      </c>
      <c r="M42" s="90">
        <v>19880716</v>
      </c>
      <c r="N42" s="90">
        <v>119319350</v>
      </c>
      <c r="O42" s="90">
        <v>64902695</v>
      </c>
      <c r="P42" s="91"/>
      <c r="Q42" s="93"/>
      <c r="R42" s="94" t="s">
        <v>445</v>
      </c>
    </row>
    <row r="43" spans="2:18" ht="17.25" customHeight="1">
      <c r="B43" s="30"/>
      <c r="C43" s="98"/>
      <c r="D43" s="99" t="s">
        <v>481</v>
      </c>
      <c r="E43" s="90">
        <v>787</v>
      </c>
      <c r="F43" s="90">
        <v>3054</v>
      </c>
      <c r="G43" s="90">
        <v>11304276</v>
      </c>
      <c r="H43" s="90">
        <v>11142529</v>
      </c>
      <c r="I43" s="90">
        <v>10166321</v>
      </c>
      <c r="J43" s="27"/>
      <c r="K43" s="90">
        <v>1701915</v>
      </c>
      <c r="L43" s="90">
        <v>11157602</v>
      </c>
      <c r="M43" s="90">
        <v>3371259</v>
      </c>
      <c r="N43" s="90">
        <v>18570324</v>
      </c>
      <c r="O43" s="90">
        <v>9543876</v>
      </c>
      <c r="P43" s="91"/>
      <c r="Q43" s="93"/>
      <c r="R43" s="94" t="s">
        <v>446</v>
      </c>
    </row>
    <row r="44" spans="2:18" ht="17.25" customHeight="1">
      <c r="B44" s="30"/>
      <c r="C44" s="98" t="s">
        <v>482</v>
      </c>
      <c r="D44" s="99"/>
      <c r="E44" s="90">
        <v>308</v>
      </c>
      <c r="F44" s="90">
        <v>17086</v>
      </c>
      <c r="G44" s="90">
        <v>67784872</v>
      </c>
      <c r="H44" s="90">
        <v>63885400</v>
      </c>
      <c r="I44" s="90">
        <v>61940904</v>
      </c>
      <c r="J44" s="27"/>
      <c r="K44" s="90">
        <v>12953253</v>
      </c>
      <c r="L44" s="90">
        <v>64345736</v>
      </c>
      <c r="M44" s="90">
        <v>21918354</v>
      </c>
      <c r="N44" s="90">
        <v>134826708</v>
      </c>
      <c r="O44" s="90">
        <v>59037669</v>
      </c>
      <c r="P44" s="91"/>
      <c r="Q44" s="93" t="s">
        <v>447</v>
      </c>
      <c r="R44" s="94"/>
    </row>
    <row r="45" spans="2:18" ht="17.25" customHeight="1">
      <c r="B45" s="30"/>
      <c r="C45" s="98"/>
      <c r="D45" s="99" t="s">
        <v>483</v>
      </c>
      <c r="E45" s="90">
        <v>173</v>
      </c>
      <c r="F45" s="90">
        <v>3004</v>
      </c>
      <c r="G45" s="90">
        <v>4781856</v>
      </c>
      <c r="H45" s="90">
        <v>3456662</v>
      </c>
      <c r="I45" s="90">
        <v>4720370</v>
      </c>
      <c r="J45" s="27"/>
      <c r="K45" s="90">
        <v>1943915</v>
      </c>
      <c r="L45" s="90">
        <v>3520866</v>
      </c>
      <c r="M45" s="90">
        <v>1579347</v>
      </c>
      <c r="N45" s="90">
        <v>16567093</v>
      </c>
      <c r="O45" s="90">
        <v>9875294</v>
      </c>
      <c r="P45" s="91"/>
      <c r="Q45" s="93"/>
      <c r="R45" s="94" t="s">
        <v>448</v>
      </c>
    </row>
    <row r="46" spans="2:18" ht="17.25" customHeight="1">
      <c r="B46" s="30"/>
      <c r="C46" s="98"/>
      <c r="D46" s="99" t="s">
        <v>484</v>
      </c>
      <c r="E46" s="90">
        <v>135</v>
      </c>
      <c r="F46" s="90">
        <v>14082</v>
      </c>
      <c r="G46" s="90">
        <v>63003016</v>
      </c>
      <c r="H46" s="90">
        <v>60428738</v>
      </c>
      <c r="I46" s="90">
        <v>57220534</v>
      </c>
      <c r="J46" s="27"/>
      <c r="K46" s="90">
        <v>11009338</v>
      </c>
      <c r="L46" s="90">
        <v>60824870</v>
      </c>
      <c r="M46" s="90">
        <v>20339007</v>
      </c>
      <c r="N46" s="90">
        <v>118259615</v>
      </c>
      <c r="O46" s="90">
        <v>49162375</v>
      </c>
      <c r="P46" s="91"/>
      <c r="Q46" s="93"/>
      <c r="R46" s="94" t="s">
        <v>449</v>
      </c>
    </row>
    <row r="47" spans="2:18" ht="17.25" customHeight="1">
      <c r="B47" s="30"/>
      <c r="C47" s="98" t="s">
        <v>485</v>
      </c>
      <c r="D47" s="99"/>
      <c r="E47" s="90">
        <v>343</v>
      </c>
      <c r="F47" s="90">
        <v>53258</v>
      </c>
      <c r="G47" s="90">
        <v>510413445</v>
      </c>
      <c r="H47" s="90">
        <v>496760850</v>
      </c>
      <c r="I47" s="90">
        <v>424587901</v>
      </c>
      <c r="J47" s="27"/>
      <c r="K47" s="90">
        <v>66214792</v>
      </c>
      <c r="L47" s="90">
        <v>438633663</v>
      </c>
      <c r="M47" s="90">
        <v>246309292</v>
      </c>
      <c r="N47" s="90">
        <v>1237230759</v>
      </c>
      <c r="O47" s="90">
        <v>527322442</v>
      </c>
      <c r="P47" s="91"/>
      <c r="Q47" s="93" t="s">
        <v>450</v>
      </c>
      <c r="R47" s="94"/>
    </row>
    <row r="48" spans="2:18" ht="17.25" customHeight="1">
      <c r="B48" s="30"/>
      <c r="C48" s="98" t="s">
        <v>486</v>
      </c>
      <c r="D48" s="99"/>
      <c r="E48" s="90">
        <v>6947</v>
      </c>
      <c r="F48" s="90">
        <v>75133</v>
      </c>
      <c r="G48" s="90">
        <v>249299292</v>
      </c>
      <c r="H48" s="90">
        <v>244224811</v>
      </c>
      <c r="I48" s="90">
        <v>225196522</v>
      </c>
      <c r="J48" s="27"/>
      <c r="K48" s="90">
        <v>61553739</v>
      </c>
      <c r="L48" s="90">
        <v>233822403</v>
      </c>
      <c r="M48" s="90">
        <v>108825653</v>
      </c>
      <c r="N48" s="90">
        <v>364269681</v>
      </c>
      <c r="O48" s="90">
        <v>150338399</v>
      </c>
      <c r="P48" s="91"/>
      <c r="Q48" s="93" t="s">
        <v>451</v>
      </c>
      <c r="R48" s="94"/>
    </row>
    <row r="49" spans="2:18" ht="17.25" customHeight="1">
      <c r="B49" s="30"/>
      <c r="C49" s="98" t="s">
        <v>487</v>
      </c>
      <c r="D49" s="99"/>
      <c r="E49" s="90">
        <v>2800</v>
      </c>
      <c r="F49" s="90">
        <v>22644</v>
      </c>
      <c r="G49" s="90">
        <v>72836061</v>
      </c>
      <c r="H49" s="90">
        <v>71425504</v>
      </c>
      <c r="I49" s="90">
        <v>70530942</v>
      </c>
      <c r="J49" s="27"/>
      <c r="K49" s="90">
        <v>15794828</v>
      </c>
      <c r="L49" s="90">
        <v>71578466</v>
      </c>
      <c r="M49" s="90">
        <v>24723871</v>
      </c>
      <c r="N49" s="90">
        <v>110986521</v>
      </c>
      <c r="O49" s="90">
        <v>51362670</v>
      </c>
      <c r="P49" s="91"/>
      <c r="Q49" s="93" t="s">
        <v>452</v>
      </c>
      <c r="R49" s="94"/>
    </row>
    <row r="50" spans="2:18" ht="17.25" customHeight="1">
      <c r="B50" s="30"/>
      <c r="C50" s="98"/>
      <c r="D50" s="99" t="s">
        <v>488</v>
      </c>
      <c r="E50" s="90">
        <v>2277</v>
      </c>
      <c r="F50" s="90">
        <v>19374</v>
      </c>
      <c r="G50" s="90">
        <v>65661420</v>
      </c>
      <c r="H50" s="90">
        <v>64624967</v>
      </c>
      <c r="I50" s="90">
        <v>63677003</v>
      </c>
      <c r="J50" s="27"/>
      <c r="K50" s="90">
        <v>13691525</v>
      </c>
      <c r="L50" s="90">
        <v>64744951</v>
      </c>
      <c r="M50" s="90">
        <v>22221898</v>
      </c>
      <c r="N50" s="90">
        <v>101304784</v>
      </c>
      <c r="O50" s="90">
        <v>47335129</v>
      </c>
      <c r="P50" s="91"/>
      <c r="Q50" s="93"/>
      <c r="R50" s="94" t="s">
        <v>453</v>
      </c>
    </row>
    <row r="51" spans="2:18" ht="17.25" customHeight="1">
      <c r="B51" s="30"/>
      <c r="C51" s="98"/>
      <c r="D51" s="99" t="s">
        <v>489</v>
      </c>
      <c r="E51" s="26"/>
      <c r="F51" s="26"/>
      <c r="G51" s="26"/>
      <c r="H51" s="26"/>
      <c r="I51" s="26"/>
      <c r="J51" s="27"/>
      <c r="K51" s="26"/>
      <c r="L51" s="26"/>
      <c r="M51" s="26"/>
      <c r="N51" s="26"/>
      <c r="O51" s="26"/>
      <c r="P51" s="91"/>
      <c r="Q51" s="93"/>
      <c r="R51" s="94"/>
    </row>
    <row r="52" spans="2:18" ht="17.25" customHeight="1">
      <c r="B52" s="30"/>
      <c r="C52" s="98"/>
      <c r="D52" s="99" t="s">
        <v>490</v>
      </c>
      <c r="E52" s="90">
        <v>523</v>
      </c>
      <c r="F52" s="90">
        <v>3270</v>
      </c>
      <c r="G52" s="90">
        <v>7174641</v>
      </c>
      <c r="H52" s="90">
        <v>6800537</v>
      </c>
      <c r="I52" s="90">
        <v>6853939</v>
      </c>
      <c r="J52" s="27"/>
      <c r="K52" s="90">
        <v>2103303</v>
      </c>
      <c r="L52" s="90">
        <v>6833515</v>
      </c>
      <c r="M52" s="90">
        <v>2501973</v>
      </c>
      <c r="N52" s="90">
        <v>9681737</v>
      </c>
      <c r="O52" s="90">
        <v>4027541</v>
      </c>
      <c r="P52" s="91"/>
      <c r="Q52" s="93"/>
      <c r="R52" s="94" t="s">
        <v>454</v>
      </c>
    </row>
    <row r="53" spans="2:18" s="22" customFormat="1" ht="36" customHeight="1">
      <c r="B53" s="70"/>
      <c r="C53" s="70"/>
      <c r="D53" s="70"/>
      <c r="E53" s="70"/>
      <c r="F53" s="70"/>
      <c r="G53" s="70"/>
      <c r="H53" s="70"/>
      <c r="I53" s="70"/>
      <c r="J53" s="34"/>
      <c r="K53" s="71"/>
      <c r="L53" s="71"/>
      <c r="M53" s="70"/>
      <c r="N53" s="70"/>
      <c r="O53" s="70"/>
      <c r="P53" s="70"/>
      <c r="Q53" s="70"/>
      <c r="R53" s="70"/>
    </row>
  </sheetData>
  <sheetProtection/>
  <mergeCells count="19">
    <mergeCell ref="P13:R13"/>
    <mergeCell ref="P14:R14"/>
    <mergeCell ref="P15:R15"/>
    <mergeCell ref="B2:I2"/>
    <mergeCell ref="K2:R2"/>
    <mergeCell ref="B3:I3"/>
    <mergeCell ref="K3:R3"/>
    <mergeCell ref="B4:I4"/>
    <mergeCell ref="K4:R4"/>
    <mergeCell ref="B53:I53"/>
    <mergeCell ref="K53:R53"/>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6.xml><?xml version="1.0" encoding="utf-8"?>
<worksheet xmlns="http://schemas.openxmlformats.org/spreadsheetml/2006/main" xmlns:r="http://schemas.openxmlformats.org/officeDocument/2006/relationships">
  <dimension ref="A1:S62"/>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580</v>
      </c>
      <c r="C2" s="87"/>
      <c r="D2" s="87"/>
      <c r="E2" s="88"/>
      <c r="F2" s="88"/>
      <c r="G2" s="88"/>
      <c r="H2" s="88"/>
      <c r="I2" s="88"/>
      <c r="J2" s="6"/>
      <c r="K2" s="87" t="s">
        <v>157</v>
      </c>
      <c r="L2" s="87"/>
      <c r="M2" s="89"/>
      <c r="N2" s="89"/>
      <c r="O2" s="89"/>
      <c r="P2" s="89"/>
      <c r="Q2" s="89"/>
      <c r="R2" s="89"/>
    </row>
    <row r="3" spans="2:18" s="5" customFormat="1" ht="19.5" customHeight="1">
      <c r="B3" s="87"/>
      <c r="C3" s="87"/>
      <c r="D3" s="87"/>
      <c r="E3" s="89"/>
      <c r="F3" s="89"/>
      <c r="G3" s="89"/>
      <c r="H3" s="89"/>
      <c r="I3" s="89"/>
      <c r="J3" s="6"/>
      <c r="K3" s="87" t="s">
        <v>579</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155</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4.25" customHeight="1">
      <c r="B16" s="97" t="s">
        <v>539</v>
      </c>
      <c r="C16" s="98"/>
      <c r="D16" s="99"/>
      <c r="E16" s="90">
        <v>20362</v>
      </c>
      <c r="F16" s="90">
        <v>402156</v>
      </c>
      <c r="G16" s="90">
        <v>10242481156</v>
      </c>
      <c r="H16" s="90">
        <v>10060399251</v>
      </c>
      <c r="I16" s="90">
        <v>8953266939</v>
      </c>
      <c r="J16" s="27"/>
      <c r="K16" s="90">
        <v>467451308</v>
      </c>
      <c r="L16" s="90">
        <v>2946284160</v>
      </c>
      <c r="M16" s="90">
        <v>2126141464</v>
      </c>
      <c r="N16" s="90">
        <v>115354435465</v>
      </c>
      <c r="O16" s="90">
        <v>1867479844</v>
      </c>
      <c r="P16" s="95" t="s">
        <v>493</v>
      </c>
      <c r="Q16" s="93"/>
      <c r="R16" s="94"/>
    </row>
    <row r="17" spans="2:18" ht="14.25" customHeight="1">
      <c r="B17" s="30"/>
      <c r="C17" s="98"/>
      <c r="D17" s="99"/>
      <c r="E17" s="26"/>
      <c r="F17" s="26"/>
      <c r="G17" s="26"/>
      <c r="H17" s="26"/>
      <c r="I17" s="26"/>
      <c r="J17" s="27"/>
      <c r="K17" s="26"/>
      <c r="L17" s="26"/>
      <c r="M17" s="26"/>
      <c r="N17" s="26"/>
      <c r="O17" s="26"/>
      <c r="P17" s="95" t="s">
        <v>494</v>
      </c>
      <c r="Q17" s="93"/>
      <c r="R17" s="94"/>
    </row>
    <row r="18" spans="2:18" ht="14.25" customHeight="1">
      <c r="B18" s="30"/>
      <c r="C18" s="98" t="s">
        <v>540</v>
      </c>
      <c r="D18" s="99"/>
      <c r="E18" s="90">
        <v>16748</v>
      </c>
      <c r="F18" s="90">
        <v>215373</v>
      </c>
      <c r="G18" s="90">
        <v>3097506046</v>
      </c>
      <c r="H18" s="90">
        <v>2974847002</v>
      </c>
      <c r="I18" s="90">
        <v>2088596539</v>
      </c>
      <c r="J18" s="27"/>
      <c r="K18" s="90">
        <v>286222025</v>
      </c>
      <c r="L18" s="90">
        <v>1807943218</v>
      </c>
      <c r="M18" s="90">
        <v>1596005805</v>
      </c>
      <c r="N18" s="90">
        <v>85124286450</v>
      </c>
      <c r="O18" s="90">
        <v>1402621694</v>
      </c>
      <c r="P18" s="91"/>
      <c r="Q18" s="93" t="s">
        <v>495</v>
      </c>
      <c r="R18" s="94"/>
    </row>
    <row r="19" spans="2:18" ht="14.25" customHeight="1">
      <c r="B19" s="30"/>
      <c r="C19" s="98"/>
      <c r="D19" s="99" t="s">
        <v>541</v>
      </c>
      <c r="E19" s="90">
        <v>405</v>
      </c>
      <c r="F19" s="90">
        <v>172645</v>
      </c>
      <c r="G19" s="90">
        <v>2143020176</v>
      </c>
      <c r="H19" s="90">
        <v>2046193233</v>
      </c>
      <c r="I19" s="90">
        <v>1588022016</v>
      </c>
      <c r="J19" s="27"/>
      <c r="K19" s="90">
        <v>251511323</v>
      </c>
      <c r="L19" s="90">
        <v>1197768628</v>
      </c>
      <c r="M19" s="90">
        <v>1053813177</v>
      </c>
      <c r="N19" s="90">
        <v>75317312488</v>
      </c>
      <c r="O19" s="90">
        <v>974812813</v>
      </c>
      <c r="P19" s="91"/>
      <c r="Q19" s="93"/>
      <c r="R19" s="94" t="s">
        <v>496</v>
      </c>
    </row>
    <row r="20" spans="2:18" ht="14.25" customHeight="1">
      <c r="B20" s="30"/>
      <c r="C20" s="98"/>
      <c r="D20" s="99" t="s">
        <v>542</v>
      </c>
      <c r="E20" s="90">
        <v>116</v>
      </c>
      <c r="F20" s="90">
        <v>1839</v>
      </c>
      <c r="G20" s="90">
        <v>310567832</v>
      </c>
      <c r="H20" s="90">
        <v>307516927</v>
      </c>
      <c r="I20" s="90">
        <v>21631029</v>
      </c>
      <c r="J20" s="27"/>
      <c r="K20" s="90">
        <v>5431297</v>
      </c>
      <c r="L20" s="90">
        <v>301402036</v>
      </c>
      <c r="M20" s="90">
        <v>298579995</v>
      </c>
      <c r="N20" s="90">
        <v>4132522735</v>
      </c>
      <c r="O20" s="90">
        <v>16826658</v>
      </c>
      <c r="P20" s="91"/>
      <c r="Q20" s="93"/>
      <c r="R20" s="94" t="s">
        <v>497</v>
      </c>
    </row>
    <row r="21" spans="2:18" ht="14.25" customHeight="1">
      <c r="B21" s="30"/>
      <c r="C21" s="98"/>
      <c r="D21" s="99" t="s">
        <v>543</v>
      </c>
      <c r="E21" s="90">
        <v>16227</v>
      </c>
      <c r="F21" s="90">
        <v>40889</v>
      </c>
      <c r="G21" s="90">
        <v>643918038</v>
      </c>
      <c r="H21" s="90">
        <v>621136842</v>
      </c>
      <c r="I21" s="90">
        <v>478943494</v>
      </c>
      <c r="J21" s="27"/>
      <c r="K21" s="90">
        <v>29279405</v>
      </c>
      <c r="L21" s="90">
        <v>308772554</v>
      </c>
      <c r="M21" s="90">
        <v>243612633</v>
      </c>
      <c r="N21" s="90">
        <v>5674451227</v>
      </c>
      <c r="O21" s="90">
        <v>410982223</v>
      </c>
      <c r="P21" s="91"/>
      <c r="Q21" s="93"/>
      <c r="R21" s="94" t="s">
        <v>498</v>
      </c>
    </row>
    <row r="22" spans="2:18" ht="14.25" customHeight="1">
      <c r="B22" s="30"/>
      <c r="C22" s="98" t="s">
        <v>544</v>
      </c>
      <c r="D22" s="99"/>
      <c r="E22" s="90">
        <v>997</v>
      </c>
      <c r="F22" s="90">
        <v>134655</v>
      </c>
      <c r="G22" s="90">
        <v>6917981111</v>
      </c>
      <c r="H22" s="90">
        <v>6879977590</v>
      </c>
      <c r="I22" s="90">
        <v>6685937499</v>
      </c>
      <c r="J22" s="27"/>
      <c r="K22" s="90">
        <v>120661231</v>
      </c>
      <c r="L22" s="90">
        <v>944229556</v>
      </c>
      <c r="M22" s="90">
        <v>399400967</v>
      </c>
      <c r="N22" s="90">
        <v>27971575920</v>
      </c>
      <c r="O22" s="90">
        <v>239044904</v>
      </c>
      <c r="P22" s="91"/>
      <c r="Q22" s="93" t="s">
        <v>499</v>
      </c>
      <c r="R22" s="94"/>
    </row>
    <row r="23" spans="2:18" ht="14.25" customHeight="1">
      <c r="B23" s="30"/>
      <c r="C23" s="98"/>
      <c r="D23" s="99" t="s">
        <v>545</v>
      </c>
      <c r="E23" s="90">
        <v>33</v>
      </c>
      <c r="F23" s="90">
        <v>108434</v>
      </c>
      <c r="G23" s="90">
        <v>6520835222</v>
      </c>
      <c r="H23" s="90">
        <v>6484943789</v>
      </c>
      <c r="I23" s="90">
        <v>6312878602</v>
      </c>
      <c r="J23" s="27"/>
      <c r="K23" s="90">
        <v>98913976</v>
      </c>
      <c r="L23" s="90">
        <v>770633438</v>
      </c>
      <c r="M23" s="90">
        <v>345642376</v>
      </c>
      <c r="N23" s="90">
        <v>27439702326</v>
      </c>
      <c r="O23" s="90">
        <v>184756185</v>
      </c>
      <c r="P23" s="91"/>
      <c r="Q23" s="93"/>
      <c r="R23" s="94" t="s">
        <v>500</v>
      </c>
    </row>
    <row r="24" spans="2:18" ht="14.25" customHeight="1">
      <c r="B24" s="30"/>
      <c r="C24" s="98"/>
      <c r="D24" s="99" t="s">
        <v>546</v>
      </c>
      <c r="E24" s="90">
        <v>21</v>
      </c>
      <c r="F24" s="90">
        <v>16164</v>
      </c>
      <c r="G24" s="90">
        <v>301670016</v>
      </c>
      <c r="H24" s="90">
        <v>300342082</v>
      </c>
      <c r="I24" s="90">
        <v>289008433</v>
      </c>
      <c r="J24" s="27"/>
      <c r="K24" s="90">
        <v>14627762</v>
      </c>
      <c r="L24" s="90">
        <v>108605632</v>
      </c>
      <c r="M24" s="90">
        <v>32350416</v>
      </c>
      <c r="N24" s="90">
        <v>437172215</v>
      </c>
      <c r="O24" s="90">
        <v>22056094</v>
      </c>
      <c r="P24" s="91"/>
      <c r="Q24" s="93"/>
      <c r="R24" s="94" t="s">
        <v>501</v>
      </c>
    </row>
    <row r="25" spans="2:18" ht="14.25" customHeight="1">
      <c r="B25" s="30"/>
      <c r="C25" s="98"/>
      <c r="D25" s="99" t="s">
        <v>547</v>
      </c>
      <c r="E25" s="90">
        <v>3</v>
      </c>
      <c r="F25" s="96" t="s">
        <v>56</v>
      </c>
      <c r="G25" s="96" t="s">
        <v>56</v>
      </c>
      <c r="H25" s="96" t="s">
        <v>56</v>
      </c>
      <c r="I25" s="96" t="s">
        <v>56</v>
      </c>
      <c r="J25" s="27"/>
      <c r="K25" s="96" t="s">
        <v>56</v>
      </c>
      <c r="L25" s="96" t="s">
        <v>56</v>
      </c>
      <c r="M25" s="96" t="s">
        <v>56</v>
      </c>
      <c r="N25" s="96" t="s">
        <v>56</v>
      </c>
      <c r="O25" s="96" t="s">
        <v>56</v>
      </c>
      <c r="P25" s="91"/>
      <c r="Q25" s="93"/>
      <c r="R25" s="94" t="s">
        <v>502</v>
      </c>
    </row>
    <row r="26" spans="2:18" ht="14.25" customHeight="1">
      <c r="B26" s="30"/>
      <c r="C26" s="98"/>
      <c r="D26" s="99" t="s">
        <v>548</v>
      </c>
      <c r="E26" s="90">
        <v>940</v>
      </c>
      <c r="F26" s="96" t="s">
        <v>56</v>
      </c>
      <c r="G26" s="96" t="s">
        <v>56</v>
      </c>
      <c r="H26" s="96" t="s">
        <v>56</v>
      </c>
      <c r="I26" s="96" t="s">
        <v>56</v>
      </c>
      <c r="J26" s="27"/>
      <c r="K26" s="96" t="s">
        <v>56</v>
      </c>
      <c r="L26" s="96" t="s">
        <v>56</v>
      </c>
      <c r="M26" s="96" t="s">
        <v>56</v>
      </c>
      <c r="N26" s="96" t="s">
        <v>56</v>
      </c>
      <c r="O26" s="96" t="s">
        <v>56</v>
      </c>
      <c r="P26" s="91"/>
      <c r="Q26" s="93"/>
      <c r="R26" s="94" t="s">
        <v>503</v>
      </c>
    </row>
    <row r="27" spans="2:18" ht="14.25" customHeight="1">
      <c r="B27" s="30"/>
      <c r="C27" s="98" t="s">
        <v>549</v>
      </c>
      <c r="D27" s="99"/>
      <c r="E27" s="90">
        <v>2617</v>
      </c>
      <c r="F27" s="90">
        <v>52128</v>
      </c>
      <c r="G27" s="90">
        <v>226993999</v>
      </c>
      <c r="H27" s="90">
        <v>205574659</v>
      </c>
      <c r="I27" s="90">
        <v>178732901</v>
      </c>
      <c r="J27" s="27"/>
      <c r="K27" s="90">
        <v>60568052</v>
      </c>
      <c r="L27" s="90">
        <v>194111386</v>
      </c>
      <c r="M27" s="90">
        <v>130734692</v>
      </c>
      <c r="N27" s="90">
        <v>2258573095</v>
      </c>
      <c r="O27" s="90">
        <v>225813246</v>
      </c>
      <c r="P27" s="91"/>
      <c r="Q27" s="93" t="s">
        <v>504</v>
      </c>
      <c r="R27" s="94"/>
    </row>
    <row r="28" spans="2:18" ht="14.25" customHeight="1">
      <c r="B28" s="30"/>
      <c r="C28" s="98"/>
      <c r="D28" s="99"/>
      <c r="E28" s="26"/>
      <c r="F28" s="26"/>
      <c r="G28" s="26"/>
      <c r="H28" s="26"/>
      <c r="I28" s="26"/>
      <c r="J28" s="27"/>
      <c r="K28" s="26"/>
      <c r="L28" s="26"/>
      <c r="M28" s="26"/>
      <c r="N28" s="26"/>
      <c r="O28" s="26"/>
      <c r="P28" s="91"/>
      <c r="Q28" s="93" t="s">
        <v>505</v>
      </c>
      <c r="R28" s="94"/>
    </row>
    <row r="29" spans="2:18" ht="14.25" customHeight="1">
      <c r="B29" s="30"/>
      <c r="C29" s="98"/>
      <c r="D29" s="99" t="s">
        <v>550</v>
      </c>
      <c r="E29" s="90">
        <v>81</v>
      </c>
      <c r="F29" s="90">
        <v>33333</v>
      </c>
      <c r="G29" s="90">
        <v>112540600</v>
      </c>
      <c r="H29" s="90">
        <v>97412263</v>
      </c>
      <c r="I29" s="90">
        <v>85073592</v>
      </c>
      <c r="J29" s="27"/>
      <c r="K29" s="90">
        <v>37178894</v>
      </c>
      <c r="L29" s="90">
        <v>93482078</v>
      </c>
      <c r="M29" s="90">
        <v>70999190</v>
      </c>
      <c r="N29" s="90">
        <v>1507488828</v>
      </c>
      <c r="O29" s="90">
        <v>96334370</v>
      </c>
      <c r="P29" s="91"/>
      <c r="Q29" s="93"/>
      <c r="R29" s="94" t="s">
        <v>506</v>
      </c>
    </row>
    <row r="30" spans="2:18" ht="14.25" customHeight="1">
      <c r="B30" s="30"/>
      <c r="C30" s="98"/>
      <c r="D30" s="99" t="s">
        <v>551</v>
      </c>
      <c r="E30" s="90">
        <v>19</v>
      </c>
      <c r="F30" s="90">
        <v>2212</v>
      </c>
      <c r="G30" s="90">
        <v>21038188</v>
      </c>
      <c r="H30" s="90">
        <v>17264062</v>
      </c>
      <c r="I30" s="90">
        <v>14458577</v>
      </c>
      <c r="J30" s="27"/>
      <c r="K30" s="90">
        <v>2944300</v>
      </c>
      <c r="L30" s="90">
        <v>18914744</v>
      </c>
      <c r="M30" s="90">
        <v>10212774</v>
      </c>
      <c r="N30" s="90">
        <v>270982809</v>
      </c>
      <c r="O30" s="90">
        <v>5638402</v>
      </c>
      <c r="P30" s="91"/>
      <c r="Q30" s="93"/>
      <c r="R30" s="94" t="s">
        <v>507</v>
      </c>
    </row>
    <row r="31" spans="2:18" ht="14.25" customHeight="1">
      <c r="B31" s="30"/>
      <c r="C31" s="98"/>
      <c r="D31" s="99" t="s">
        <v>552</v>
      </c>
      <c r="E31" s="90">
        <v>38</v>
      </c>
      <c r="F31" s="90">
        <v>4695</v>
      </c>
      <c r="G31" s="90">
        <v>29714939</v>
      </c>
      <c r="H31" s="90">
        <v>29334027</v>
      </c>
      <c r="I31" s="90">
        <v>23129122</v>
      </c>
      <c r="J31" s="27"/>
      <c r="K31" s="90">
        <v>9780826</v>
      </c>
      <c r="L31" s="90">
        <v>29635386</v>
      </c>
      <c r="M31" s="90">
        <v>18454355</v>
      </c>
      <c r="N31" s="90">
        <v>60514995</v>
      </c>
      <c r="O31" s="90">
        <v>13681713</v>
      </c>
      <c r="P31" s="91"/>
      <c r="Q31" s="93"/>
      <c r="R31" s="94" t="s">
        <v>508</v>
      </c>
    </row>
    <row r="32" spans="2:18" ht="14.25" customHeight="1">
      <c r="B32" s="30"/>
      <c r="C32" s="98"/>
      <c r="D32" s="99" t="s">
        <v>553</v>
      </c>
      <c r="E32" s="90">
        <v>2479</v>
      </c>
      <c r="F32" s="90">
        <v>11888</v>
      </c>
      <c r="G32" s="90">
        <v>63700272</v>
      </c>
      <c r="H32" s="90">
        <v>61564307</v>
      </c>
      <c r="I32" s="90">
        <v>56071610</v>
      </c>
      <c r="J32" s="27"/>
      <c r="K32" s="90">
        <v>10664032</v>
      </c>
      <c r="L32" s="90">
        <v>52079178</v>
      </c>
      <c r="M32" s="90">
        <v>31068373</v>
      </c>
      <c r="N32" s="90">
        <v>419586463</v>
      </c>
      <c r="O32" s="90">
        <v>110158761</v>
      </c>
      <c r="P32" s="91"/>
      <c r="Q32" s="93"/>
      <c r="R32" s="94" t="s">
        <v>509</v>
      </c>
    </row>
    <row r="33" spans="2:18" ht="14.25" customHeight="1">
      <c r="B33" s="97" t="s">
        <v>554</v>
      </c>
      <c r="C33" s="98"/>
      <c r="D33" s="99"/>
      <c r="E33" s="90">
        <v>28088</v>
      </c>
      <c r="F33" s="90">
        <v>120339</v>
      </c>
      <c r="G33" s="90">
        <v>1000544929</v>
      </c>
      <c r="H33" s="90">
        <v>957684179</v>
      </c>
      <c r="I33" s="90">
        <v>881962851</v>
      </c>
      <c r="J33" s="27"/>
      <c r="K33" s="90">
        <v>71637686</v>
      </c>
      <c r="L33" s="90">
        <v>517413234</v>
      </c>
      <c r="M33" s="90">
        <v>271242556</v>
      </c>
      <c r="N33" s="90">
        <v>5326877570</v>
      </c>
      <c r="O33" s="90">
        <v>2338633485</v>
      </c>
      <c r="P33" s="95" t="s">
        <v>510</v>
      </c>
      <c r="Q33" s="93"/>
      <c r="R33" s="94"/>
    </row>
    <row r="34" spans="2:18" ht="14.25" customHeight="1">
      <c r="B34" s="30"/>
      <c r="C34" s="98" t="s">
        <v>555</v>
      </c>
      <c r="D34" s="99"/>
      <c r="E34" s="90">
        <v>10702</v>
      </c>
      <c r="F34" s="90">
        <v>44729</v>
      </c>
      <c r="G34" s="90">
        <v>727713701</v>
      </c>
      <c r="H34" s="90">
        <v>697820975</v>
      </c>
      <c r="I34" s="90">
        <v>645903229</v>
      </c>
      <c r="J34" s="27"/>
      <c r="K34" s="90">
        <v>29174470</v>
      </c>
      <c r="L34" s="90">
        <v>272194838</v>
      </c>
      <c r="M34" s="90">
        <v>142597317</v>
      </c>
      <c r="N34" s="90">
        <v>3326669788</v>
      </c>
      <c r="O34" s="90">
        <v>925443185</v>
      </c>
      <c r="P34" s="91"/>
      <c r="Q34" s="93" t="s">
        <v>511</v>
      </c>
      <c r="R34" s="94"/>
    </row>
    <row r="35" spans="2:18" ht="14.25" customHeight="1">
      <c r="B35" s="30"/>
      <c r="C35" s="98" t="s">
        <v>556</v>
      </c>
      <c r="D35" s="99"/>
      <c r="E35" s="90">
        <v>17386</v>
      </c>
      <c r="F35" s="90">
        <v>75610</v>
      </c>
      <c r="G35" s="90">
        <v>272831228</v>
      </c>
      <c r="H35" s="90">
        <v>259863204</v>
      </c>
      <c r="I35" s="90">
        <v>236059622</v>
      </c>
      <c r="J35" s="27"/>
      <c r="K35" s="90">
        <v>42463216</v>
      </c>
      <c r="L35" s="90">
        <v>245218396</v>
      </c>
      <c r="M35" s="90">
        <v>128645239</v>
      </c>
      <c r="N35" s="90">
        <v>2000207782</v>
      </c>
      <c r="O35" s="90">
        <v>1413190300</v>
      </c>
      <c r="P35" s="91"/>
      <c r="Q35" s="93" t="s">
        <v>512</v>
      </c>
      <c r="R35" s="94"/>
    </row>
    <row r="36" spans="2:18" ht="14.25" customHeight="1">
      <c r="B36" s="30"/>
      <c r="C36" s="98"/>
      <c r="D36" s="99" t="s">
        <v>557</v>
      </c>
      <c r="E36" s="90">
        <v>16838</v>
      </c>
      <c r="F36" s="90">
        <v>72391</v>
      </c>
      <c r="G36" s="90">
        <v>267203619</v>
      </c>
      <c r="H36" s="90">
        <v>254617183</v>
      </c>
      <c r="I36" s="90">
        <v>230940724</v>
      </c>
      <c r="J36" s="27"/>
      <c r="K36" s="90">
        <v>40554009</v>
      </c>
      <c r="L36" s="90">
        <v>239901271</v>
      </c>
      <c r="M36" s="90">
        <v>125308382</v>
      </c>
      <c r="N36" s="90">
        <v>1914501083</v>
      </c>
      <c r="O36" s="90">
        <v>1332865293</v>
      </c>
      <c r="P36" s="91"/>
      <c r="Q36" s="93"/>
      <c r="R36" s="94" t="s">
        <v>513</v>
      </c>
    </row>
    <row r="37" spans="2:18" ht="14.25" customHeight="1">
      <c r="B37" s="30"/>
      <c r="C37" s="98"/>
      <c r="D37" s="99" t="s">
        <v>558</v>
      </c>
      <c r="E37" s="90">
        <v>548</v>
      </c>
      <c r="F37" s="90">
        <v>3219</v>
      </c>
      <c r="G37" s="90">
        <v>5627609</v>
      </c>
      <c r="H37" s="90">
        <v>5246021</v>
      </c>
      <c r="I37" s="90">
        <v>5118898</v>
      </c>
      <c r="J37" s="27"/>
      <c r="K37" s="90">
        <v>1909207</v>
      </c>
      <c r="L37" s="90">
        <v>5317125</v>
      </c>
      <c r="M37" s="90">
        <v>3336857</v>
      </c>
      <c r="N37" s="90">
        <v>85706699</v>
      </c>
      <c r="O37" s="90">
        <v>80325007</v>
      </c>
      <c r="P37" s="91"/>
      <c r="Q37" s="93"/>
      <c r="R37" s="94" t="s">
        <v>514</v>
      </c>
    </row>
    <row r="38" spans="2:18" ht="14.25" customHeight="1">
      <c r="B38" s="97" t="s">
        <v>559</v>
      </c>
      <c r="C38" s="98"/>
      <c r="D38" s="99"/>
      <c r="E38" s="90">
        <v>52525</v>
      </c>
      <c r="F38" s="90">
        <v>283373</v>
      </c>
      <c r="G38" s="90">
        <v>682681147</v>
      </c>
      <c r="H38" s="90">
        <v>642831905</v>
      </c>
      <c r="I38" s="90">
        <v>619544310</v>
      </c>
      <c r="J38" s="27"/>
      <c r="K38" s="90">
        <v>206809862</v>
      </c>
      <c r="L38" s="90">
        <v>660995460</v>
      </c>
      <c r="M38" s="90">
        <v>315093445</v>
      </c>
      <c r="N38" s="90">
        <v>1273436566</v>
      </c>
      <c r="O38" s="90">
        <v>700425246</v>
      </c>
      <c r="P38" s="95" t="s">
        <v>515</v>
      </c>
      <c r="Q38" s="93"/>
      <c r="R38" s="94"/>
    </row>
    <row r="39" spans="2:18" ht="14.25" customHeight="1">
      <c r="B39" s="30"/>
      <c r="C39" s="98" t="s">
        <v>560</v>
      </c>
      <c r="D39" s="99"/>
      <c r="E39" s="90">
        <v>11084</v>
      </c>
      <c r="F39" s="90">
        <v>48323</v>
      </c>
      <c r="G39" s="90">
        <v>68300966</v>
      </c>
      <c r="H39" s="90">
        <v>67981349</v>
      </c>
      <c r="I39" s="90">
        <v>55637429</v>
      </c>
      <c r="J39" s="27"/>
      <c r="K39" s="90">
        <v>34887976</v>
      </c>
      <c r="L39" s="90">
        <v>68185360</v>
      </c>
      <c r="M39" s="90">
        <v>51889075</v>
      </c>
      <c r="N39" s="90">
        <v>83270764</v>
      </c>
      <c r="O39" s="90">
        <v>64627455</v>
      </c>
      <c r="P39" s="91"/>
      <c r="Q39" s="93" t="s">
        <v>516</v>
      </c>
      <c r="R39" s="94"/>
    </row>
    <row r="40" spans="2:18" ht="14.25" customHeight="1">
      <c r="B40" s="30"/>
      <c r="C40" s="98"/>
      <c r="D40" s="99" t="s">
        <v>561</v>
      </c>
      <c r="E40" s="90">
        <v>6230</v>
      </c>
      <c r="F40" s="90">
        <v>18182</v>
      </c>
      <c r="G40" s="90">
        <v>30034042</v>
      </c>
      <c r="H40" s="90">
        <v>29890353</v>
      </c>
      <c r="I40" s="90">
        <v>24220892</v>
      </c>
      <c r="J40" s="27"/>
      <c r="K40" s="90">
        <v>13666911</v>
      </c>
      <c r="L40" s="90">
        <v>29957307</v>
      </c>
      <c r="M40" s="90">
        <v>21549589</v>
      </c>
      <c r="N40" s="90">
        <v>51262574</v>
      </c>
      <c r="O40" s="90">
        <v>36999135</v>
      </c>
      <c r="P40" s="91"/>
      <c r="Q40" s="93"/>
      <c r="R40" s="94" t="s">
        <v>517</v>
      </c>
    </row>
    <row r="41" spans="2:18" ht="14.25" customHeight="1">
      <c r="B41" s="30"/>
      <c r="C41" s="98"/>
      <c r="D41" s="99" t="s">
        <v>562</v>
      </c>
      <c r="E41" s="90">
        <v>4854</v>
      </c>
      <c r="F41" s="90">
        <v>30141</v>
      </c>
      <c r="G41" s="90">
        <v>38266924</v>
      </c>
      <c r="H41" s="90">
        <v>38090996</v>
      </c>
      <c r="I41" s="90">
        <v>31416537</v>
      </c>
      <c r="J41" s="27"/>
      <c r="K41" s="90">
        <v>21221065</v>
      </c>
      <c r="L41" s="90">
        <v>38228053</v>
      </c>
      <c r="M41" s="90">
        <v>30339486</v>
      </c>
      <c r="N41" s="90">
        <v>32008190</v>
      </c>
      <c r="O41" s="90">
        <v>27628320</v>
      </c>
      <c r="P41" s="91"/>
      <c r="Q41" s="93"/>
      <c r="R41" s="94" t="s">
        <v>518</v>
      </c>
    </row>
    <row r="42" spans="2:18" ht="14.25" customHeight="1">
      <c r="B42" s="30"/>
      <c r="C42" s="98" t="s">
        <v>563</v>
      </c>
      <c r="D42" s="99"/>
      <c r="E42" s="90">
        <v>8056</v>
      </c>
      <c r="F42" s="90">
        <v>36240</v>
      </c>
      <c r="G42" s="90">
        <v>75974137</v>
      </c>
      <c r="H42" s="90">
        <v>74370989</v>
      </c>
      <c r="I42" s="90">
        <v>68619068</v>
      </c>
      <c r="J42" s="27"/>
      <c r="K42" s="90">
        <v>23739823</v>
      </c>
      <c r="L42" s="90">
        <v>74504452</v>
      </c>
      <c r="M42" s="90">
        <v>36307502</v>
      </c>
      <c r="N42" s="90">
        <v>288617729</v>
      </c>
      <c r="O42" s="90">
        <v>128901851</v>
      </c>
      <c r="P42" s="91"/>
      <c r="Q42" s="93" t="s">
        <v>519</v>
      </c>
      <c r="R42" s="94"/>
    </row>
    <row r="43" spans="2:18" ht="14.25" customHeight="1">
      <c r="B43" s="30"/>
      <c r="C43" s="98"/>
      <c r="D43" s="99" t="s">
        <v>564</v>
      </c>
      <c r="E43" s="103">
        <v>0</v>
      </c>
      <c r="F43" s="103">
        <v>0</v>
      </c>
      <c r="G43" s="103">
        <v>0</v>
      </c>
      <c r="H43" s="103">
        <v>0</v>
      </c>
      <c r="I43" s="103">
        <v>0</v>
      </c>
      <c r="J43" s="27"/>
      <c r="K43" s="103">
        <v>0</v>
      </c>
      <c r="L43" s="103">
        <v>0</v>
      </c>
      <c r="M43" s="103">
        <v>0</v>
      </c>
      <c r="N43" s="103">
        <v>0</v>
      </c>
      <c r="O43" s="103">
        <v>0</v>
      </c>
      <c r="P43" s="91"/>
      <c r="Q43" s="93"/>
      <c r="R43" s="94" t="s">
        <v>520</v>
      </c>
    </row>
    <row r="44" spans="2:18" ht="14.25" customHeight="1">
      <c r="B44" s="30"/>
      <c r="C44" s="98"/>
      <c r="D44" s="99" t="s">
        <v>565</v>
      </c>
      <c r="E44" s="90">
        <v>8056</v>
      </c>
      <c r="F44" s="90">
        <v>36240</v>
      </c>
      <c r="G44" s="90">
        <v>75974137</v>
      </c>
      <c r="H44" s="90">
        <v>74370989</v>
      </c>
      <c r="I44" s="90">
        <v>68619068</v>
      </c>
      <c r="J44" s="27"/>
      <c r="K44" s="90">
        <v>23739823</v>
      </c>
      <c r="L44" s="90">
        <v>74504452</v>
      </c>
      <c r="M44" s="90">
        <v>36307502</v>
      </c>
      <c r="N44" s="90">
        <v>288617729</v>
      </c>
      <c r="O44" s="90">
        <v>128901851</v>
      </c>
      <c r="P44" s="91"/>
      <c r="Q44" s="93"/>
      <c r="R44" s="94" t="s">
        <v>521</v>
      </c>
    </row>
    <row r="45" spans="2:18" ht="14.25" customHeight="1">
      <c r="B45" s="30"/>
      <c r="C45" s="98" t="s">
        <v>566</v>
      </c>
      <c r="D45" s="99"/>
      <c r="E45" s="90">
        <v>7254</v>
      </c>
      <c r="F45" s="90">
        <v>69303</v>
      </c>
      <c r="G45" s="90">
        <v>162025778</v>
      </c>
      <c r="H45" s="90">
        <v>160368227</v>
      </c>
      <c r="I45" s="90">
        <v>143917712</v>
      </c>
      <c r="J45" s="27"/>
      <c r="K45" s="90">
        <v>52246891</v>
      </c>
      <c r="L45" s="90">
        <v>153100189</v>
      </c>
      <c r="M45" s="90">
        <v>84336466</v>
      </c>
      <c r="N45" s="90">
        <v>232266421</v>
      </c>
      <c r="O45" s="90">
        <v>147541898</v>
      </c>
      <c r="P45" s="91"/>
      <c r="Q45" s="93" t="s">
        <v>522</v>
      </c>
      <c r="R45" s="94"/>
    </row>
    <row r="46" spans="2:18" ht="14.25" customHeight="1">
      <c r="B46" s="30"/>
      <c r="C46" s="98"/>
      <c r="D46" s="99"/>
      <c r="E46" s="26"/>
      <c r="F46" s="26"/>
      <c r="G46" s="26"/>
      <c r="H46" s="26"/>
      <c r="I46" s="26"/>
      <c r="J46" s="27"/>
      <c r="K46" s="26"/>
      <c r="L46" s="26"/>
      <c r="M46" s="26"/>
      <c r="N46" s="26"/>
      <c r="O46" s="26"/>
      <c r="P46" s="91"/>
      <c r="Q46" s="93" t="s">
        <v>523</v>
      </c>
      <c r="R46" s="94"/>
    </row>
    <row r="47" spans="2:18" ht="14.25" customHeight="1">
      <c r="B47" s="30"/>
      <c r="C47" s="98"/>
      <c r="D47" s="99" t="s">
        <v>567</v>
      </c>
      <c r="E47" s="90">
        <v>6006</v>
      </c>
      <c r="F47" s="90">
        <v>44787</v>
      </c>
      <c r="G47" s="90">
        <v>111314099</v>
      </c>
      <c r="H47" s="90">
        <v>110417726</v>
      </c>
      <c r="I47" s="90">
        <v>100480467</v>
      </c>
      <c r="J47" s="27"/>
      <c r="K47" s="90">
        <v>34781680</v>
      </c>
      <c r="L47" s="90">
        <v>102242218</v>
      </c>
      <c r="M47" s="90">
        <v>54208700</v>
      </c>
      <c r="N47" s="90">
        <v>150348829</v>
      </c>
      <c r="O47" s="90">
        <v>89266051</v>
      </c>
      <c r="P47" s="91"/>
      <c r="Q47" s="93"/>
      <c r="R47" s="94" t="s">
        <v>524</v>
      </c>
    </row>
    <row r="48" spans="2:18" ht="14.25" customHeight="1">
      <c r="B48" s="30"/>
      <c r="C48" s="98"/>
      <c r="D48" s="99"/>
      <c r="E48" s="26"/>
      <c r="F48" s="26"/>
      <c r="G48" s="26"/>
      <c r="H48" s="26"/>
      <c r="I48" s="26"/>
      <c r="J48" s="27"/>
      <c r="K48" s="26"/>
      <c r="L48" s="26"/>
      <c r="M48" s="26"/>
      <c r="N48" s="26"/>
      <c r="O48" s="26"/>
      <c r="P48" s="91"/>
      <c r="Q48" s="93"/>
      <c r="R48" s="94" t="s">
        <v>525</v>
      </c>
    </row>
    <row r="49" spans="2:18" ht="14.25" customHeight="1">
      <c r="B49" s="30"/>
      <c r="C49" s="98"/>
      <c r="D49" s="99" t="s">
        <v>568</v>
      </c>
      <c r="E49" s="90">
        <v>1248</v>
      </c>
      <c r="F49" s="90">
        <v>24516</v>
      </c>
      <c r="G49" s="90">
        <v>50711679</v>
      </c>
      <c r="H49" s="90">
        <v>49950501</v>
      </c>
      <c r="I49" s="90">
        <v>43437245</v>
      </c>
      <c r="J49" s="27"/>
      <c r="K49" s="90">
        <v>17465211</v>
      </c>
      <c r="L49" s="90">
        <v>50857971</v>
      </c>
      <c r="M49" s="90">
        <v>30127766</v>
      </c>
      <c r="N49" s="90">
        <v>81917592</v>
      </c>
      <c r="O49" s="90">
        <v>58275847</v>
      </c>
      <c r="P49" s="91"/>
      <c r="Q49" s="93"/>
      <c r="R49" s="94" t="s">
        <v>526</v>
      </c>
    </row>
    <row r="50" spans="2:18" ht="14.25" customHeight="1">
      <c r="B50" s="30"/>
      <c r="C50" s="98" t="s">
        <v>569</v>
      </c>
      <c r="D50" s="99"/>
      <c r="E50" s="90">
        <v>311</v>
      </c>
      <c r="F50" s="90">
        <v>31416</v>
      </c>
      <c r="G50" s="90">
        <v>96714816</v>
      </c>
      <c r="H50" s="90">
        <v>62864711</v>
      </c>
      <c r="I50" s="90">
        <v>89859221</v>
      </c>
      <c r="J50" s="27"/>
      <c r="K50" s="90">
        <v>36135137</v>
      </c>
      <c r="L50" s="90">
        <v>88934039</v>
      </c>
      <c r="M50" s="90">
        <v>45403205</v>
      </c>
      <c r="N50" s="90">
        <v>271106182</v>
      </c>
      <c r="O50" s="90">
        <v>127203978</v>
      </c>
      <c r="P50" s="91"/>
      <c r="Q50" s="93" t="s">
        <v>527</v>
      </c>
      <c r="R50" s="94"/>
    </row>
    <row r="51" spans="2:18" ht="14.25" customHeight="1">
      <c r="B51" s="30"/>
      <c r="C51" s="98"/>
      <c r="D51" s="99" t="s">
        <v>570</v>
      </c>
      <c r="E51" s="90">
        <v>251</v>
      </c>
      <c r="F51" s="90">
        <v>14391</v>
      </c>
      <c r="G51" s="90">
        <v>38810509</v>
      </c>
      <c r="H51" s="90">
        <v>27855306</v>
      </c>
      <c r="I51" s="90">
        <v>40167039</v>
      </c>
      <c r="J51" s="27"/>
      <c r="K51" s="90">
        <v>16516265</v>
      </c>
      <c r="L51" s="90">
        <v>39588607</v>
      </c>
      <c r="M51" s="90">
        <v>21208453</v>
      </c>
      <c r="N51" s="90">
        <v>120580588</v>
      </c>
      <c r="O51" s="90">
        <v>63110812</v>
      </c>
      <c r="P51" s="91"/>
      <c r="Q51" s="93"/>
      <c r="R51" s="94" t="s">
        <v>528</v>
      </c>
    </row>
    <row r="52" spans="2:18" ht="14.25" customHeight="1">
      <c r="B52" s="30"/>
      <c r="C52" s="98"/>
      <c r="D52" s="99"/>
      <c r="E52" s="26"/>
      <c r="F52" s="26"/>
      <c r="G52" s="26"/>
      <c r="H52" s="26"/>
      <c r="I52" s="26"/>
      <c r="J52" s="27"/>
      <c r="K52" s="26"/>
      <c r="L52" s="26"/>
      <c r="M52" s="26"/>
      <c r="N52" s="26"/>
      <c r="O52" s="26"/>
      <c r="P52" s="91"/>
      <c r="Q52" s="93"/>
      <c r="R52" s="94" t="s">
        <v>529</v>
      </c>
    </row>
    <row r="53" spans="2:18" ht="14.25" customHeight="1">
      <c r="B53" s="30"/>
      <c r="C53" s="98"/>
      <c r="D53" s="99" t="s">
        <v>571</v>
      </c>
      <c r="E53" s="90">
        <v>22</v>
      </c>
      <c r="F53" s="90">
        <v>1547</v>
      </c>
      <c r="G53" s="90">
        <v>3311610</v>
      </c>
      <c r="H53" s="90">
        <v>2796780</v>
      </c>
      <c r="I53" s="90">
        <v>3198277</v>
      </c>
      <c r="J53" s="27"/>
      <c r="K53" s="90">
        <v>1316911</v>
      </c>
      <c r="L53" s="90">
        <v>3133010</v>
      </c>
      <c r="M53" s="90">
        <v>1543824</v>
      </c>
      <c r="N53" s="90">
        <v>13625909</v>
      </c>
      <c r="O53" s="90">
        <v>7335518</v>
      </c>
      <c r="P53" s="91"/>
      <c r="Q53" s="93"/>
      <c r="R53" s="94" t="s">
        <v>530</v>
      </c>
    </row>
    <row r="54" spans="2:18" ht="14.25" customHeight="1">
      <c r="B54" s="30"/>
      <c r="C54" s="98"/>
      <c r="D54" s="99"/>
      <c r="E54" s="26"/>
      <c r="F54" s="26"/>
      <c r="G54" s="26"/>
      <c r="H54" s="26"/>
      <c r="I54" s="26"/>
      <c r="J54" s="27"/>
      <c r="K54" s="26"/>
      <c r="L54" s="26"/>
      <c r="M54" s="26"/>
      <c r="N54" s="26"/>
      <c r="O54" s="26"/>
      <c r="P54" s="91"/>
      <c r="Q54" s="93"/>
      <c r="R54" s="94" t="s">
        <v>531</v>
      </c>
    </row>
    <row r="55" spans="2:18" ht="14.25" customHeight="1">
      <c r="B55" s="30"/>
      <c r="C55" s="98"/>
      <c r="D55" s="99" t="s">
        <v>572</v>
      </c>
      <c r="E55" s="90">
        <v>38</v>
      </c>
      <c r="F55" s="90">
        <v>15478</v>
      </c>
      <c r="G55" s="90">
        <v>54592697</v>
      </c>
      <c r="H55" s="90">
        <v>32212625</v>
      </c>
      <c r="I55" s="90">
        <v>46493905</v>
      </c>
      <c r="J55" s="27"/>
      <c r="K55" s="90">
        <v>18301961</v>
      </c>
      <c r="L55" s="90">
        <v>46212422</v>
      </c>
      <c r="M55" s="90">
        <v>22650928</v>
      </c>
      <c r="N55" s="90">
        <v>136899685</v>
      </c>
      <c r="O55" s="90">
        <v>56757648</v>
      </c>
      <c r="P55" s="91"/>
      <c r="Q55" s="93"/>
      <c r="R55" s="94" t="s">
        <v>532</v>
      </c>
    </row>
    <row r="56" spans="2:18" ht="14.25" customHeight="1">
      <c r="B56" s="30"/>
      <c r="C56" s="98" t="s">
        <v>573</v>
      </c>
      <c r="D56" s="99"/>
      <c r="E56" s="90">
        <v>10245</v>
      </c>
      <c r="F56" s="90">
        <v>43150</v>
      </c>
      <c r="G56" s="90">
        <v>158715971</v>
      </c>
      <c r="H56" s="90">
        <v>157588186</v>
      </c>
      <c r="I56" s="90">
        <v>146740318</v>
      </c>
      <c r="J56" s="27"/>
      <c r="K56" s="90">
        <v>25283857</v>
      </c>
      <c r="L56" s="90">
        <v>158192824</v>
      </c>
      <c r="M56" s="90">
        <v>42837612</v>
      </c>
      <c r="N56" s="90">
        <v>164636551</v>
      </c>
      <c r="O56" s="90">
        <v>95098956</v>
      </c>
      <c r="P56" s="91"/>
      <c r="Q56" s="93" t="s">
        <v>533</v>
      </c>
      <c r="R56" s="94"/>
    </row>
    <row r="57" spans="2:18" ht="14.25" customHeight="1">
      <c r="B57" s="30"/>
      <c r="C57" s="98"/>
      <c r="D57" s="99" t="s">
        <v>574</v>
      </c>
      <c r="E57" s="90">
        <v>10103</v>
      </c>
      <c r="F57" s="90">
        <v>41208</v>
      </c>
      <c r="G57" s="90">
        <v>155083843</v>
      </c>
      <c r="H57" s="90">
        <v>153970401</v>
      </c>
      <c r="I57" s="90">
        <v>143494363</v>
      </c>
      <c r="J57" s="27"/>
      <c r="K57" s="90">
        <v>23947354</v>
      </c>
      <c r="L57" s="90">
        <v>154564920</v>
      </c>
      <c r="M57" s="90">
        <v>40796813</v>
      </c>
      <c r="N57" s="90">
        <v>159836139</v>
      </c>
      <c r="O57" s="90">
        <v>92543949</v>
      </c>
      <c r="P57" s="91"/>
      <c r="Q57" s="93"/>
      <c r="R57" s="94" t="s">
        <v>534</v>
      </c>
    </row>
    <row r="58" spans="2:18" ht="14.25" customHeight="1">
      <c r="B58" s="30"/>
      <c r="C58" s="98"/>
      <c r="D58" s="99" t="s">
        <v>575</v>
      </c>
      <c r="E58" s="90">
        <v>142</v>
      </c>
      <c r="F58" s="90">
        <v>1942</v>
      </c>
      <c r="G58" s="90">
        <v>3632128</v>
      </c>
      <c r="H58" s="90">
        <v>3617785</v>
      </c>
      <c r="I58" s="90">
        <v>3245955</v>
      </c>
      <c r="J58" s="27"/>
      <c r="K58" s="90">
        <v>1336503</v>
      </c>
      <c r="L58" s="90">
        <v>3627904</v>
      </c>
      <c r="M58" s="90">
        <v>2040799</v>
      </c>
      <c r="N58" s="90">
        <v>4800412</v>
      </c>
      <c r="O58" s="90">
        <v>2555007</v>
      </c>
      <c r="P58" s="91"/>
      <c r="Q58" s="93"/>
      <c r="R58" s="94" t="s">
        <v>535</v>
      </c>
    </row>
    <row r="59" spans="2:18" ht="14.25" customHeight="1">
      <c r="B59" s="30"/>
      <c r="C59" s="98" t="s">
        <v>576</v>
      </c>
      <c r="D59" s="99"/>
      <c r="E59" s="90">
        <v>8926</v>
      </c>
      <c r="F59" s="90">
        <v>29837</v>
      </c>
      <c r="G59" s="90">
        <v>73792962</v>
      </c>
      <c r="H59" s="90">
        <v>73488890</v>
      </c>
      <c r="I59" s="90">
        <v>69701687</v>
      </c>
      <c r="J59" s="27"/>
      <c r="K59" s="90">
        <v>20387257</v>
      </c>
      <c r="L59" s="90">
        <v>70009767</v>
      </c>
      <c r="M59" s="90">
        <v>30893476</v>
      </c>
      <c r="N59" s="90">
        <v>126256297</v>
      </c>
      <c r="O59" s="90">
        <v>81395124</v>
      </c>
      <c r="P59" s="91"/>
      <c r="Q59" s="93" t="s">
        <v>536</v>
      </c>
      <c r="R59" s="94"/>
    </row>
    <row r="60" spans="2:18" ht="14.25" customHeight="1">
      <c r="B60" s="30"/>
      <c r="C60" s="98" t="s">
        <v>577</v>
      </c>
      <c r="D60" s="99"/>
      <c r="E60" s="90">
        <v>1058</v>
      </c>
      <c r="F60" s="90">
        <v>2442</v>
      </c>
      <c r="G60" s="90">
        <v>3142774</v>
      </c>
      <c r="H60" s="90">
        <v>3141713</v>
      </c>
      <c r="I60" s="90">
        <v>2469523</v>
      </c>
      <c r="J60" s="27"/>
      <c r="K60" s="90">
        <v>1044252</v>
      </c>
      <c r="L60" s="90">
        <v>3019645</v>
      </c>
      <c r="M60" s="90">
        <v>2005349</v>
      </c>
      <c r="N60" s="90">
        <v>5739030</v>
      </c>
      <c r="O60" s="90">
        <v>5174937</v>
      </c>
      <c r="P60" s="91"/>
      <c r="Q60" s="93" t="s">
        <v>537</v>
      </c>
      <c r="R60" s="94"/>
    </row>
    <row r="61" spans="2:18" ht="14.25" customHeight="1">
      <c r="B61" s="30"/>
      <c r="C61" s="98" t="s">
        <v>578</v>
      </c>
      <c r="D61" s="99"/>
      <c r="E61" s="90">
        <v>5591</v>
      </c>
      <c r="F61" s="90">
        <v>22662</v>
      </c>
      <c r="G61" s="90">
        <v>44013743</v>
      </c>
      <c r="H61" s="90">
        <v>43027840</v>
      </c>
      <c r="I61" s="90">
        <v>42599352</v>
      </c>
      <c r="J61" s="27"/>
      <c r="K61" s="90">
        <v>13084669</v>
      </c>
      <c r="L61" s="90">
        <v>45049184</v>
      </c>
      <c r="M61" s="90">
        <v>21420760</v>
      </c>
      <c r="N61" s="90">
        <v>101543592</v>
      </c>
      <c r="O61" s="90">
        <v>50481047</v>
      </c>
      <c r="P61" s="91"/>
      <c r="Q61" s="93" t="s">
        <v>538</v>
      </c>
      <c r="R61" s="94"/>
    </row>
    <row r="62" spans="2:18" s="22" customFormat="1" ht="36" customHeight="1">
      <c r="B62" s="70"/>
      <c r="C62" s="70"/>
      <c r="D62" s="70"/>
      <c r="E62" s="70"/>
      <c r="F62" s="70"/>
      <c r="G62" s="70"/>
      <c r="H62" s="70"/>
      <c r="I62" s="70"/>
      <c r="J62" s="34"/>
      <c r="K62" s="71"/>
      <c r="L62" s="71"/>
      <c r="M62" s="70"/>
      <c r="N62" s="70"/>
      <c r="O62" s="70"/>
      <c r="P62" s="70"/>
      <c r="Q62" s="70"/>
      <c r="R62" s="70"/>
    </row>
  </sheetData>
  <sheetProtection/>
  <mergeCells count="19">
    <mergeCell ref="P13:R13"/>
    <mergeCell ref="P14:R14"/>
    <mergeCell ref="P15:R15"/>
    <mergeCell ref="B2:I2"/>
    <mergeCell ref="K2:R2"/>
    <mergeCell ref="B3:I3"/>
    <mergeCell ref="K3:R3"/>
    <mergeCell ref="B4:I4"/>
    <mergeCell ref="K4:R4"/>
    <mergeCell ref="B62:I62"/>
    <mergeCell ref="K62:R62"/>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dimension ref="A1:S66"/>
  <sheetViews>
    <sheetView workbookViewId="0" topLeftCell="A1">
      <selection activeCell="A1" sqref="A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1" width="13.625" style="20" customWidth="1"/>
    <col min="12" max="12" width="11.625" style="20" customWidth="1"/>
    <col min="13" max="13" width="12.625" style="20" customWidth="1"/>
    <col min="14" max="14" width="12.125" style="20" customWidth="1"/>
    <col min="15" max="15" width="12.625" style="20" customWidth="1"/>
    <col min="16" max="17" width="2.125" style="20" customWidth="1"/>
    <col min="18" max="18" width="43.625" style="20" customWidth="1"/>
    <col min="19" max="19" width="1.625" style="20" customWidth="1"/>
    <col min="20" max="16384" width="9.00390625" style="20" customWidth="1"/>
  </cols>
  <sheetData>
    <row r="1" spans="9:19" s="1" customFormat="1" ht="15.75" customHeight="1">
      <c r="I1" s="2"/>
      <c r="P1" s="3"/>
      <c r="Q1" s="3"/>
      <c r="S1" s="4"/>
    </row>
    <row r="2" spans="2:18" s="5" customFormat="1" ht="19.5" customHeight="1">
      <c r="B2" s="102" t="s">
        <v>680</v>
      </c>
      <c r="C2" s="87"/>
      <c r="D2" s="87"/>
      <c r="E2" s="88"/>
      <c r="F2" s="88"/>
      <c r="G2" s="88"/>
      <c r="H2" s="88"/>
      <c r="I2" s="88"/>
      <c r="J2" s="6"/>
      <c r="K2" s="87" t="s">
        <v>157</v>
      </c>
      <c r="L2" s="87"/>
      <c r="M2" s="89"/>
      <c r="N2" s="89"/>
      <c r="O2" s="89"/>
      <c r="P2" s="89"/>
      <c r="Q2" s="89"/>
      <c r="R2" s="89"/>
    </row>
    <row r="3" spans="2:18" s="5" customFormat="1" ht="19.5" customHeight="1">
      <c r="B3" s="87"/>
      <c r="C3" s="87"/>
      <c r="D3" s="87"/>
      <c r="E3" s="89"/>
      <c r="F3" s="89"/>
      <c r="G3" s="89"/>
      <c r="H3" s="89"/>
      <c r="I3" s="89"/>
      <c r="J3" s="6"/>
      <c r="K3" s="87" t="s">
        <v>679</v>
      </c>
      <c r="L3" s="87"/>
      <c r="M3" s="89"/>
      <c r="N3" s="89"/>
      <c r="O3" s="89"/>
      <c r="P3" s="89"/>
      <c r="Q3" s="89"/>
      <c r="R3" s="89"/>
    </row>
    <row r="4" spans="2:18" s="5" customFormat="1" ht="19.5" customHeight="1">
      <c r="B4" s="87"/>
      <c r="C4" s="87"/>
      <c r="D4" s="87"/>
      <c r="E4" s="89"/>
      <c r="F4" s="89"/>
      <c r="G4" s="89"/>
      <c r="H4" s="89"/>
      <c r="I4" s="89"/>
      <c r="J4" s="6"/>
      <c r="K4" s="87"/>
      <c r="L4" s="87"/>
      <c r="M4" s="89"/>
      <c r="N4" s="89"/>
      <c r="O4" s="89"/>
      <c r="P4" s="89"/>
      <c r="Q4" s="89"/>
      <c r="R4" s="89"/>
    </row>
    <row r="5" spans="9:19" s="5" customFormat="1" ht="4.5" customHeight="1">
      <c r="I5" s="7"/>
      <c r="P5" s="8"/>
      <c r="Q5" s="8"/>
      <c r="S5" s="9"/>
    </row>
    <row r="6" spans="9:17" s="10" customFormat="1" ht="7.5" customHeight="1">
      <c r="I6" s="11"/>
      <c r="P6" s="12"/>
      <c r="Q6" s="12"/>
    </row>
    <row r="7" spans="2:19" s="13" customFormat="1" ht="13.5" customHeight="1">
      <c r="B7" s="23"/>
      <c r="C7" s="23"/>
      <c r="D7" s="23"/>
      <c r="E7" s="79" t="s">
        <v>155</v>
      </c>
      <c r="F7" s="79"/>
      <c r="G7" s="80"/>
      <c r="H7" s="80"/>
      <c r="I7" s="80"/>
      <c r="J7" s="36"/>
      <c r="K7" s="32">
        <v>2016</v>
      </c>
      <c r="L7" s="72"/>
      <c r="M7" s="72"/>
      <c r="N7" s="72"/>
      <c r="O7" s="72"/>
      <c r="P7" s="32"/>
      <c r="Q7" s="32"/>
      <c r="R7" s="25"/>
      <c r="S7" s="14"/>
    </row>
    <row r="8" spans="1:19" s="18" customFormat="1" ht="16.5" customHeight="1">
      <c r="A8" s="15"/>
      <c r="B8" s="29"/>
      <c r="C8" s="29"/>
      <c r="D8" s="16"/>
      <c r="E8" s="46" t="s">
        <v>23</v>
      </c>
      <c r="F8" s="46" t="s">
        <v>24</v>
      </c>
      <c r="G8" s="77" t="s">
        <v>22</v>
      </c>
      <c r="H8" s="78"/>
      <c r="I8" s="46" t="s">
        <v>28</v>
      </c>
      <c r="J8" s="47"/>
      <c r="K8" s="48" t="s">
        <v>10</v>
      </c>
      <c r="L8" s="48" t="s">
        <v>11</v>
      </c>
      <c r="M8" s="48" t="s">
        <v>11</v>
      </c>
      <c r="N8" s="49" t="s">
        <v>12</v>
      </c>
      <c r="O8" s="49" t="s">
        <v>12</v>
      </c>
      <c r="P8" s="73"/>
      <c r="Q8" s="74"/>
      <c r="R8" s="74"/>
      <c r="S8" s="17"/>
    </row>
    <row r="9" spans="1:19" s="18" customFormat="1" ht="16.5" customHeight="1">
      <c r="A9" s="15"/>
      <c r="B9" s="28"/>
      <c r="C9" s="28"/>
      <c r="D9" s="19"/>
      <c r="E9" s="50" t="s">
        <v>48</v>
      </c>
      <c r="F9" s="50" t="s">
        <v>25</v>
      </c>
      <c r="G9" s="51"/>
      <c r="H9" s="46" t="s">
        <v>26</v>
      </c>
      <c r="I9" s="52" t="s">
        <v>29</v>
      </c>
      <c r="J9" s="53"/>
      <c r="K9" s="52" t="s">
        <v>13</v>
      </c>
      <c r="L9" s="52" t="s">
        <v>14</v>
      </c>
      <c r="M9" s="52" t="s">
        <v>15</v>
      </c>
      <c r="N9" s="54" t="s">
        <v>49</v>
      </c>
      <c r="O9" s="54" t="s">
        <v>16</v>
      </c>
      <c r="P9" s="75"/>
      <c r="Q9" s="76"/>
      <c r="R9" s="76"/>
      <c r="S9" s="17"/>
    </row>
    <row r="10" spans="1:19" ht="16.5" customHeight="1">
      <c r="A10" s="15"/>
      <c r="B10" s="28"/>
      <c r="C10" s="28"/>
      <c r="D10" s="19"/>
      <c r="E10" s="50" t="s">
        <v>17</v>
      </c>
      <c r="F10" s="52" t="s">
        <v>18</v>
      </c>
      <c r="G10" s="55" t="s">
        <v>19</v>
      </c>
      <c r="H10" s="50" t="s">
        <v>27</v>
      </c>
      <c r="I10" s="56" t="s">
        <v>19</v>
      </c>
      <c r="J10" s="47"/>
      <c r="K10" s="52" t="s">
        <v>19</v>
      </c>
      <c r="L10" s="52" t="s">
        <v>19</v>
      </c>
      <c r="M10" s="52" t="s">
        <v>19</v>
      </c>
      <c r="N10" s="52" t="s">
        <v>19</v>
      </c>
      <c r="O10" s="52" t="s">
        <v>19</v>
      </c>
      <c r="P10" s="81"/>
      <c r="Q10" s="82"/>
      <c r="R10" s="82"/>
      <c r="S10" s="17"/>
    </row>
    <row r="11" spans="1:19" ht="16.5" customHeight="1">
      <c r="A11" s="15"/>
      <c r="B11" s="28"/>
      <c r="C11" s="28"/>
      <c r="D11" s="19"/>
      <c r="E11" s="57" t="s">
        <v>34</v>
      </c>
      <c r="F11" s="57" t="s">
        <v>33</v>
      </c>
      <c r="G11" s="58"/>
      <c r="H11" s="55" t="s">
        <v>19</v>
      </c>
      <c r="I11" s="59"/>
      <c r="J11" s="60"/>
      <c r="K11" s="61" t="s">
        <v>36</v>
      </c>
      <c r="L11" s="62" t="s">
        <v>39</v>
      </c>
      <c r="M11" s="62" t="s">
        <v>42</v>
      </c>
      <c r="N11" s="62" t="s">
        <v>43</v>
      </c>
      <c r="O11" s="62" t="s">
        <v>43</v>
      </c>
      <c r="P11" s="83"/>
      <c r="Q11" s="84"/>
      <c r="R11" s="84"/>
      <c r="S11" s="17"/>
    </row>
    <row r="12" spans="1:19" ht="16.5" customHeight="1">
      <c r="A12" s="15"/>
      <c r="B12" s="28"/>
      <c r="C12" s="28"/>
      <c r="D12" s="19"/>
      <c r="E12" s="57" t="s">
        <v>32</v>
      </c>
      <c r="F12" s="57" t="s">
        <v>50</v>
      </c>
      <c r="G12" s="61" t="s">
        <v>51</v>
      </c>
      <c r="H12" s="63" t="s">
        <v>52</v>
      </c>
      <c r="I12" s="57" t="s">
        <v>35</v>
      </c>
      <c r="J12" s="64"/>
      <c r="K12" s="65" t="s">
        <v>37</v>
      </c>
      <c r="L12" s="62" t="s">
        <v>40</v>
      </c>
      <c r="M12" s="62" t="s">
        <v>40</v>
      </c>
      <c r="N12" s="62" t="s">
        <v>44</v>
      </c>
      <c r="O12" s="62" t="s">
        <v>46</v>
      </c>
      <c r="P12" s="83"/>
      <c r="Q12" s="84"/>
      <c r="R12" s="84"/>
      <c r="S12" s="17"/>
    </row>
    <row r="13" spans="1:19" ht="16.5" customHeight="1">
      <c r="A13" s="15"/>
      <c r="B13" s="28"/>
      <c r="C13" s="28"/>
      <c r="D13" s="19"/>
      <c r="E13" s="57" t="str">
        <f>"end of "&amp;K7</f>
        <v>end of #dat12</v>
      </c>
      <c r="F13" s="57" t="str">
        <f>"end of "&amp;K7</f>
        <v>end of #dat12</v>
      </c>
      <c r="G13" s="61" t="str">
        <f>"year-round of "&amp;K7</f>
        <v>year-round of #dat12</v>
      </c>
      <c r="H13" s="63" t="s">
        <v>53</v>
      </c>
      <c r="I13" s="61" t="str">
        <f>"year-round of "&amp;K7</f>
        <v>year-round of #dat12</v>
      </c>
      <c r="J13" s="66"/>
      <c r="K13" s="61" t="s">
        <v>38</v>
      </c>
      <c r="L13" s="62" t="s">
        <v>41</v>
      </c>
      <c r="M13" s="62" t="s">
        <v>41</v>
      </c>
      <c r="N13" s="62" t="s">
        <v>45</v>
      </c>
      <c r="O13" s="62" t="s">
        <v>47</v>
      </c>
      <c r="P13" s="83"/>
      <c r="Q13" s="84"/>
      <c r="R13" s="84"/>
      <c r="S13" s="17"/>
    </row>
    <row r="14" spans="1:19" ht="16.5" customHeight="1">
      <c r="A14" s="15"/>
      <c r="B14" s="28"/>
      <c r="C14" s="28"/>
      <c r="D14" s="19"/>
      <c r="E14" s="67"/>
      <c r="F14" s="68"/>
      <c r="G14" s="68"/>
      <c r="H14" s="62" t="str">
        <f>"year-round of "&amp;K7</f>
        <v>year-round of #dat12</v>
      </c>
      <c r="I14" s="57"/>
      <c r="J14" s="64"/>
      <c r="K14" s="69" t="str">
        <f>"year-round of "&amp;K7</f>
        <v>year-round of #dat12</v>
      </c>
      <c r="L14" s="62" t="str">
        <f>"of "&amp;K7</f>
        <v>of #dat12</v>
      </c>
      <c r="M14" s="62" t="str">
        <f>"of "&amp;K7</f>
        <v>of #dat12</v>
      </c>
      <c r="N14" s="57" t="str">
        <f>"end of "&amp;K7</f>
        <v>end of #dat12</v>
      </c>
      <c r="O14" s="57" t="str">
        <f>"end of "&amp;K7</f>
        <v>end of #dat12</v>
      </c>
      <c r="P14" s="83"/>
      <c r="Q14" s="84"/>
      <c r="R14" s="84"/>
      <c r="S14" s="17"/>
    </row>
    <row r="15" spans="1:19" ht="16.5" customHeight="1">
      <c r="A15" s="15"/>
      <c r="B15" s="24"/>
      <c r="C15" s="24"/>
      <c r="D15" s="21"/>
      <c r="E15" s="37" t="s">
        <v>20</v>
      </c>
      <c r="F15" s="38" t="s">
        <v>21</v>
      </c>
      <c r="G15" s="39">
        <v>-1000</v>
      </c>
      <c r="H15" s="40">
        <v>-1000</v>
      </c>
      <c r="I15" s="44">
        <v>-1000</v>
      </c>
      <c r="J15" s="41"/>
      <c r="K15" s="42">
        <v>-1000</v>
      </c>
      <c r="L15" s="43">
        <v>-1000</v>
      </c>
      <c r="M15" s="43">
        <v>-1000</v>
      </c>
      <c r="N15" s="43">
        <v>-1000</v>
      </c>
      <c r="O15" s="43">
        <v>-1000</v>
      </c>
      <c r="P15" s="85"/>
      <c r="Q15" s="86"/>
      <c r="R15" s="86"/>
      <c r="S15" s="17"/>
    </row>
    <row r="16" spans="2:18" ht="12.75" customHeight="1">
      <c r="B16" s="97" t="s">
        <v>631</v>
      </c>
      <c r="C16" s="98"/>
      <c r="D16" s="99"/>
      <c r="E16" s="90">
        <v>24747</v>
      </c>
      <c r="F16" s="90">
        <v>399007</v>
      </c>
      <c r="G16" s="90">
        <v>447078226</v>
      </c>
      <c r="H16" s="90">
        <v>438742510</v>
      </c>
      <c r="I16" s="90">
        <v>410255296</v>
      </c>
      <c r="J16" s="27"/>
      <c r="K16" s="90">
        <v>175046246</v>
      </c>
      <c r="L16" s="90">
        <v>415363878</v>
      </c>
      <c r="M16" s="90">
        <v>262256161</v>
      </c>
      <c r="N16" s="90">
        <v>682267626</v>
      </c>
      <c r="O16" s="90">
        <v>430870066</v>
      </c>
      <c r="P16" s="95" t="s">
        <v>581</v>
      </c>
      <c r="Q16" s="93"/>
      <c r="R16" s="94"/>
    </row>
    <row r="17" spans="2:18" ht="12.75" customHeight="1">
      <c r="B17" s="30"/>
      <c r="C17" s="98" t="s">
        <v>632</v>
      </c>
      <c r="D17" s="99"/>
      <c r="E17" s="90">
        <v>6654</v>
      </c>
      <c r="F17" s="90">
        <v>23797</v>
      </c>
      <c r="G17" s="90">
        <v>129695054</v>
      </c>
      <c r="H17" s="90">
        <v>124712075</v>
      </c>
      <c r="I17" s="90">
        <v>118344629</v>
      </c>
      <c r="J17" s="27"/>
      <c r="K17" s="90">
        <v>11744134</v>
      </c>
      <c r="L17" s="90">
        <v>101326799</v>
      </c>
      <c r="M17" s="90">
        <v>58079751</v>
      </c>
      <c r="N17" s="90">
        <v>314714570</v>
      </c>
      <c r="O17" s="90">
        <v>222644025</v>
      </c>
      <c r="P17" s="91"/>
      <c r="Q17" s="93" t="s">
        <v>582</v>
      </c>
      <c r="R17" s="94"/>
    </row>
    <row r="18" spans="2:18" ht="12.75" customHeight="1">
      <c r="B18" s="30"/>
      <c r="C18" s="98"/>
      <c r="D18" s="99" t="s">
        <v>633</v>
      </c>
      <c r="E18" s="90">
        <v>2707</v>
      </c>
      <c r="F18" s="90">
        <v>10096</v>
      </c>
      <c r="G18" s="90">
        <v>43406255</v>
      </c>
      <c r="H18" s="90">
        <v>40512375</v>
      </c>
      <c r="I18" s="90">
        <v>37594736</v>
      </c>
      <c r="J18" s="27"/>
      <c r="K18" s="90">
        <v>5292091</v>
      </c>
      <c r="L18" s="90">
        <v>33445223</v>
      </c>
      <c r="M18" s="90">
        <v>18806639</v>
      </c>
      <c r="N18" s="90">
        <v>89572338</v>
      </c>
      <c r="O18" s="90">
        <v>55357243</v>
      </c>
      <c r="P18" s="91"/>
      <c r="Q18" s="93"/>
      <c r="R18" s="94" t="s">
        <v>583</v>
      </c>
    </row>
    <row r="19" spans="2:18" ht="12.75" customHeight="1">
      <c r="B19" s="30"/>
      <c r="C19" s="98"/>
      <c r="D19" s="99" t="s">
        <v>634</v>
      </c>
      <c r="E19" s="90">
        <v>1709</v>
      </c>
      <c r="F19" s="90">
        <v>7920</v>
      </c>
      <c r="G19" s="90">
        <v>77769543</v>
      </c>
      <c r="H19" s="90">
        <v>75798076</v>
      </c>
      <c r="I19" s="90">
        <v>73654138</v>
      </c>
      <c r="J19" s="27"/>
      <c r="K19" s="90">
        <v>4375692</v>
      </c>
      <c r="L19" s="90">
        <v>59571995</v>
      </c>
      <c r="M19" s="90">
        <v>34563186</v>
      </c>
      <c r="N19" s="90">
        <v>202947532</v>
      </c>
      <c r="O19" s="90">
        <v>149079730</v>
      </c>
      <c r="P19" s="91"/>
      <c r="Q19" s="93"/>
      <c r="R19" s="94" t="s">
        <v>584</v>
      </c>
    </row>
    <row r="20" spans="2:18" ht="12.75" customHeight="1">
      <c r="B20" s="30"/>
      <c r="C20" s="98"/>
      <c r="D20" s="99" t="s">
        <v>635</v>
      </c>
      <c r="E20" s="90">
        <v>2208</v>
      </c>
      <c r="F20" s="90">
        <v>5559</v>
      </c>
      <c r="G20" s="90">
        <v>7158903</v>
      </c>
      <c r="H20" s="90">
        <v>7137266</v>
      </c>
      <c r="I20" s="90">
        <v>6253234</v>
      </c>
      <c r="J20" s="27"/>
      <c r="K20" s="90">
        <v>1870491</v>
      </c>
      <c r="L20" s="90">
        <v>6995149</v>
      </c>
      <c r="M20" s="90">
        <v>3778776</v>
      </c>
      <c r="N20" s="90">
        <v>18869369</v>
      </c>
      <c r="O20" s="90">
        <v>15738560</v>
      </c>
      <c r="P20" s="91"/>
      <c r="Q20" s="93"/>
      <c r="R20" s="94" t="s">
        <v>585</v>
      </c>
    </row>
    <row r="21" spans="2:18" ht="12.75" customHeight="1">
      <c r="B21" s="30"/>
      <c r="C21" s="98"/>
      <c r="D21" s="99" t="s">
        <v>636</v>
      </c>
      <c r="E21" s="90">
        <v>30</v>
      </c>
      <c r="F21" s="90">
        <v>222</v>
      </c>
      <c r="G21" s="90">
        <v>1360353</v>
      </c>
      <c r="H21" s="90">
        <v>1264358</v>
      </c>
      <c r="I21" s="90">
        <v>842521</v>
      </c>
      <c r="J21" s="27"/>
      <c r="K21" s="90">
        <v>205860</v>
      </c>
      <c r="L21" s="90">
        <v>1314432</v>
      </c>
      <c r="M21" s="90">
        <v>931150</v>
      </c>
      <c r="N21" s="90">
        <v>3325331</v>
      </c>
      <c r="O21" s="90">
        <v>2468492</v>
      </c>
      <c r="P21" s="91"/>
      <c r="Q21" s="93"/>
      <c r="R21" s="94" t="s">
        <v>586</v>
      </c>
    </row>
    <row r="22" spans="2:18" ht="12.75" customHeight="1">
      <c r="B22" s="30"/>
      <c r="C22" s="98"/>
      <c r="D22" s="99"/>
      <c r="E22" s="26"/>
      <c r="F22" s="26"/>
      <c r="G22" s="26"/>
      <c r="H22" s="26"/>
      <c r="I22" s="26"/>
      <c r="J22" s="27"/>
      <c r="K22" s="26"/>
      <c r="L22" s="26"/>
      <c r="M22" s="26"/>
      <c r="N22" s="26"/>
      <c r="O22" s="26"/>
      <c r="P22" s="91"/>
      <c r="Q22" s="93"/>
      <c r="R22" s="94" t="s">
        <v>587</v>
      </c>
    </row>
    <row r="23" spans="2:18" ht="12.75" customHeight="1">
      <c r="B23" s="30"/>
      <c r="C23" s="98" t="s">
        <v>637</v>
      </c>
      <c r="D23" s="99"/>
      <c r="E23" s="90">
        <v>3643</v>
      </c>
      <c r="F23" s="90">
        <v>143009</v>
      </c>
      <c r="G23" s="90">
        <v>86641458</v>
      </c>
      <c r="H23" s="90">
        <v>86231720</v>
      </c>
      <c r="I23" s="90">
        <v>80722852</v>
      </c>
      <c r="J23" s="27"/>
      <c r="K23" s="90">
        <v>58237085</v>
      </c>
      <c r="L23" s="90">
        <v>86268061</v>
      </c>
      <c r="M23" s="90">
        <v>66855130</v>
      </c>
      <c r="N23" s="90">
        <v>51856899</v>
      </c>
      <c r="O23" s="90">
        <v>30494647</v>
      </c>
      <c r="P23" s="91"/>
      <c r="Q23" s="93" t="s">
        <v>588</v>
      </c>
      <c r="R23" s="94"/>
    </row>
    <row r="24" spans="2:18" ht="12.75" customHeight="1">
      <c r="B24" s="30"/>
      <c r="C24" s="98"/>
      <c r="D24" s="99" t="s">
        <v>638</v>
      </c>
      <c r="E24" s="90">
        <v>2133</v>
      </c>
      <c r="F24" s="90">
        <v>17992</v>
      </c>
      <c r="G24" s="90">
        <v>19367508</v>
      </c>
      <c r="H24" s="90">
        <v>19231312</v>
      </c>
      <c r="I24" s="90">
        <v>16881475</v>
      </c>
      <c r="J24" s="27"/>
      <c r="K24" s="90">
        <v>7906251</v>
      </c>
      <c r="L24" s="90">
        <v>19123738</v>
      </c>
      <c r="M24" s="90">
        <v>11636051</v>
      </c>
      <c r="N24" s="90">
        <v>22365884</v>
      </c>
      <c r="O24" s="90">
        <v>15699203</v>
      </c>
      <c r="P24" s="91"/>
      <c r="Q24" s="93"/>
      <c r="R24" s="94" t="s">
        <v>589</v>
      </c>
    </row>
    <row r="25" spans="2:18" ht="12.75" customHeight="1">
      <c r="B25" s="30"/>
      <c r="C25" s="98"/>
      <c r="D25" s="99" t="s">
        <v>639</v>
      </c>
      <c r="E25" s="90">
        <v>1510</v>
      </c>
      <c r="F25" s="90">
        <v>125017</v>
      </c>
      <c r="G25" s="90">
        <v>67273950</v>
      </c>
      <c r="H25" s="90">
        <v>67000408</v>
      </c>
      <c r="I25" s="90">
        <v>63841377</v>
      </c>
      <c r="J25" s="27"/>
      <c r="K25" s="90">
        <v>50330834</v>
      </c>
      <c r="L25" s="90">
        <v>67144323</v>
      </c>
      <c r="M25" s="90">
        <v>55219079</v>
      </c>
      <c r="N25" s="90">
        <v>29491015</v>
      </c>
      <c r="O25" s="90">
        <v>14795444</v>
      </c>
      <c r="P25" s="91"/>
      <c r="Q25" s="93"/>
      <c r="R25" s="94" t="s">
        <v>590</v>
      </c>
    </row>
    <row r="26" spans="2:18" ht="12.75" customHeight="1">
      <c r="B26" s="30"/>
      <c r="C26" s="98" t="s">
        <v>640</v>
      </c>
      <c r="D26" s="99"/>
      <c r="E26" s="90">
        <v>2936</v>
      </c>
      <c r="F26" s="90">
        <v>32155</v>
      </c>
      <c r="G26" s="90">
        <v>50500625</v>
      </c>
      <c r="H26" s="90">
        <v>49422949</v>
      </c>
      <c r="I26" s="90">
        <v>46537551</v>
      </c>
      <c r="J26" s="27"/>
      <c r="K26" s="90">
        <v>16690570</v>
      </c>
      <c r="L26" s="90">
        <v>50074595</v>
      </c>
      <c r="M26" s="90">
        <v>25085641</v>
      </c>
      <c r="N26" s="90">
        <v>103101167</v>
      </c>
      <c r="O26" s="90">
        <v>59158245</v>
      </c>
      <c r="P26" s="91"/>
      <c r="Q26" s="93" t="s">
        <v>591</v>
      </c>
      <c r="R26" s="94"/>
    </row>
    <row r="27" spans="2:18" ht="12.75" customHeight="1">
      <c r="B27" s="30"/>
      <c r="C27" s="98"/>
      <c r="D27" s="99"/>
      <c r="E27" s="26"/>
      <c r="F27" s="26"/>
      <c r="G27" s="26"/>
      <c r="H27" s="26"/>
      <c r="I27" s="26"/>
      <c r="J27" s="27"/>
      <c r="K27" s="26"/>
      <c r="L27" s="26"/>
      <c r="M27" s="26"/>
      <c r="N27" s="26"/>
      <c r="O27" s="26"/>
      <c r="P27" s="91"/>
      <c r="Q27" s="93" t="s">
        <v>592</v>
      </c>
      <c r="R27" s="94"/>
    </row>
    <row r="28" spans="2:18" ht="12.75" customHeight="1">
      <c r="B28" s="30"/>
      <c r="C28" s="98" t="s">
        <v>641</v>
      </c>
      <c r="D28" s="99"/>
      <c r="E28" s="90">
        <v>661</v>
      </c>
      <c r="F28" s="90">
        <v>86994</v>
      </c>
      <c r="G28" s="90">
        <v>64557053</v>
      </c>
      <c r="H28" s="90">
        <v>63317937</v>
      </c>
      <c r="I28" s="90">
        <v>59060880</v>
      </c>
      <c r="J28" s="27"/>
      <c r="K28" s="90">
        <v>38659705</v>
      </c>
      <c r="L28" s="90">
        <v>63030568</v>
      </c>
      <c r="M28" s="90">
        <v>47435469</v>
      </c>
      <c r="N28" s="90">
        <v>83628546</v>
      </c>
      <c r="O28" s="90">
        <v>36072784</v>
      </c>
      <c r="P28" s="91"/>
      <c r="Q28" s="93" t="s">
        <v>593</v>
      </c>
      <c r="R28" s="94"/>
    </row>
    <row r="29" spans="2:18" ht="12.75" customHeight="1">
      <c r="B29" s="30"/>
      <c r="C29" s="98" t="s">
        <v>642</v>
      </c>
      <c r="D29" s="99"/>
      <c r="E29" s="90">
        <v>6997</v>
      </c>
      <c r="F29" s="90">
        <v>92048</v>
      </c>
      <c r="G29" s="90">
        <v>82520465</v>
      </c>
      <c r="H29" s="90">
        <v>82185844</v>
      </c>
      <c r="I29" s="90">
        <v>75121714</v>
      </c>
      <c r="J29" s="27"/>
      <c r="K29" s="90">
        <v>38650455</v>
      </c>
      <c r="L29" s="90">
        <v>82156156</v>
      </c>
      <c r="M29" s="90">
        <v>48628745</v>
      </c>
      <c r="N29" s="90">
        <v>63712052</v>
      </c>
      <c r="O29" s="90">
        <v>37507439</v>
      </c>
      <c r="P29" s="91"/>
      <c r="Q29" s="93" t="s">
        <v>594</v>
      </c>
      <c r="R29" s="94"/>
    </row>
    <row r="30" spans="2:18" ht="12.75" customHeight="1">
      <c r="B30" s="30"/>
      <c r="C30" s="98"/>
      <c r="D30" s="99" t="s">
        <v>643</v>
      </c>
      <c r="E30" s="90">
        <v>588</v>
      </c>
      <c r="F30" s="90">
        <v>23712</v>
      </c>
      <c r="G30" s="90">
        <v>22594038</v>
      </c>
      <c r="H30" s="90">
        <v>22431418</v>
      </c>
      <c r="I30" s="90">
        <v>20845916</v>
      </c>
      <c r="J30" s="27"/>
      <c r="K30" s="90">
        <v>10317306</v>
      </c>
      <c r="L30" s="90">
        <v>22456185</v>
      </c>
      <c r="M30" s="90">
        <v>12656521</v>
      </c>
      <c r="N30" s="90">
        <v>14280503</v>
      </c>
      <c r="O30" s="90">
        <v>5855846</v>
      </c>
      <c r="P30" s="91"/>
      <c r="Q30" s="93"/>
      <c r="R30" s="94" t="s">
        <v>595</v>
      </c>
    </row>
    <row r="31" spans="2:18" ht="12.75" customHeight="1">
      <c r="B31" s="30"/>
      <c r="C31" s="98"/>
      <c r="D31" s="99" t="s">
        <v>644</v>
      </c>
      <c r="E31" s="90">
        <v>5600</v>
      </c>
      <c r="F31" s="90">
        <v>64875</v>
      </c>
      <c r="G31" s="90">
        <v>54987644</v>
      </c>
      <c r="H31" s="90">
        <v>54820289</v>
      </c>
      <c r="I31" s="90">
        <v>49839448</v>
      </c>
      <c r="J31" s="27"/>
      <c r="K31" s="90">
        <v>27064856</v>
      </c>
      <c r="L31" s="90">
        <v>54803212</v>
      </c>
      <c r="M31" s="90">
        <v>33946949</v>
      </c>
      <c r="N31" s="90">
        <v>42896825</v>
      </c>
      <c r="O31" s="90">
        <v>27031856</v>
      </c>
      <c r="P31" s="91"/>
      <c r="Q31" s="93"/>
      <c r="R31" s="94" t="s">
        <v>596</v>
      </c>
    </row>
    <row r="32" spans="2:18" ht="12.75" customHeight="1">
      <c r="B32" s="30"/>
      <c r="C32" s="98"/>
      <c r="D32" s="99" t="s">
        <v>645</v>
      </c>
      <c r="E32" s="90">
        <v>809</v>
      </c>
      <c r="F32" s="90">
        <v>3461</v>
      </c>
      <c r="G32" s="90">
        <v>4938783</v>
      </c>
      <c r="H32" s="90">
        <v>4934137</v>
      </c>
      <c r="I32" s="90">
        <v>4436350</v>
      </c>
      <c r="J32" s="27"/>
      <c r="K32" s="90">
        <v>1268293</v>
      </c>
      <c r="L32" s="90">
        <v>4896759</v>
      </c>
      <c r="M32" s="90">
        <v>2025275</v>
      </c>
      <c r="N32" s="90">
        <v>6534724</v>
      </c>
      <c r="O32" s="90">
        <v>4619737</v>
      </c>
      <c r="P32" s="91"/>
      <c r="Q32" s="93"/>
      <c r="R32" s="94" t="s">
        <v>597</v>
      </c>
    </row>
    <row r="33" spans="2:18" ht="12.75" customHeight="1">
      <c r="B33" s="30"/>
      <c r="C33" s="98" t="s">
        <v>646</v>
      </c>
      <c r="D33" s="99"/>
      <c r="E33" s="90">
        <v>3856</v>
      </c>
      <c r="F33" s="90">
        <v>21004</v>
      </c>
      <c r="G33" s="90">
        <v>33163571</v>
      </c>
      <c r="H33" s="90">
        <v>32871985</v>
      </c>
      <c r="I33" s="90">
        <v>30467670</v>
      </c>
      <c r="J33" s="27"/>
      <c r="K33" s="90">
        <v>11064297</v>
      </c>
      <c r="L33" s="90">
        <v>32507699</v>
      </c>
      <c r="M33" s="90">
        <v>16171425</v>
      </c>
      <c r="N33" s="90">
        <v>65254392</v>
      </c>
      <c r="O33" s="90">
        <v>44992926</v>
      </c>
      <c r="P33" s="91"/>
      <c r="Q33" s="93" t="s">
        <v>598</v>
      </c>
      <c r="R33" s="94"/>
    </row>
    <row r="34" spans="2:18" ht="12.75" customHeight="1">
      <c r="B34" s="97" t="s">
        <v>647</v>
      </c>
      <c r="C34" s="98"/>
      <c r="D34" s="99"/>
      <c r="E34" s="90">
        <v>23133</v>
      </c>
      <c r="F34" s="90">
        <v>148679</v>
      </c>
      <c r="G34" s="90">
        <v>138333513</v>
      </c>
      <c r="H34" s="90">
        <v>130169851</v>
      </c>
      <c r="I34" s="90">
        <v>123014475</v>
      </c>
      <c r="J34" s="27"/>
      <c r="K34" s="90">
        <v>63157484</v>
      </c>
      <c r="L34" s="90">
        <v>129839613</v>
      </c>
      <c r="M34" s="90">
        <v>84254907</v>
      </c>
      <c r="N34" s="90">
        <v>438764404</v>
      </c>
      <c r="O34" s="90">
        <v>400675055</v>
      </c>
      <c r="P34" s="95" t="s">
        <v>599</v>
      </c>
      <c r="Q34" s="93"/>
      <c r="R34" s="94"/>
    </row>
    <row r="35" spans="2:18" ht="12.75" customHeight="1">
      <c r="B35" s="30"/>
      <c r="C35" s="98"/>
      <c r="D35" s="99" t="s">
        <v>648</v>
      </c>
      <c r="E35" s="90">
        <v>6110</v>
      </c>
      <c r="F35" s="90">
        <v>65483</v>
      </c>
      <c r="G35" s="90">
        <v>56032000</v>
      </c>
      <c r="H35" s="90">
        <v>49000676</v>
      </c>
      <c r="I35" s="90">
        <v>51937374</v>
      </c>
      <c r="J35" s="27"/>
      <c r="K35" s="90">
        <v>29607496</v>
      </c>
      <c r="L35" s="90">
        <v>49045097</v>
      </c>
      <c r="M35" s="90">
        <v>29741488</v>
      </c>
      <c r="N35" s="90">
        <v>112289498</v>
      </c>
      <c r="O35" s="90">
        <v>101826920</v>
      </c>
      <c r="P35" s="91"/>
      <c r="Q35" s="93"/>
      <c r="R35" s="94" t="s">
        <v>600</v>
      </c>
    </row>
    <row r="36" spans="2:18" ht="12.75" customHeight="1">
      <c r="B36" s="30"/>
      <c r="C36" s="98"/>
      <c r="D36" s="99" t="s">
        <v>649</v>
      </c>
      <c r="E36" s="90">
        <v>437</v>
      </c>
      <c r="F36" s="90">
        <v>2221</v>
      </c>
      <c r="G36" s="90">
        <v>3054424</v>
      </c>
      <c r="H36" s="90">
        <v>2989347</v>
      </c>
      <c r="I36" s="90">
        <v>2678022</v>
      </c>
      <c r="J36" s="27"/>
      <c r="K36" s="90">
        <v>1012073</v>
      </c>
      <c r="L36" s="90">
        <v>3043693</v>
      </c>
      <c r="M36" s="90">
        <v>1638703</v>
      </c>
      <c r="N36" s="90">
        <v>4674061</v>
      </c>
      <c r="O36" s="90">
        <v>3875311</v>
      </c>
      <c r="P36" s="91"/>
      <c r="Q36" s="93"/>
      <c r="R36" s="94" t="s">
        <v>601</v>
      </c>
    </row>
    <row r="37" spans="2:18" ht="12.75" customHeight="1">
      <c r="B37" s="30"/>
      <c r="C37" s="98"/>
      <c r="D37" s="99" t="s">
        <v>650</v>
      </c>
      <c r="E37" s="90">
        <v>16586</v>
      </c>
      <c r="F37" s="90">
        <v>80975</v>
      </c>
      <c r="G37" s="90">
        <v>79247089</v>
      </c>
      <c r="H37" s="90">
        <v>78179828</v>
      </c>
      <c r="I37" s="90">
        <v>68399079</v>
      </c>
      <c r="J37" s="27"/>
      <c r="K37" s="90">
        <v>32537915</v>
      </c>
      <c r="L37" s="90">
        <v>77750823</v>
      </c>
      <c r="M37" s="90">
        <v>52874716</v>
      </c>
      <c r="N37" s="90">
        <v>321800845</v>
      </c>
      <c r="O37" s="90">
        <v>294972824</v>
      </c>
      <c r="P37" s="91"/>
      <c r="Q37" s="93"/>
      <c r="R37" s="94" t="s">
        <v>602</v>
      </c>
    </row>
    <row r="38" spans="2:18" ht="12.75" customHeight="1">
      <c r="B38" s="97" t="s">
        <v>651</v>
      </c>
      <c r="C38" s="98"/>
      <c r="D38" s="99"/>
      <c r="E38" s="90">
        <v>28106</v>
      </c>
      <c r="F38" s="90">
        <v>421072</v>
      </c>
      <c r="G38" s="90">
        <v>842376513</v>
      </c>
      <c r="H38" s="90">
        <v>789830620</v>
      </c>
      <c r="I38" s="90">
        <v>760617658</v>
      </c>
      <c r="J38" s="27"/>
      <c r="K38" s="90">
        <v>372472058</v>
      </c>
      <c r="L38" s="90">
        <v>814823260</v>
      </c>
      <c r="M38" s="90">
        <v>488061912</v>
      </c>
      <c r="N38" s="90">
        <v>1595123989</v>
      </c>
      <c r="O38" s="90">
        <v>910273121</v>
      </c>
      <c r="P38" s="95" t="s">
        <v>603</v>
      </c>
      <c r="Q38" s="93"/>
      <c r="R38" s="94"/>
    </row>
    <row r="39" spans="2:18" ht="12.75" customHeight="1">
      <c r="B39" s="30"/>
      <c r="C39" s="98" t="s">
        <v>652</v>
      </c>
      <c r="D39" s="99"/>
      <c r="E39" s="90">
        <v>25388</v>
      </c>
      <c r="F39" s="90">
        <v>378048</v>
      </c>
      <c r="G39" s="90">
        <v>805713878</v>
      </c>
      <c r="H39" s="90">
        <v>759737343</v>
      </c>
      <c r="I39" s="90">
        <v>727661982</v>
      </c>
      <c r="J39" s="27"/>
      <c r="K39" s="90">
        <v>354142262</v>
      </c>
      <c r="L39" s="90">
        <v>783061842</v>
      </c>
      <c r="M39" s="90">
        <v>467316676</v>
      </c>
      <c r="N39" s="90">
        <v>1445401723</v>
      </c>
      <c r="O39" s="90">
        <v>776824051</v>
      </c>
      <c r="P39" s="91"/>
      <c r="Q39" s="93" t="s">
        <v>604</v>
      </c>
      <c r="R39" s="94"/>
    </row>
    <row r="40" spans="2:18" ht="12.75" customHeight="1">
      <c r="B40" s="30"/>
      <c r="C40" s="98"/>
      <c r="D40" s="99" t="s">
        <v>653</v>
      </c>
      <c r="E40" s="90">
        <v>489</v>
      </c>
      <c r="F40" s="90">
        <v>235915</v>
      </c>
      <c r="G40" s="90">
        <v>575257110</v>
      </c>
      <c r="H40" s="90">
        <v>533629856</v>
      </c>
      <c r="I40" s="90">
        <v>540495521</v>
      </c>
      <c r="J40" s="27"/>
      <c r="K40" s="90">
        <v>258656990</v>
      </c>
      <c r="L40" s="90">
        <v>556852330</v>
      </c>
      <c r="M40" s="90">
        <v>315906542</v>
      </c>
      <c r="N40" s="90">
        <v>1042752307</v>
      </c>
      <c r="O40" s="90">
        <v>440220154</v>
      </c>
      <c r="P40" s="91"/>
      <c r="Q40" s="93"/>
      <c r="R40" s="94" t="s">
        <v>605</v>
      </c>
    </row>
    <row r="41" spans="2:18" ht="12.75" customHeight="1">
      <c r="B41" s="30"/>
      <c r="C41" s="98"/>
      <c r="D41" s="99" t="s">
        <v>654</v>
      </c>
      <c r="E41" s="90">
        <v>21435</v>
      </c>
      <c r="F41" s="90">
        <v>110935</v>
      </c>
      <c r="G41" s="90">
        <v>201508702</v>
      </c>
      <c r="H41" s="90">
        <v>198949828</v>
      </c>
      <c r="I41" s="90">
        <v>160237878</v>
      </c>
      <c r="J41" s="27"/>
      <c r="K41" s="90">
        <v>82930444</v>
      </c>
      <c r="L41" s="90">
        <v>198966152</v>
      </c>
      <c r="M41" s="90">
        <v>134676455</v>
      </c>
      <c r="N41" s="90">
        <v>334318548</v>
      </c>
      <c r="O41" s="90">
        <v>285635203</v>
      </c>
      <c r="P41" s="91"/>
      <c r="Q41" s="93"/>
      <c r="R41" s="94" t="s">
        <v>606</v>
      </c>
    </row>
    <row r="42" spans="2:18" ht="12.75" customHeight="1">
      <c r="B42" s="30"/>
      <c r="C42" s="98"/>
      <c r="D42" s="99" t="s">
        <v>655</v>
      </c>
      <c r="E42" s="90">
        <v>3464</v>
      </c>
      <c r="F42" s="90">
        <v>31198</v>
      </c>
      <c r="G42" s="90">
        <v>28948066</v>
      </c>
      <c r="H42" s="90">
        <v>27157659</v>
      </c>
      <c r="I42" s="90">
        <v>26928583</v>
      </c>
      <c r="J42" s="27"/>
      <c r="K42" s="90">
        <v>12554828</v>
      </c>
      <c r="L42" s="90">
        <v>27243360</v>
      </c>
      <c r="M42" s="90">
        <v>16733679</v>
      </c>
      <c r="N42" s="90">
        <v>68330868</v>
      </c>
      <c r="O42" s="90">
        <v>50968694</v>
      </c>
      <c r="P42" s="91"/>
      <c r="Q42" s="93"/>
      <c r="R42" s="94" t="s">
        <v>607</v>
      </c>
    </row>
    <row r="43" spans="2:18" ht="12.75" customHeight="1">
      <c r="B43" s="30"/>
      <c r="C43" s="98" t="s">
        <v>656</v>
      </c>
      <c r="D43" s="99"/>
      <c r="E43" s="90">
        <v>1350</v>
      </c>
      <c r="F43" s="90">
        <v>30129</v>
      </c>
      <c r="G43" s="90">
        <v>27247698</v>
      </c>
      <c r="H43" s="90">
        <v>21484728</v>
      </c>
      <c r="I43" s="90">
        <v>24452090</v>
      </c>
      <c r="J43" s="27"/>
      <c r="K43" s="90">
        <v>13226592</v>
      </c>
      <c r="L43" s="90">
        <v>22955245</v>
      </c>
      <c r="M43" s="90">
        <v>14515023</v>
      </c>
      <c r="N43" s="90">
        <v>121876907</v>
      </c>
      <c r="O43" s="90">
        <v>109384654</v>
      </c>
      <c r="P43" s="91"/>
      <c r="Q43" s="93" t="s">
        <v>608</v>
      </c>
      <c r="R43" s="94"/>
    </row>
    <row r="44" spans="2:18" ht="12.75" customHeight="1">
      <c r="B44" s="30"/>
      <c r="C44" s="98" t="s">
        <v>657</v>
      </c>
      <c r="D44" s="99"/>
      <c r="E44" s="90">
        <v>1368</v>
      </c>
      <c r="F44" s="90">
        <v>12895</v>
      </c>
      <c r="G44" s="90">
        <v>9414937</v>
      </c>
      <c r="H44" s="90">
        <v>8608549</v>
      </c>
      <c r="I44" s="90">
        <v>8503586</v>
      </c>
      <c r="J44" s="27"/>
      <c r="K44" s="90">
        <v>5103204</v>
      </c>
      <c r="L44" s="90">
        <v>8806173</v>
      </c>
      <c r="M44" s="90">
        <v>6230213</v>
      </c>
      <c r="N44" s="90">
        <v>27845359</v>
      </c>
      <c r="O44" s="90">
        <v>24064416</v>
      </c>
      <c r="P44" s="91"/>
      <c r="Q44" s="93" t="s">
        <v>609</v>
      </c>
      <c r="R44" s="94"/>
    </row>
    <row r="45" spans="2:18" ht="12.75" customHeight="1">
      <c r="B45" s="97" t="s">
        <v>658</v>
      </c>
      <c r="C45" s="98"/>
      <c r="D45" s="99"/>
      <c r="E45" s="90">
        <v>19362</v>
      </c>
      <c r="F45" s="90">
        <v>82993</v>
      </c>
      <c r="G45" s="90">
        <v>126846173</v>
      </c>
      <c r="H45" s="90">
        <v>117522189</v>
      </c>
      <c r="I45" s="90">
        <v>113082919</v>
      </c>
      <c r="J45" s="27"/>
      <c r="K45" s="90">
        <v>36936731</v>
      </c>
      <c r="L45" s="90">
        <v>116525842</v>
      </c>
      <c r="M45" s="90">
        <v>62055927</v>
      </c>
      <c r="N45" s="90">
        <v>614811299</v>
      </c>
      <c r="O45" s="90">
        <v>526899898</v>
      </c>
      <c r="P45" s="95" t="s">
        <v>610</v>
      </c>
      <c r="Q45" s="93"/>
      <c r="R45" s="94"/>
    </row>
    <row r="46" spans="2:18" ht="12.75" customHeight="1">
      <c r="B46" s="30"/>
      <c r="C46" s="98" t="s">
        <v>659</v>
      </c>
      <c r="D46" s="99"/>
      <c r="E46" s="90">
        <v>2863</v>
      </c>
      <c r="F46" s="90">
        <v>11982</v>
      </c>
      <c r="G46" s="90">
        <v>23239881</v>
      </c>
      <c r="H46" s="90">
        <v>21037294</v>
      </c>
      <c r="I46" s="90">
        <v>21419368</v>
      </c>
      <c r="J46" s="27"/>
      <c r="K46" s="90">
        <v>5217045</v>
      </c>
      <c r="L46" s="90">
        <v>21069938</v>
      </c>
      <c r="M46" s="90">
        <v>6572239</v>
      </c>
      <c r="N46" s="90">
        <v>48107327</v>
      </c>
      <c r="O46" s="90">
        <v>33550924</v>
      </c>
      <c r="P46" s="91"/>
      <c r="Q46" s="93" t="s">
        <v>611</v>
      </c>
      <c r="R46" s="94"/>
    </row>
    <row r="47" spans="2:18" ht="12.75" customHeight="1">
      <c r="B47" s="30"/>
      <c r="C47" s="98"/>
      <c r="D47" s="99" t="s">
        <v>660</v>
      </c>
      <c r="E47" s="90">
        <v>1111</v>
      </c>
      <c r="F47" s="90">
        <v>4081</v>
      </c>
      <c r="G47" s="90">
        <v>4969192</v>
      </c>
      <c r="H47" s="90">
        <v>4345588</v>
      </c>
      <c r="I47" s="90">
        <v>4606013</v>
      </c>
      <c r="J47" s="27"/>
      <c r="K47" s="90">
        <v>1520764</v>
      </c>
      <c r="L47" s="90">
        <v>4407493</v>
      </c>
      <c r="M47" s="90">
        <v>1669246</v>
      </c>
      <c r="N47" s="90">
        <v>8551451</v>
      </c>
      <c r="O47" s="90">
        <v>6903305</v>
      </c>
      <c r="P47" s="91"/>
      <c r="Q47" s="93"/>
      <c r="R47" s="94" t="s">
        <v>612</v>
      </c>
    </row>
    <row r="48" spans="2:18" ht="12.75" customHeight="1">
      <c r="B48" s="30"/>
      <c r="C48" s="98"/>
      <c r="D48" s="99" t="s">
        <v>661</v>
      </c>
      <c r="E48" s="90">
        <v>1752</v>
      </c>
      <c r="F48" s="90">
        <v>7901</v>
      </c>
      <c r="G48" s="90">
        <v>18270689</v>
      </c>
      <c r="H48" s="90">
        <v>16691706</v>
      </c>
      <c r="I48" s="90">
        <v>16813355</v>
      </c>
      <c r="J48" s="27"/>
      <c r="K48" s="90">
        <v>3696281</v>
      </c>
      <c r="L48" s="90">
        <v>16662445</v>
      </c>
      <c r="M48" s="90">
        <v>4902993</v>
      </c>
      <c r="N48" s="90">
        <v>39555876</v>
      </c>
      <c r="O48" s="90">
        <v>26647619</v>
      </c>
      <c r="P48" s="91"/>
      <c r="Q48" s="93"/>
      <c r="R48" s="94" t="s">
        <v>613</v>
      </c>
    </row>
    <row r="49" spans="2:18" ht="12.75" customHeight="1">
      <c r="B49" s="30"/>
      <c r="C49" s="98" t="s">
        <v>662</v>
      </c>
      <c r="D49" s="99"/>
      <c r="E49" s="90">
        <v>129</v>
      </c>
      <c r="F49" s="90">
        <v>3857</v>
      </c>
      <c r="G49" s="90">
        <v>9840808</v>
      </c>
      <c r="H49" s="90">
        <v>5300415</v>
      </c>
      <c r="I49" s="90">
        <v>9489793</v>
      </c>
      <c r="J49" s="27"/>
      <c r="K49" s="90">
        <v>3145105</v>
      </c>
      <c r="L49" s="90">
        <v>4942214</v>
      </c>
      <c r="M49" s="90">
        <v>480554</v>
      </c>
      <c r="N49" s="90">
        <v>159527196</v>
      </c>
      <c r="O49" s="90">
        <v>139650145</v>
      </c>
      <c r="P49" s="91"/>
      <c r="Q49" s="93" t="s">
        <v>614</v>
      </c>
      <c r="R49" s="94"/>
    </row>
    <row r="50" spans="2:18" ht="12.75" customHeight="1">
      <c r="B50" s="30"/>
      <c r="C50" s="98" t="s">
        <v>663</v>
      </c>
      <c r="D50" s="99"/>
      <c r="E50" s="90">
        <v>7178</v>
      </c>
      <c r="F50" s="90">
        <v>10551</v>
      </c>
      <c r="G50" s="90">
        <v>16841932</v>
      </c>
      <c r="H50" s="90">
        <v>16814769</v>
      </c>
      <c r="I50" s="90">
        <v>13418358</v>
      </c>
      <c r="J50" s="27"/>
      <c r="K50" s="90">
        <v>3738759</v>
      </c>
      <c r="L50" s="90">
        <v>16791516</v>
      </c>
      <c r="M50" s="90">
        <v>9191580</v>
      </c>
      <c r="N50" s="90">
        <v>35085910</v>
      </c>
      <c r="O50" s="90">
        <v>29687759</v>
      </c>
      <c r="P50" s="91"/>
      <c r="Q50" s="93" t="s">
        <v>615</v>
      </c>
      <c r="R50" s="94"/>
    </row>
    <row r="51" spans="2:18" ht="12.75" customHeight="1">
      <c r="B51" s="30"/>
      <c r="C51" s="98" t="s">
        <v>664</v>
      </c>
      <c r="D51" s="99"/>
      <c r="E51" s="90">
        <v>9192</v>
      </c>
      <c r="F51" s="90">
        <v>56603</v>
      </c>
      <c r="G51" s="90">
        <v>76923552</v>
      </c>
      <c r="H51" s="90">
        <v>74369711</v>
      </c>
      <c r="I51" s="90">
        <v>68755400</v>
      </c>
      <c r="J51" s="27"/>
      <c r="K51" s="90">
        <v>24835822</v>
      </c>
      <c r="L51" s="90">
        <v>73722174</v>
      </c>
      <c r="M51" s="90">
        <v>45811554</v>
      </c>
      <c r="N51" s="90">
        <v>372090866</v>
      </c>
      <c r="O51" s="90">
        <v>324011070</v>
      </c>
      <c r="P51" s="91"/>
      <c r="Q51" s="93" t="s">
        <v>616</v>
      </c>
      <c r="R51" s="94"/>
    </row>
    <row r="52" spans="2:18" ht="12.75" customHeight="1">
      <c r="B52" s="30"/>
      <c r="C52" s="98"/>
      <c r="D52" s="99" t="s">
        <v>665</v>
      </c>
      <c r="E52" s="90">
        <v>1322</v>
      </c>
      <c r="F52" s="90">
        <v>18934</v>
      </c>
      <c r="G52" s="90">
        <v>27070075</v>
      </c>
      <c r="H52" s="90">
        <v>26128519</v>
      </c>
      <c r="I52" s="90">
        <v>24867973</v>
      </c>
      <c r="J52" s="27"/>
      <c r="K52" s="90">
        <v>9582672</v>
      </c>
      <c r="L52" s="90">
        <v>26154154</v>
      </c>
      <c r="M52" s="90">
        <v>16735092</v>
      </c>
      <c r="N52" s="90">
        <v>183786008</v>
      </c>
      <c r="O52" s="90">
        <v>163782855</v>
      </c>
      <c r="P52" s="91"/>
      <c r="Q52" s="93"/>
      <c r="R52" s="94" t="s">
        <v>617</v>
      </c>
    </row>
    <row r="53" spans="2:18" ht="12.75" customHeight="1">
      <c r="B53" s="30"/>
      <c r="C53" s="98"/>
      <c r="D53" s="99" t="s">
        <v>666</v>
      </c>
      <c r="E53" s="90">
        <v>7870</v>
      </c>
      <c r="F53" s="90">
        <v>37669</v>
      </c>
      <c r="G53" s="90">
        <v>49853477</v>
      </c>
      <c r="H53" s="90">
        <v>48241192</v>
      </c>
      <c r="I53" s="90">
        <v>43887427</v>
      </c>
      <c r="J53" s="27"/>
      <c r="K53" s="90">
        <v>15253150</v>
      </c>
      <c r="L53" s="90">
        <v>47568020</v>
      </c>
      <c r="M53" s="90">
        <v>29076462</v>
      </c>
      <c r="N53" s="90">
        <v>188304858</v>
      </c>
      <c r="O53" s="90">
        <v>160228215</v>
      </c>
      <c r="P53" s="91"/>
      <c r="Q53" s="93"/>
      <c r="R53" s="94" t="s">
        <v>618</v>
      </c>
    </row>
    <row r="54" spans="2:18" ht="12.75" customHeight="1">
      <c r="B54" s="97" t="s">
        <v>667</v>
      </c>
      <c r="C54" s="98"/>
      <c r="D54" s="99"/>
      <c r="E54" s="90">
        <v>104856</v>
      </c>
      <c r="F54" s="90">
        <v>200370</v>
      </c>
      <c r="G54" s="90">
        <v>282560845</v>
      </c>
      <c r="H54" s="90">
        <v>280576481</v>
      </c>
      <c r="I54" s="90">
        <v>234746293</v>
      </c>
      <c r="J54" s="27"/>
      <c r="K54" s="90">
        <v>78455088</v>
      </c>
      <c r="L54" s="90">
        <v>269617237</v>
      </c>
      <c r="M54" s="90">
        <v>148873116</v>
      </c>
      <c r="N54" s="90">
        <v>749664404</v>
      </c>
      <c r="O54" s="90">
        <v>593535301</v>
      </c>
      <c r="P54" s="95" t="s">
        <v>619</v>
      </c>
      <c r="Q54" s="93"/>
      <c r="R54" s="94"/>
    </row>
    <row r="55" spans="2:18" ht="12.75" customHeight="1">
      <c r="B55" s="30"/>
      <c r="C55" s="98" t="s">
        <v>668</v>
      </c>
      <c r="D55" s="99"/>
      <c r="E55" s="90">
        <v>46030</v>
      </c>
      <c r="F55" s="90">
        <v>78220</v>
      </c>
      <c r="G55" s="90">
        <v>127153983</v>
      </c>
      <c r="H55" s="90">
        <v>126667820</v>
      </c>
      <c r="I55" s="90">
        <v>107717303</v>
      </c>
      <c r="J55" s="27"/>
      <c r="K55" s="90">
        <v>32231351</v>
      </c>
      <c r="L55" s="90">
        <v>119047970</v>
      </c>
      <c r="M55" s="90">
        <v>59408682</v>
      </c>
      <c r="N55" s="90">
        <v>252474276</v>
      </c>
      <c r="O55" s="90">
        <v>213641506</v>
      </c>
      <c r="P55" s="91"/>
      <c r="Q55" s="93" t="s">
        <v>620</v>
      </c>
      <c r="R55" s="94"/>
    </row>
    <row r="56" spans="2:18" ht="12.75" customHeight="1">
      <c r="B56" s="30"/>
      <c r="C56" s="98"/>
      <c r="D56" s="99" t="s">
        <v>669</v>
      </c>
      <c r="E56" s="90">
        <v>20828</v>
      </c>
      <c r="F56" s="90">
        <v>41591</v>
      </c>
      <c r="G56" s="90">
        <v>75334784</v>
      </c>
      <c r="H56" s="90">
        <v>75005720</v>
      </c>
      <c r="I56" s="90">
        <v>64414022</v>
      </c>
      <c r="J56" s="27"/>
      <c r="K56" s="90">
        <v>18602295</v>
      </c>
      <c r="L56" s="90">
        <v>69859160</v>
      </c>
      <c r="M56" s="90">
        <v>33974359</v>
      </c>
      <c r="N56" s="90">
        <v>122508585</v>
      </c>
      <c r="O56" s="90">
        <v>100123714</v>
      </c>
      <c r="P56" s="91"/>
      <c r="Q56" s="93"/>
      <c r="R56" s="94" t="s">
        <v>621</v>
      </c>
    </row>
    <row r="57" spans="2:18" ht="12.75" customHeight="1">
      <c r="B57" s="30"/>
      <c r="C57" s="98"/>
      <c r="D57" s="99"/>
      <c r="E57" s="26"/>
      <c r="F57" s="26"/>
      <c r="G57" s="26"/>
      <c r="H57" s="26"/>
      <c r="I57" s="26"/>
      <c r="J57" s="27"/>
      <c r="K57" s="26"/>
      <c r="L57" s="26"/>
      <c r="M57" s="26"/>
      <c r="N57" s="26"/>
      <c r="O57" s="26"/>
      <c r="P57" s="91"/>
      <c r="Q57" s="93"/>
      <c r="R57" s="94" t="s">
        <v>622</v>
      </c>
    </row>
    <row r="58" spans="2:18" ht="12.75" customHeight="1">
      <c r="B58" s="30"/>
      <c r="C58" s="98"/>
      <c r="D58" s="99" t="s">
        <v>670</v>
      </c>
      <c r="E58" s="90">
        <v>5278</v>
      </c>
      <c r="F58" s="90">
        <v>10659</v>
      </c>
      <c r="G58" s="90">
        <v>17912465</v>
      </c>
      <c r="H58" s="90">
        <v>17878620</v>
      </c>
      <c r="I58" s="90">
        <v>15823722</v>
      </c>
      <c r="J58" s="27"/>
      <c r="K58" s="90">
        <v>4522301</v>
      </c>
      <c r="L58" s="90">
        <v>17437868</v>
      </c>
      <c r="M58" s="90">
        <v>7582246</v>
      </c>
      <c r="N58" s="90">
        <v>30212792</v>
      </c>
      <c r="O58" s="90">
        <v>22363689</v>
      </c>
      <c r="P58" s="91"/>
      <c r="Q58" s="93"/>
      <c r="R58" s="94" t="s">
        <v>623</v>
      </c>
    </row>
    <row r="59" spans="2:18" ht="12.75" customHeight="1">
      <c r="B59" s="30"/>
      <c r="C59" s="98"/>
      <c r="D59" s="99"/>
      <c r="E59" s="26"/>
      <c r="F59" s="26"/>
      <c r="G59" s="26"/>
      <c r="H59" s="26"/>
      <c r="I59" s="26"/>
      <c r="J59" s="27"/>
      <c r="K59" s="26"/>
      <c r="L59" s="26"/>
      <c r="M59" s="26"/>
      <c r="N59" s="26"/>
      <c r="O59" s="26"/>
      <c r="P59" s="91"/>
      <c r="Q59" s="93"/>
      <c r="R59" s="94" t="s">
        <v>624</v>
      </c>
    </row>
    <row r="60" spans="2:18" ht="12.75" customHeight="1">
      <c r="B60" s="30"/>
      <c r="C60" s="98"/>
      <c r="D60" s="99" t="s">
        <v>671</v>
      </c>
      <c r="E60" s="90">
        <v>19924</v>
      </c>
      <c r="F60" s="90">
        <v>25970</v>
      </c>
      <c r="G60" s="90">
        <v>33906734</v>
      </c>
      <c r="H60" s="90">
        <v>33783480</v>
      </c>
      <c r="I60" s="90">
        <v>27479559</v>
      </c>
      <c r="J60" s="27"/>
      <c r="K60" s="90">
        <v>9106755</v>
      </c>
      <c r="L60" s="90">
        <v>31750942</v>
      </c>
      <c r="M60" s="90">
        <v>17852077</v>
      </c>
      <c r="N60" s="90">
        <v>99752899</v>
      </c>
      <c r="O60" s="90">
        <v>91154103</v>
      </c>
      <c r="P60" s="91"/>
      <c r="Q60" s="93"/>
      <c r="R60" s="94" t="s">
        <v>625</v>
      </c>
    </row>
    <row r="61" spans="2:18" ht="12.75" customHeight="1">
      <c r="B61" s="30"/>
      <c r="C61" s="98" t="s">
        <v>672</v>
      </c>
      <c r="D61" s="99"/>
      <c r="E61" s="90">
        <v>58826</v>
      </c>
      <c r="F61" s="90">
        <v>122150</v>
      </c>
      <c r="G61" s="90">
        <v>155406862</v>
      </c>
      <c r="H61" s="90">
        <v>153908661</v>
      </c>
      <c r="I61" s="90">
        <v>127028990</v>
      </c>
      <c r="J61" s="27"/>
      <c r="K61" s="90">
        <v>46223737</v>
      </c>
      <c r="L61" s="90">
        <v>150569267</v>
      </c>
      <c r="M61" s="90">
        <v>89464434</v>
      </c>
      <c r="N61" s="90">
        <v>497190128</v>
      </c>
      <c r="O61" s="90">
        <v>379893795</v>
      </c>
      <c r="P61" s="91"/>
      <c r="Q61" s="93" t="s">
        <v>626</v>
      </c>
      <c r="R61" s="94"/>
    </row>
    <row r="62" spans="2:18" ht="12.75" customHeight="1">
      <c r="B62" s="30"/>
      <c r="C62" s="98"/>
      <c r="D62" s="99" t="s">
        <v>673</v>
      </c>
      <c r="E62" s="90">
        <v>6363</v>
      </c>
      <c r="F62" s="90">
        <v>12966</v>
      </c>
      <c r="G62" s="90">
        <v>16267559</v>
      </c>
      <c r="H62" s="90">
        <v>16194302</v>
      </c>
      <c r="I62" s="90">
        <v>13964318</v>
      </c>
      <c r="J62" s="27"/>
      <c r="K62" s="90">
        <v>4671340</v>
      </c>
      <c r="L62" s="90">
        <v>15602816</v>
      </c>
      <c r="M62" s="90">
        <v>8318807</v>
      </c>
      <c r="N62" s="90">
        <v>31499574</v>
      </c>
      <c r="O62" s="90">
        <v>25807422</v>
      </c>
      <c r="P62" s="91"/>
      <c r="Q62" s="93"/>
      <c r="R62" s="94" t="s">
        <v>627</v>
      </c>
    </row>
    <row r="63" spans="2:18" ht="12.75" customHeight="1">
      <c r="B63" s="30"/>
      <c r="C63" s="98"/>
      <c r="D63" s="99" t="s">
        <v>674</v>
      </c>
      <c r="E63" s="90">
        <v>38820</v>
      </c>
      <c r="F63" s="90">
        <v>75320</v>
      </c>
      <c r="G63" s="90">
        <v>79979723</v>
      </c>
      <c r="H63" s="90">
        <v>79645629</v>
      </c>
      <c r="I63" s="90">
        <v>64757383</v>
      </c>
      <c r="J63" s="27"/>
      <c r="K63" s="90">
        <v>27184058</v>
      </c>
      <c r="L63" s="90">
        <v>77336799</v>
      </c>
      <c r="M63" s="90">
        <v>49682562</v>
      </c>
      <c r="N63" s="90">
        <v>191745183</v>
      </c>
      <c r="O63" s="90">
        <v>170792621</v>
      </c>
      <c r="P63" s="91"/>
      <c r="Q63" s="93"/>
      <c r="R63" s="94" t="s">
        <v>628</v>
      </c>
    </row>
    <row r="64" spans="2:18" ht="12.75" customHeight="1">
      <c r="B64" s="30"/>
      <c r="C64" s="98"/>
      <c r="D64" s="99" t="s">
        <v>675</v>
      </c>
      <c r="E64" s="90">
        <v>4001</v>
      </c>
      <c r="F64" s="90">
        <v>13698</v>
      </c>
      <c r="G64" s="90">
        <v>37279180</v>
      </c>
      <c r="H64" s="90">
        <v>36253818</v>
      </c>
      <c r="I64" s="90">
        <v>29819465</v>
      </c>
      <c r="J64" s="27"/>
      <c r="K64" s="90">
        <v>6997335</v>
      </c>
      <c r="L64" s="90">
        <v>35873846</v>
      </c>
      <c r="M64" s="90">
        <v>17949257</v>
      </c>
      <c r="N64" s="90">
        <v>215145925</v>
      </c>
      <c r="O64" s="90">
        <v>131224517</v>
      </c>
      <c r="P64" s="91"/>
      <c r="Q64" s="93"/>
      <c r="R64" s="94" t="s">
        <v>629</v>
      </c>
    </row>
    <row r="65" spans="2:18" ht="12.75" customHeight="1">
      <c r="B65" s="30"/>
      <c r="C65" s="98"/>
      <c r="D65" s="99" t="s">
        <v>676</v>
      </c>
      <c r="E65" s="90">
        <v>9642</v>
      </c>
      <c r="F65" s="90">
        <v>20166</v>
      </c>
      <c r="G65" s="90">
        <v>21880400</v>
      </c>
      <c r="H65" s="90">
        <v>21814912</v>
      </c>
      <c r="I65" s="90">
        <v>18487824</v>
      </c>
      <c r="J65" s="27"/>
      <c r="K65" s="90">
        <v>7371004</v>
      </c>
      <c r="L65" s="90">
        <v>21755806</v>
      </c>
      <c r="M65" s="90">
        <v>13513808</v>
      </c>
      <c r="N65" s="90">
        <v>58799446</v>
      </c>
      <c r="O65" s="90">
        <v>52069235</v>
      </c>
      <c r="P65" s="91"/>
      <c r="Q65" s="93"/>
      <c r="R65" s="94" t="s">
        <v>630</v>
      </c>
    </row>
    <row r="66" spans="2:18" s="22" customFormat="1" ht="36" customHeight="1">
      <c r="B66" s="101" t="s">
        <v>678</v>
      </c>
      <c r="C66" s="70"/>
      <c r="D66" s="70"/>
      <c r="E66" s="70"/>
      <c r="F66" s="70"/>
      <c r="G66" s="70"/>
      <c r="H66" s="70"/>
      <c r="I66" s="70"/>
      <c r="J66" s="34"/>
      <c r="K66" s="100" t="s">
        <v>677</v>
      </c>
      <c r="L66" s="71"/>
      <c r="M66" s="70"/>
      <c r="N66" s="70"/>
      <c r="O66" s="70"/>
      <c r="P66" s="70"/>
      <c r="Q66" s="70"/>
      <c r="R66" s="70"/>
    </row>
  </sheetData>
  <sheetProtection/>
  <mergeCells count="19">
    <mergeCell ref="P13:R13"/>
    <mergeCell ref="P14:R14"/>
    <mergeCell ref="P15:R15"/>
    <mergeCell ref="B2:I2"/>
    <mergeCell ref="K2:R2"/>
    <mergeCell ref="B3:I3"/>
    <mergeCell ref="K3:R3"/>
    <mergeCell ref="B4:I4"/>
    <mergeCell ref="K4:R4"/>
    <mergeCell ref="B66:I66"/>
    <mergeCell ref="K66:R66"/>
    <mergeCell ref="K7:O7"/>
    <mergeCell ref="P8:R8"/>
    <mergeCell ref="P9:R9"/>
    <mergeCell ref="G8:H8"/>
    <mergeCell ref="E7:I7"/>
    <mergeCell ref="P10:R10"/>
    <mergeCell ref="P11:R11"/>
    <mergeCell ref="P12:R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