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120" yWindow="30" windowWidth="21495" windowHeight="9795" activeTab="0"/>
  </bookViews>
  <sheets>
    <sheet name="3" sheetId="1" r:id="rId1"/>
    <sheet name="3-1" sheetId="2" r:id="rId2"/>
    <sheet name="3-2" sheetId="3" r:id="rId3"/>
  </sheets>
  <definedNames/>
  <calcPr fullCalcOnLoad="1"/>
</workbook>
</file>

<file path=xl/sharedStrings.xml><?xml version="1.0" encoding="utf-8"?>
<sst xmlns="http://schemas.openxmlformats.org/spreadsheetml/2006/main" count="502" uniqueCount="113">
  <si>
    <t>#dat12</t>
  </si>
  <si>
    <t>#lrmk1</t>
  </si>
  <si>
    <t>#rrmk1</t>
  </si>
  <si>
    <t>#ltitle1</t>
  </si>
  <si>
    <t>#ltitle2</t>
  </si>
  <si>
    <t>#ltitle3</t>
  </si>
  <si>
    <t>#rtitle1</t>
  </si>
  <si>
    <t>#rtitle2</t>
  </si>
  <si>
    <t>#rtitle3</t>
  </si>
  <si>
    <t>#dat11</t>
  </si>
  <si>
    <t>全年勞動</t>
  </si>
  <si>
    <t>全年生產</t>
  </si>
  <si>
    <t>年底實際運用</t>
  </si>
  <si>
    <t>報　　酬</t>
  </si>
  <si>
    <t>總　　額</t>
  </si>
  <si>
    <t>毛　　額</t>
  </si>
  <si>
    <t>固定資產淨額</t>
  </si>
  <si>
    <t>（家）</t>
  </si>
  <si>
    <t>（人）</t>
  </si>
  <si>
    <t>（千元）</t>
  </si>
  <si>
    <t>(Enterprise)</t>
  </si>
  <si>
    <t>(Person)</t>
  </si>
  <si>
    <t>全年各項收入總額</t>
  </si>
  <si>
    <t>年底企業</t>
  </si>
  <si>
    <t>年底從業</t>
  </si>
  <si>
    <t>員工人數</t>
  </si>
  <si>
    <t>全年營業</t>
  </si>
  <si>
    <t>收入總額</t>
  </si>
  <si>
    <t>全年各項</t>
  </si>
  <si>
    <t>支出總額</t>
  </si>
  <si>
    <t>##11</t>
  </si>
  <si>
    <t>##12</t>
  </si>
  <si>
    <t>enterprise units,</t>
  </si>
  <si>
    <t xml:space="preserve">Number of </t>
  </si>
  <si>
    <t>Number of</t>
  </si>
  <si>
    <t>Total expenditures,</t>
  </si>
  <si>
    <t>Expenditures</t>
  </si>
  <si>
    <t>of labor</t>
  </si>
  <si>
    <t xml:space="preserve"> compensation,</t>
  </si>
  <si>
    <t xml:space="preserve">Total value of </t>
  </si>
  <si>
    <t>production,</t>
  </si>
  <si>
    <t>year-round</t>
  </si>
  <si>
    <t xml:space="preserve">Gross value of </t>
  </si>
  <si>
    <t>Net value of</t>
  </si>
  <si>
    <t>assets used</t>
  </si>
  <si>
    <t>in operation,</t>
  </si>
  <si>
    <t>fixed assets used</t>
  </si>
  <si>
    <t xml:space="preserve"> in operation,</t>
  </si>
  <si>
    <t>單 位 數</t>
  </si>
  <si>
    <t>資  產  淨  額</t>
  </si>
  <si>
    <t>persons engaged,</t>
  </si>
  <si>
    <t>Total revenues,</t>
  </si>
  <si>
    <t xml:space="preserve">Total </t>
  </si>
  <si>
    <t xml:space="preserve">operating revenues, </t>
  </si>
  <si>
    <t>Grand Total</t>
  </si>
  <si>
    <t>Private Company Organization</t>
  </si>
  <si>
    <t>Private Sole Proprietorship or Partnership</t>
  </si>
  <si>
    <t>Private Other Organization</t>
  </si>
  <si>
    <t>Public Company Organization</t>
  </si>
  <si>
    <t>Public Other Organization</t>
  </si>
  <si>
    <t>Mining and Quarrying</t>
  </si>
  <si>
    <t>(D)</t>
  </si>
  <si>
    <t>Manufacturing</t>
  </si>
  <si>
    <t>Electricity and Gas Supply</t>
  </si>
  <si>
    <t>Water Supply and Remediation Activities</t>
  </si>
  <si>
    <t>Construction</t>
  </si>
  <si>
    <t>總　　計</t>
  </si>
  <si>
    <t>民營公司組織</t>
  </si>
  <si>
    <t>民營獨資或合夥</t>
  </si>
  <si>
    <t>民營其他組織</t>
  </si>
  <si>
    <t>公營公司組織</t>
  </si>
  <si>
    <t>公營其他組織</t>
  </si>
  <si>
    <t>礦業及土石採取業</t>
  </si>
  <si>
    <t>製造業</t>
  </si>
  <si>
    <t>電力及燃氣供應業</t>
  </si>
  <si>
    <t>用水供應及污染整治業</t>
  </si>
  <si>
    <t>營建工程業</t>
  </si>
  <si>
    <t>Note: Enterprise unit refers to a unit that combines one establishment or multiple establishments; it can decide its own business policy and be responsible for its own profits and losses.</t>
  </si>
  <si>
    <t>註：企業單位係指一個場所或多個場所結合而成的事業單位，可自行決定經營方針並自負盈虧。</t>
  </si>
  <si>
    <t>民國１０５年</t>
  </si>
  <si>
    <t>by Sector and Organization Type</t>
  </si>
  <si>
    <t>TABLE 3 Operation Status of Enterprise Units of All Industries,</t>
  </si>
  <si>
    <t>表３　工業及服務業企業單位經營概況－按大行業別及組織別分</t>
  </si>
  <si>
    <t>Wholesale and Retail Trade</t>
  </si>
  <si>
    <t>Transportation and Storage</t>
  </si>
  <si>
    <t>Accommodation and Food Service Activities</t>
  </si>
  <si>
    <t>Information and Communication</t>
  </si>
  <si>
    <t>Financial and Insurance Activities ; Compulsory Social Security</t>
  </si>
  <si>
    <t>Real Estate Activities</t>
  </si>
  <si>
    <t>批發及零售業</t>
  </si>
  <si>
    <t>運輸及倉儲業</t>
  </si>
  <si>
    <t>住宿及餐飲業</t>
  </si>
  <si>
    <t>出版、影音製作、傳播及資通訊服務業</t>
  </si>
  <si>
    <t>金融及保險業、強制性社會安全</t>
  </si>
  <si>
    <t>不動產業</t>
  </si>
  <si>
    <t>by Sector and Organization Type (Cont.1)</t>
  </si>
  <si>
    <t>表３　工業及服務業企業單位經營概況－按大行業別及組織別分（續１）</t>
  </si>
  <si>
    <t>Professional, Scientific and Technical Activities</t>
  </si>
  <si>
    <t>Support Service Activities</t>
  </si>
  <si>
    <t>Education(Note)</t>
  </si>
  <si>
    <t>Human Health and Social Work Activities</t>
  </si>
  <si>
    <t>Arts, Entertainment and Recreation</t>
  </si>
  <si>
    <t>Other Service Activities</t>
  </si>
  <si>
    <t>專業、科學及技術服務業</t>
  </si>
  <si>
    <t>支援服務業</t>
  </si>
  <si>
    <t>教育業(註)</t>
  </si>
  <si>
    <t>醫療保健及社會工作服務業</t>
  </si>
  <si>
    <t>藝術、娛樂及休閒服務業</t>
  </si>
  <si>
    <t>其他服務業</t>
  </si>
  <si>
    <t>Note: Education in the 2016 Industry and Service Census only covers preschools for Pre-primary Education (exclude primary school (inclusive) and above schools at all levels), Educational 
　　  Support Activities and Other Education, such as overseas study and study tour services agencies, all kinds of cram schools, talent classes and car driving classes, etc.</t>
  </si>
  <si>
    <t>註：本表教育業僅涵蓋學前教育之幼兒園(不含小學(含)以上之各級學校)、教育輔助業及其他教育業，如代辦留(遊)學服務、各類補習班、才藝班及汽車駕訓班等。</t>
  </si>
  <si>
    <t>by Sector and Organization Type (Cont.2)</t>
  </si>
  <si>
    <t>表３　工業及服務業企業單位經營概況－按大行業別及組織別分（續２）</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</si>
</sst>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76" formatCode="\-"/>
    <numFmt numFmtId="177" formatCode="&quot;NT$&quot;#,##0_);\(&quot;NT$&quot;#,##0\)"/>
    <numFmt numFmtId="178" formatCode="##\ ###\ ###\ ###\ ##0;\-##\ ###\ ###\ ###\ ###"/>
    <numFmt numFmtId="179" formatCode="&quot;Yes&quot;;&quot;Yes&quot;;&quot;No&quot;"/>
    <numFmt numFmtId="180" formatCode="&quot;True&quot;;&quot;True&quot;;&quot;False&quot;"/>
    <numFmt numFmtId="181" formatCode="&quot;On&quot;;&quot;On&quot;;&quot;Off&quot;"/>
    <numFmt numFmtId="182" formatCode="[$€-2]\ #,##0.00_);[Red]\([$€-2]\ #,##0.00\)"/>
    <numFmt numFmtId="183" formatCode="###\ ###\ ###\ ##0;\-###\ ###\ ###\ ##0;&quot;              －&quot;"/>
    <numFmt numFmtId="184" formatCode="#\ ##0.00;\-#\ ##0.00;&quot;       －&quot;"/>
    <numFmt numFmtId="185" formatCode="###\ ###\ ##0;\-###\ ###\ ##0;&quot;          －&quot;"/>
    <numFmt numFmtId="186" formatCode="### ### ### ##0"/>
    <numFmt numFmtId="187" formatCode="### ### ### ##0;-### ### ### ##0;&quot;              -&quot;"/>
  </numFmts>
  <fonts count="38">
    <font>
      <sz val="12"/>
      <color indexed="8"/>
      <name val="新細明體"/>
      <family val="1"/>
    </font>
    <font>
      <sz val="9"/>
      <name val="新細明體"/>
      <family val="1"/>
    </font>
    <font>
      <sz val="12"/>
      <name val="新細明體"/>
      <family val="1"/>
    </font>
    <font>
      <sz val="9"/>
      <name val="Times New Roman"/>
      <family val="1"/>
    </font>
    <font>
      <b/>
      <sz val="14"/>
      <name val="Times New Roman"/>
      <family val="1"/>
    </font>
    <font>
      <b/>
      <sz val="15"/>
      <name val="Times New Roman"/>
      <family val="1"/>
    </font>
    <font>
      <sz val="15"/>
      <name val="Times New Roman"/>
      <family val="1"/>
    </font>
    <font>
      <sz val="15"/>
      <name val="新細明體"/>
      <family val="1"/>
    </font>
    <font>
      <b/>
      <sz val="10"/>
      <name val="Times New Roman"/>
      <family val="1"/>
    </font>
    <font>
      <sz val="14"/>
      <name val="Times New Roman"/>
      <family val="1"/>
    </font>
    <font>
      <sz val="8"/>
      <name val="細明體"/>
      <family val="3"/>
    </font>
    <font>
      <sz val="8"/>
      <name val="新細明體"/>
      <family val="1"/>
    </font>
    <font>
      <sz val="8"/>
      <name val="Times New Roman"/>
      <family val="1"/>
    </font>
    <font>
      <sz val="10"/>
      <name val="Times New Roman"/>
      <family val="1"/>
    </font>
    <font>
      <sz val="10"/>
      <name val="新細明體"/>
      <family val="1"/>
    </font>
    <font>
      <sz val="8.5"/>
      <name val="Times New Roman"/>
      <family val="1"/>
    </font>
    <font>
      <sz val="8"/>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新細明體"/>
      <family val="1"/>
    </font>
    <font>
      <u val="single"/>
      <sz val="12"/>
      <color indexed="8"/>
      <name val="新細明體"/>
      <family val="1"/>
    </font>
    <font>
      <u val="single"/>
      <sz val="12"/>
      <color indexed="12"/>
      <name val="新細明體"/>
      <family val="1"/>
    </font>
    <font>
      <b/>
      <sz val="10"/>
      <name val="新細明體"/>
      <family val="1"/>
    </font>
    <font>
      <b/>
      <sz val="15"/>
      <name val="新細明體"/>
      <family val="1"/>
    </font>
  </fonts>
  <fills count="6">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45"/>
        <bgColor indexed="64"/>
      </patternFill>
    </fill>
  </fills>
  <borders count="12">
    <border>
      <left/>
      <right/>
      <top/>
      <bottom/>
      <diagonal/>
    </border>
    <border>
      <left/>
      <right style="thin"/>
      <top style="thin"/>
      <bottom/>
    </border>
    <border>
      <left/>
      <right style="thin"/>
      <top/>
      <bottom/>
    </border>
    <border>
      <left/>
      <right style="thin"/>
      <top/>
      <bottom style="thin"/>
    </border>
    <border>
      <left/>
      <right/>
      <top/>
      <bottom style="thin"/>
    </border>
    <border>
      <left>
        <color indexed="63"/>
      </left>
      <right>
        <color indexed="63"/>
      </right>
      <top style="thin"/>
      <bottom>
        <color indexed="63"/>
      </bottom>
    </border>
    <border>
      <left style="thin"/>
      <right/>
      <top/>
      <bottom/>
    </border>
    <border>
      <left style="thin"/>
      <right/>
      <top/>
      <bottom style="thin"/>
    </border>
    <border>
      <left style="thin"/>
      <right style="thin"/>
      <top/>
      <bottom style="thin"/>
    </border>
    <border>
      <left style="thin"/>
      <right style="thin"/>
      <top style="thin"/>
      <bottom/>
    </border>
    <border>
      <left style="thin"/>
      <right style="thin"/>
      <top/>
      <bottom/>
    </border>
    <border>
      <left style="thin"/>
      <right/>
      <top style="thin"/>
      <bottom/>
    </border>
  </borders>
  <cellStyleXfs count="1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Font="0" applyFill="0" applyBorder="0" applyAlignment="0" applyProtection="0"/>
    <xf numFmtId="0" fontId="0" fillId="0" borderId="0" applyFont="0" applyFill="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Font="0" applyFill="0" applyBorder="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Alignment="0">
      <protection/>
    </xf>
  </cellStyleXfs>
  <cellXfs count="104">
    <xf numFmtId="0" fontId="0" fillId="0" borderId="0" xfId="0" applyAlignment="1">
      <alignment vertical="center"/>
    </xf>
    <xf numFmtId="0" fontId="3" fillId="0" borderId="0" xfId="79" applyFont="1">
      <alignment vertical="center"/>
      <protection/>
    </xf>
    <xf numFmtId="0" fontId="3" fillId="0" borderId="0" xfId="79" applyFont="1" applyBorder="1">
      <alignment vertical="center"/>
      <protection/>
    </xf>
    <xf numFmtId="0" fontId="3" fillId="0" borderId="0" xfId="79" applyFont="1" applyAlignment="1">
      <alignment vertical="center"/>
      <protection/>
    </xf>
    <xf numFmtId="0" fontId="3" fillId="0" borderId="0" xfId="79" applyFont="1" applyAlignment="1">
      <alignment horizontal="right"/>
      <protection/>
    </xf>
    <xf numFmtId="0" fontId="4" fillId="0" borderId="0" xfId="79" applyFont="1">
      <alignment vertical="center"/>
      <protection/>
    </xf>
    <xf numFmtId="0" fontId="5" fillId="0" borderId="0" xfId="79" applyFont="1" applyAlignment="1">
      <alignment horizontal="centerContinuous" vertical="center"/>
      <protection/>
    </xf>
    <xf numFmtId="0" fontId="4" fillId="0" borderId="0" xfId="79" applyFont="1" applyBorder="1">
      <alignment vertical="center"/>
      <protection/>
    </xf>
    <xf numFmtId="0" fontId="5" fillId="0" borderId="0" xfId="79" applyFont="1" applyAlignment="1">
      <alignment vertical="center"/>
      <protection/>
    </xf>
    <xf numFmtId="0" fontId="8" fillId="0" borderId="0" xfId="79" applyFont="1" applyAlignment="1">
      <alignment/>
      <protection/>
    </xf>
    <xf numFmtId="0" fontId="9" fillId="0" borderId="0" xfId="79" applyFont="1">
      <alignment vertical="center"/>
      <protection/>
    </xf>
    <xf numFmtId="0" fontId="9" fillId="0" borderId="0" xfId="79" applyFont="1" applyBorder="1">
      <alignment vertical="center"/>
      <protection/>
    </xf>
    <xf numFmtId="0" fontId="9" fillId="0" borderId="0" xfId="79" applyFont="1" applyAlignment="1">
      <alignment vertical="center"/>
      <protection/>
    </xf>
    <xf numFmtId="49" fontId="10" fillId="0" borderId="0" xfId="79" applyNumberFormat="1" applyFont="1" applyBorder="1" applyAlignment="1">
      <alignment vertical="center"/>
      <protection/>
    </xf>
    <xf numFmtId="49" fontId="10" fillId="0" borderId="0" xfId="79" applyNumberFormat="1" applyFont="1" applyBorder="1" applyAlignment="1">
      <alignment horizontal="center" vertical="center"/>
      <protection/>
    </xf>
    <xf numFmtId="0" fontId="13" fillId="0" borderId="0" xfId="79" applyFont="1" applyBorder="1" applyAlignment="1">
      <alignment vertical="center"/>
      <protection/>
    </xf>
    <xf numFmtId="0" fontId="13" fillId="0" borderId="1" xfId="79" applyFont="1" applyBorder="1" applyAlignment="1">
      <alignment horizontal="center" vertical="center" wrapText="1"/>
      <protection/>
    </xf>
    <xf numFmtId="0" fontId="13" fillId="0" borderId="0" xfId="79" applyFont="1" applyAlignment="1">
      <alignment vertical="center"/>
      <protection/>
    </xf>
    <xf numFmtId="0" fontId="2" fillId="0" borderId="0" xfId="79" applyFont="1" applyAlignment="1">
      <alignment vertical="center"/>
      <protection/>
    </xf>
    <xf numFmtId="0" fontId="13" fillId="0" borderId="2" xfId="79" applyFont="1" applyBorder="1" applyAlignment="1">
      <alignment horizontal="center" vertical="center" wrapText="1"/>
      <protection/>
    </xf>
    <xf numFmtId="0" fontId="2" fillId="0" borderId="0" xfId="79" applyFont="1">
      <alignment vertical="center"/>
      <protection/>
    </xf>
    <xf numFmtId="0" fontId="13" fillId="0" borderId="3" xfId="79" applyFont="1" applyBorder="1" applyAlignment="1">
      <alignment horizontal="center" vertical="center" wrapText="1"/>
      <protection/>
    </xf>
    <xf numFmtId="0" fontId="2" fillId="0" borderId="0" xfId="79" applyFont="1" applyAlignment="1">
      <alignment vertical="center" wrapText="1"/>
      <protection/>
    </xf>
    <xf numFmtId="49" fontId="11" fillId="0" borderId="4" xfId="79" applyNumberFormat="1" applyFont="1" applyBorder="1" applyAlignment="1">
      <alignment vertical="center"/>
      <protection/>
    </xf>
    <xf numFmtId="0" fontId="13" fillId="0" borderId="4" xfId="79" applyFont="1" applyBorder="1" applyAlignment="1">
      <alignment horizontal="center" vertical="center" wrapText="1"/>
      <protection/>
    </xf>
    <xf numFmtId="0" fontId="12" fillId="0" borderId="4" xfId="79" applyFont="1" applyBorder="1" applyAlignment="1">
      <alignment horizontal="right" vertical="center"/>
      <protection/>
    </xf>
    <xf numFmtId="178" fontId="15" fillId="0" borderId="0" xfId="79" applyNumberFormat="1" applyFont="1" applyBorder="1" applyAlignment="1">
      <alignment horizontal="right" vertical="center"/>
      <protection/>
    </xf>
    <xf numFmtId="0" fontId="2" fillId="0" borderId="0" xfId="79" applyFont="1" applyBorder="1" applyAlignment="1">
      <alignment horizontal="right" vertical="center"/>
      <protection/>
    </xf>
    <xf numFmtId="0" fontId="13" fillId="0" borderId="0" xfId="79" applyFont="1" applyBorder="1" applyAlignment="1">
      <alignment horizontal="center" vertical="center" wrapText="1"/>
      <protection/>
    </xf>
    <xf numFmtId="0" fontId="13" fillId="0" borderId="5" xfId="79" applyFont="1" applyBorder="1" applyAlignment="1">
      <alignment horizontal="center" vertical="center" wrapText="1"/>
      <protection/>
    </xf>
    <xf numFmtId="0" fontId="14" fillId="0" borderId="0" xfId="79" applyFont="1" applyFill="1" applyBorder="1" applyAlignment="1">
      <alignment horizontal="left" vertical="center"/>
      <protection/>
    </xf>
    <xf numFmtId="0" fontId="14" fillId="0" borderId="2" xfId="79" applyFont="1" applyFill="1" applyBorder="1" applyAlignment="1">
      <alignment horizontal="left" vertical="center" wrapText="1"/>
      <protection/>
    </xf>
    <xf numFmtId="49" fontId="12" fillId="0" borderId="4" xfId="79" applyNumberFormat="1" applyFont="1" applyBorder="1" applyAlignment="1">
      <alignment horizontal="right" vertical="center" indent="3"/>
      <protection/>
    </xf>
    <xf numFmtId="0" fontId="13" fillId="0" borderId="0" xfId="79" applyFont="1" applyFill="1" applyBorder="1" applyAlignment="1">
      <alignment horizontal="left" vertical="center"/>
      <protection/>
    </xf>
    <xf numFmtId="0" fontId="1" fillId="0" borderId="5" xfId="79" applyFont="1" applyBorder="1" applyAlignment="1">
      <alignment vertical="top" wrapText="1"/>
      <protection/>
    </xf>
    <xf numFmtId="178" fontId="15" fillId="0" borderId="6" xfId="79" applyNumberFormat="1" applyFont="1" applyBorder="1" applyAlignment="1">
      <alignment horizontal="left" vertical="center"/>
      <protection/>
    </xf>
    <xf numFmtId="49" fontId="10" fillId="0" borderId="4" xfId="79" applyNumberFormat="1" applyFont="1" applyBorder="1" applyAlignment="1">
      <alignment vertical="center"/>
      <protection/>
    </xf>
    <xf numFmtId="0" fontId="3" fillId="0" borderId="3" xfId="80" applyFont="1" applyBorder="1" applyAlignment="1">
      <alignment horizontal="center" vertical="center" wrapText="1"/>
      <protection/>
    </xf>
    <xf numFmtId="0" fontId="3" fillId="0" borderId="4" xfId="85" applyFont="1" applyBorder="1" applyAlignment="1">
      <alignment horizontal="center" vertical="center" wrapText="1"/>
      <protection/>
    </xf>
    <xf numFmtId="177" fontId="3" fillId="0" borderId="7" xfId="85" applyNumberFormat="1" applyFont="1" applyBorder="1" applyAlignment="1">
      <alignment horizontal="center" vertical="center" wrapText="1"/>
      <protection/>
    </xf>
    <xf numFmtId="177" fontId="3" fillId="0" borderId="8" xfId="85" applyNumberFormat="1" applyFont="1" applyBorder="1" applyAlignment="1">
      <alignment horizontal="center" vertical="center" wrapText="1"/>
      <protection/>
    </xf>
    <xf numFmtId="177" fontId="3" fillId="0" borderId="4" xfId="79" applyNumberFormat="1" applyFont="1" applyBorder="1" applyAlignment="1">
      <alignment horizontal="center" vertical="center" wrapText="1"/>
      <protection/>
    </xf>
    <xf numFmtId="177" fontId="3" fillId="0" borderId="3" xfId="79" applyNumberFormat="1" applyFont="1" applyFill="1" applyBorder="1" applyAlignment="1">
      <alignment horizontal="center" vertical="center" wrapText="1"/>
      <protection/>
    </xf>
    <xf numFmtId="177" fontId="3" fillId="0" borderId="8" xfId="79" applyNumberFormat="1" applyFont="1" applyFill="1" applyBorder="1" applyAlignment="1">
      <alignment horizontal="center" vertical="center" wrapText="1"/>
      <protection/>
    </xf>
    <xf numFmtId="177" fontId="3" fillId="0" borderId="3" xfId="85" applyNumberFormat="1" applyFont="1" applyBorder="1" applyAlignment="1">
      <alignment horizontal="center" vertical="center" wrapText="1"/>
      <protection/>
    </xf>
    <xf numFmtId="0" fontId="15" fillId="0" borderId="0" xfId="79" applyNumberFormat="1" applyFont="1" applyBorder="1" applyAlignment="1">
      <alignment horizontal="left" vertical="center"/>
      <protection/>
    </xf>
    <xf numFmtId="0" fontId="14" fillId="0" borderId="9" xfId="85" applyNumberFormat="1" applyFont="1" applyBorder="1" applyAlignment="1">
      <alignment horizontal="center" vertical="center" wrapText="1"/>
      <protection/>
    </xf>
    <xf numFmtId="0" fontId="14" fillId="0" borderId="0" xfId="79" applyNumberFormat="1" applyFont="1" applyBorder="1" applyAlignment="1">
      <alignment horizontal="center" vertical="center" wrapText="1"/>
      <protection/>
    </xf>
    <xf numFmtId="0" fontId="14" fillId="0" borderId="1" xfId="85" applyNumberFormat="1" applyFont="1" applyBorder="1" applyAlignment="1">
      <alignment horizontal="center" vertical="center"/>
      <protection/>
    </xf>
    <xf numFmtId="0" fontId="14" fillId="0" borderId="9" xfId="85" applyNumberFormat="1" applyFont="1" applyBorder="1" applyAlignment="1">
      <alignment horizontal="center" vertical="center" shrinkToFit="1"/>
      <protection/>
    </xf>
    <xf numFmtId="0" fontId="14" fillId="0" borderId="10" xfId="85" applyNumberFormat="1" applyFont="1" applyBorder="1" applyAlignment="1">
      <alignment horizontal="center" vertical="center" wrapText="1"/>
      <protection/>
    </xf>
    <xf numFmtId="0" fontId="14" fillId="0" borderId="6" xfId="85" applyNumberFormat="1" applyFont="1" applyBorder="1" applyAlignment="1">
      <alignment horizontal="distributed" vertical="center"/>
      <protection/>
    </xf>
    <xf numFmtId="0" fontId="14" fillId="0" borderId="2" xfId="85" applyNumberFormat="1" applyFont="1" applyBorder="1" applyAlignment="1">
      <alignment horizontal="center" vertical="center" wrapText="1"/>
      <protection/>
    </xf>
    <xf numFmtId="0" fontId="14" fillId="0" borderId="0" xfId="79" applyNumberFormat="1" applyFont="1" applyBorder="1" applyAlignment="1">
      <alignment vertical="center" wrapText="1"/>
      <protection/>
    </xf>
    <xf numFmtId="0" fontId="14" fillId="0" borderId="10" xfId="85" applyNumberFormat="1" applyFont="1" applyBorder="1" applyAlignment="1">
      <alignment horizontal="center" vertical="center" shrinkToFit="1"/>
      <protection/>
    </xf>
    <xf numFmtId="0" fontId="14" fillId="0" borderId="10" xfId="85" applyNumberFormat="1" applyFont="1" applyBorder="1" applyAlignment="1">
      <alignment horizontal="center" vertical="center"/>
      <protection/>
    </xf>
    <xf numFmtId="0" fontId="14" fillId="0" borderId="2" xfId="85" applyNumberFormat="1" applyFont="1" applyBorder="1" applyAlignment="1">
      <alignment horizontal="center" vertical="center"/>
      <protection/>
    </xf>
    <xf numFmtId="0" fontId="3" fillId="0" borderId="2" xfId="80" applyNumberFormat="1" applyFont="1" applyBorder="1" applyAlignment="1">
      <alignment horizontal="center" vertical="center" wrapText="1"/>
      <protection/>
    </xf>
    <xf numFmtId="0" fontId="3" fillId="0" borderId="10" xfId="85" applyNumberFormat="1" applyFont="1" applyBorder="1" applyAlignment="1">
      <alignment horizontal="center" vertical="center"/>
      <protection/>
    </xf>
    <xf numFmtId="0" fontId="12" fillId="0" borderId="2" xfId="85" applyNumberFormat="1" applyFont="1" applyBorder="1" applyAlignment="1">
      <alignment horizontal="center" vertical="center"/>
      <protection/>
    </xf>
    <xf numFmtId="0" fontId="12" fillId="0" borderId="0" xfId="79" applyNumberFormat="1" applyFont="1" applyBorder="1" applyAlignment="1">
      <alignment horizontal="center" vertical="center" wrapText="1"/>
      <protection/>
    </xf>
    <xf numFmtId="0" fontId="3" fillId="0" borderId="2" xfId="79" applyNumberFormat="1" applyFont="1" applyFill="1" applyBorder="1" applyAlignment="1">
      <alignment horizontal="center" vertical="center" wrapText="1"/>
      <protection/>
    </xf>
    <xf numFmtId="0" fontId="3" fillId="0" borderId="10" xfId="79" applyNumberFormat="1" applyFont="1" applyFill="1" applyBorder="1" applyAlignment="1">
      <alignment horizontal="center" vertical="center" wrapText="1"/>
      <protection/>
    </xf>
    <xf numFmtId="0" fontId="3" fillId="0" borderId="10" xfId="80" applyNumberFormat="1" applyFont="1" applyBorder="1" applyAlignment="1">
      <alignment horizontal="center" vertical="center" wrapText="1"/>
      <protection/>
    </xf>
    <xf numFmtId="0" fontId="3" fillId="0" borderId="0" xfId="79" applyNumberFormat="1" applyFont="1" applyBorder="1" applyAlignment="1">
      <alignment horizontal="center" vertical="center" wrapText="1"/>
      <protection/>
    </xf>
    <xf numFmtId="0" fontId="3" fillId="0" borderId="0" xfId="79" applyNumberFormat="1" applyFont="1" applyFill="1" applyAlignment="1">
      <alignment horizontal="center" vertical="center"/>
      <protection/>
    </xf>
    <xf numFmtId="0" fontId="1" fillId="0" borderId="0" xfId="79" applyNumberFormat="1" applyFont="1" applyAlignment="1">
      <alignment horizontal="center" vertical="center"/>
      <protection/>
    </xf>
    <xf numFmtId="0" fontId="16" fillId="0" borderId="0" xfId="80" applyNumberFormat="1" applyFont="1" applyAlignment="1">
      <alignment horizontal="center" vertical="center"/>
      <protection/>
    </xf>
    <xf numFmtId="0" fontId="12" fillId="0" borderId="10" xfId="85" applyNumberFormat="1" applyFont="1" applyBorder="1" applyAlignment="1">
      <alignment horizontal="center" vertical="center" wrapText="1"/>
      <protection/>
    </xf>
    <xf numFmtId="0" fontId="12" fillId="0" borderId="2" xfId="79" applyNumberFormat="1" applyFont="1" applyFill="1" applyBorder="1" applyAlignment="1">
      <alignment horizontal="center" vertical="center"/>
      <protection/>
    </xf>
    <xf numFmtId="0" fontId="1" fillId="0" borderId="5" xfId="79" applyFont="1" applyBorder="1" applyAlignment="1">
      <alignment vertical="top" wrapText="1"/>
      <protection/>
    </xf>
    <xf numFmtId="0" fontId="3" fillId="0" borderId="5" xfId="79" applyFont="1" applyBorder="1" applyAlignment="1">
      <alignment vertical="top" wrapText="1"/>
      <protection/>
    </xf>
    <xf numFmtId="49" fontId="12" fillId="0" borderId="4" xfId="79" applyNumberFormat="1" applyFont="1" applyBorder="1" applyAlignment="1">
      <alignment horizontal="right" vertical="center" indent="3"/>
      <protection/>
    </xf>
    <xf numFmtId="0" fontId="14" fillId="0" borderId="11" xfId="79" applyFont="1" applyBorder="1" applyAlignment="1">
      <alignment horizontal="center" vertical="center" shrinkToFit="1"/>
      <protection/>
    </xf>
    <xf numFmtId="0" fontId="14" fillId="0" borderId="5" xfId="79" applyFont="1" applyBorder="1" applyAlignment="1">
      <alignment horizontal="center" vertical="center" shrinkToFit="1"/>
      <protection/>
    </xf>
    <xf numFmtId="0" fontId="14" fillId="0" borderId="6" xfId="79" applyFont="1" applyBorder="1" applyAlignment="1">
      <alignment horizontal="center" vertical="center" shrinkToFit="1"/>
      <protection/>
    </xf>
    <xf numFmtId="0" fontId="14" fillId="0" borderId="0" xfId="79" applyFont="1" applyBorder="1" applyAlignment="1">
      <alignment horizontal="center" vertical="center" shrinkToFit="1"/>
      <protection/>
    </xf>
    <xf numFmtId="0" fontId="14" fillId="0" borderId="11" xfId="85" applyNumberFormat="1" applyFont="1" applyBorder="1" applyAlignment="1">
      <alignment horizontal="center" vertical="center"/>
      <protection/>
    </xf>
    <xf numFmtId="0" fontId="33" fillId="0" borderId="1" xfId="85" applyNumberFormat="1" applyFont="1" applyBorder="1" applyAlignment="1">
      <alignment horizontal="center" vertical="center"/>
      <protection/>
    </xf>
    <xf numFmtId="0" fontId="11" fillId="0" borderId="4" xfId="79" applyFont="1" applyBorder="1" applyAlignment="1">
      <alignment horizontal="left" vertical="center" indent="9"/>
      <protection/>
    </xf>
    <xf numFmtId="0" fontId="11" fillId="0" borderId="0" xfId="79" applyFont="1" applyBorder="1" applyAlignment="1">
      <alignment horizontal="left" vertical="center" indent="9"/>
      <protection/>
    </xf>
    <xf numFmtId="0" fontId="13" fillId="0" borderId="6" xfId="79" applyFont="1" applyBorder="1" applyAlignment="1">
      <alignment horizontal="center" vertical="center" wrapText="1"/>
      <protection/>
    </xf>
    <xf numFmtId="0" fontId="13" fillId="0" borderId="0" xfId="79" applyFont="1" applyBorder="1" applyAlignment="1">
      <alignment horizontal="center" vertical="center" wrapText="1"/>
      <protection/>
    </xf>
    <xf numFmtId="0" fontId="13" fillId="0" borderId="6" xfId="79" applyFont="1" applyBorder="1" applyAlignment="1">
      <alignment horizontal="center" vertical="center" wrapText="1" shrinkToFit="1"/>
      <protection/>
    </xf>
    <xf numFmtId="0" fontId="13" fillId="0" borderId="0" xfId="79" applyFont="1" applyBorder="1" applyAlignment="1">
      <alignment horizontal="center" vertical="center" wrapText="1" shrinkToFit="1"/>
      <protection/>
    </xf>
    <xf numFmtId="177" fontId="13" fillId="0" borderId="7" xfId="79" applyNumberFormat="1" applyFont="1" applyBorder="1" applyAlignment="1">
      <alignment horizontal="center" vertical="center"/>
      <protection/>
    </xf>
    <xf numFmtId="177" fontId="13" fillId="0" borderId="4" xfId="79" applyNumberFormat="1" applyFont="1" applyBorder="1" applyAlignment="1">
      <alignment horizontal="center" vertical="center"/>
      <protection/>
    </xf>
    <xf numFmtId="0" fontId="5" fillId="0" borderId="0" xfId="79" applyFont="1" applyAlignment="1">
      <alignment horizontal="center" vertical="center"/>
      <protection/>
    </xf>
    <xf numFmtId="0" fontId="6" fillId="0" borderId="0" xfId="79" applyFont="1" applyAlignment="1">
      <alignment horizontal="center" vertical="center"/>
      <protection/>
    </xf>
    <xf numFmtId="0" fontId="7" fillId="0" borderId="0" xfId="79" applyFont="1" applyAlignment="1">
      <alignment horizontal="center" vertical="center"/>
      <protection/>
    </xf>
    <xf numFmtId="186" fontId="15" fillId="0" borderId="0" xfId="79" applyNumberFormat="1" applyFont="1" applyBorder="1" applyAlignment="1">
      <alignment horizontal="right" vertical="center"/>
      <protection/>
    </xf>
    <xf numFmtId="178" fontId="13" fillId="0" borderId="6" xfId="79" applyNumberFormat="1" applyFont="1" applyBorder="1" applyAlignment="1">
      <alignment horizontal="left" vertical="center"/>
      <protection/>
    </xf>
    <xf numFmtId="178" fontId="8" fillId="0" borderId="6" xfId="79" applyNumberFormat="1" applyFont="1" applyBorder="1" applyAlignment="1">
      <alignment horizontal="left" vertical="center"/>
      <protection/>
    </xf>
    <xf numFmtId="0" fontId="3" fillId="0" borderId="0" xfId="79" applyNumberFormat="1" applyFont="1" applyBorder="1" applyAlignment="1">
      <alignment horizontal="left" vertical="center"/>
      <protection/>
    </xf>
    <xf numFmtId="0" fontId="12" fillId="0" borderId="0" xfId="79" applyFont="1" applyFill="1" applyBorder="1" applyAlignment="1">
      <alignment horizontal="left" vertical="center"/>
      <protection/>
    </xf>
    <xf numFmtId="187" fontId="15" fillId="0" borderId="0" xfId="79" applyNumberFormat="1" applyFont="1" applyBorder="1" applyAlignment="1">
      <alignment horizontal="right" vertical="center"/>
      <protection/>
    </xf>
    <xf numFmtId="49" fontId="8" fillId="0" borderId="6" xfId="79" applyNumberFormat="1" applyFont="1" applyBorder="1" applyAlignment="1">
      <alignment horizontal="left" vertical="center"/>
      <protection/>
    </xf>
    <xf numFmtId="49" fontId="15" fillId="0" borderId="0" xfId="79" applyNumberFormat="1" applyFont="1" applyBorder="1" applyAlignment="1">
      <alignment horizontal="right" vertical="center"/>
      <protection/>
    </xf>
    <xf numFmtId="0" fontId="36" fillId="0" borderId="0" xfId="79" applyFont="1" applyFill="1" applyBorder="1" applyAlignment="1">
      <alignment horizontal="left" vertical="center"/>
      <protection/>
    </xf>
    <xf numFmtId="0" fontId="1" fillId="0" borderId="0" xfId="79" applyFont="1" applyFill="1" applyBorder="1" applyAlignment="1">
      <alignment horizontal="left" vertical="center"/>
      <protection/>
    </xf>
    <xf numFmtId="0" fontId="11" fillId="0" borderId="2" xfId="79" applyFont="1" applyFill="1" applyBorder="1" applyAlignment="1">
      <alignment horizontal="left" vertical="center" wrapText="1"/>
      <protection/>
    </xf>
    <xf numFmtId="0" fontId="12" fillId="0" borderId="5" xfId="79" applyFont="1" applyBorder="1" applyAlignment="1">
      <alignment vertical="top" wrapText="1"/>
      <protection/>
    </xf>
    <xf numFmtId="0" fontId="11" fillId="0" borderId="5" xfId="79" applyFont="1" applyBorder="1" applyAlignment="1">
      <alignment vertical="top" wrapText="1"/>
      <protection/>
    </xf>
    <xf numFmtId="0" fontId="37" fillId="0" borderId="0" xfId="79" applyFont="1" applyAlignment="1">
      <alignment horizontal="center" vertical="center"/>
      <protection/>
    </xf>
  </cellXfs>
  <cellStyles count="155">
    <cellStyle name="Normal" xfId="0"/>
    <cellStyle name="20% - 輔色1" xfId="15"/>
    <cellStyle name="20% - 輔色1 2" xfId="16"/>
    <cellStyle name="20% - 輔色1 3" xfId="17"/>
    <cellStyle name="20% - 輔色2" xfId="18"/>
    <cellStyle name="20% - 輔色2 2" xfId="19"/>
    <cellStyle name="20% - 輔色2 3" xfId="20"/>
    <cellStyle name="20% - 輔色3" xfId="21"/>
    <cellStyle name="20% - 輔色3 2" xfId="22"/>
    <cellStyle name="20% - 輔色3 3" xfId="23"/>
    <cellStyle name="20% - 輔色4" xfId="24"/>
    <cellStyle name="20% - 輔色4 2" xfId="25"/>
    <cellStyle name="20% - 輔色4 3" xfId="26"/>
    <cellStyle name="20% - 輔色5" xfId="27"/>
    <cellStyle name="20% - 輔色5 2" xfId="28"/>
    <cellStyle name="20% - 輔色5 3" xfId="29"/>
    <cellStyle name="20% - 輔色6" xfId="30"/>
    <cellStyle name="20% - 輔色6 2" xfId="31"/>
    <cellStyle name="20% - 輔色6 3" xfId="32"/>
    <cellStyle name="40% - 輔色1" xfId="33"/>
    <cellStyle name="40% - 輔色1 2" xfId="34"/>
    <cellStyle name="40% - 輔色1 3" xfId="35"/>
    <cellStyle name="40% - 輔色2" xfId="36"/>
    <cellStyle name="40% - 輔色2 2" xfId="37"/>
    <cellStyle name="40% - 輔色2 3" xfId="38"/>
    <cellStyle name="40% - 輔色3" xfId="39"/>
    <cellStyle name="40% - 輔色3 2" xfId="40"/>
    <cellStyle name="40% - 輔色3 3" xfId="41"/>
    <cellStyle name="40% - 輔色4" xfId="42"/>
    <cellStyle name="40% - 輔色4 2" xfId="43"/>
    <cellStyle name="40% - 輔色4 3" xfId="44"/>
    <cellStyle name="40% - 輔色5" xfId="45"/>
    <cellStyle name="40% - 輔色5 2" xfId="46"/>
    <cellStyle name="40% - 輔色5 3" xfId="47"/>
    <cellStyle name="40% - 輔色6" xfId="48"/>
    <cellStyle name="40% - 輔色6 2" xfId="49"/>
    <cellStyle name="40% - 輔色6 3" xfId="50"/>
    <cellStyle name="60% - 輔色1" xfId="51"/>
    <cellStyle name="60% - 輔色1 2" xfId="52"/>
    <cellStyle name="60% - 輔色1 3" xfId="53"/>
    <cellStyle name="60% - 輔色2" xfId="54"/>
    <cellStyle name="60% - 輔色2 2" xfId="55"/>
    <cellStyle name="60% - 輔色2 3" xfId="56"/>
    <cellStyle name="60% - 輔色3" xfId="57"/>
    <cellStyle name="60% - 輔色3 2" xfId="58"/>
    <cellStyle name="60% - 輔色3 3" xfId="59"/>
    <cellStyle name="60% - 輔色4" xfId="60"/>
    <cellStyle name="60% - 輔色4 2" xfId="61"/>
    <cellStyle name="60% - 輔色4 3" xfId="62"/>
    <cellStyle name="60% - 輔色5" xfId="63"/>
    <cellStyle name="60% - 輔色5 2" xfId="64"/>
    <cellStyle name="60% - 輔色5 3" xfId="65"/>
    <cellStyle name="60% - 輔色6" xfId="66"/>
    <cellStyle name="60% - 輔色6 2" xfId="67"/>
    <cellStyle name="60% - 輔色6 3" xfId="68"/>
    <cellStyle name="一般 10" xfId="69"/>
    <cellStyle name="一般 11" xfId="70"/>
    <cellStyle name="一般 12" xfId="71"/>
    <cellStyle name="一般 13" xfId="72"/>
    <cellStyle name="一般 14" xfId="73"/>
    <cellStyle name="一般 15" xfId="74"/>
    <cellStyle name="一般 16" xfId="75"/>
    <cellStyle name="一般 17" xfId="76"/>
    <cellStyle name="一般 18" xfId="77"/>
    <cellStyle name="一般 19" xfId="78"/>
    <cellStyle name="一般 2" xfId="79"/>
    <cellStyle name="一般 2 2" xfId="80"/>
    <cellStyle name="一般 2 3" xfId="81"/>
    <cellStyle name="一般 2 4" xfId="82"/>
    <cellStyle name="一般 20" xfId="83"/>
    <cellStyle name="一般 21" xfId="84"/>
    <cellStyle name="一般 22" xfId="85"/>
    <cellStyle name="一般 23" xfId="86"/>
    <cellStyle name="一般 3" xfId="87"/>
    <cellStyle name="一般 4" xfId="88"/>
    <cellStyle name="一般 5" xfId="89"/>
    <cellStyle name="一般 6" xfId="90"/>
    <cellStyle name="一般 7" xfId="91"/>
    <cellStyle name="一般 8" xfId="92"/>
    <cellStyle name="一般 9" xfId="93"/>
    <cellStyle name="Comma" xfId="94"/>
    <cellStyle name="Comma [0]" xfId="95"/>
    <cellStyle name="中等" xfId="96"/>
    <cellStyle name="中等 2" xfId="97"/>
    <cellStyle name="中等 3" xfId="98"/>
    <cellStyle name="合計" xfId="99"/>
    <cellStyle name="合計 2" xfId="100"/>
    <cellStyle name="合計 3" xfId="101"/>
    <cellStyle name="好" xfId="102"/>
    <cellStyle name="好 2" xfId="103"/>
    <cellStyle name="好 3" xfId="104"/>
    <cellStyle name="Percent" xfId="105"/>
    <cellStyle name="計算方式" xfId="106"/>
    <cellStyle name="計算方式 2" xfId="107"/>
    <cellStyle name="計算方式 3" xfId="108"/>
    <cellStyle name="Currency" xfId="109"/>
    <cellStyle name="Currency [0]" xfId="110"/>
    <cellStyle name="連結的儲存格" xfId="111"/>
    <cellStyle name="連結的儲存格 2" xfId="112"/>
    <cellStyle name="連結的儲存格 3" xfId="113"/>
    <cellStyle name="備註" xfId="114"/>
    <cellStyle name="備註 2" xfId="115"/>
    <cellStyle name="備註 3" xfId="116"/>
    <cellStyle name="說明文字" xfId="117"/>
    <cellStyle name="說明文字 2" xfId="118"/>
    <cellStyle name="說明文字 3" xfId="119"/>
    <cellStyle name="輔色1" xfId="120"/>
    <cellStyle name="輔色1 2" xfId="121"/>
    <cellStyle name="輔色1 3" xfId="122"/>
    <cellStyle name="輔色2" xfId="123"/>
    <cellStyle name="輔色2 2" xfId="124"/>
    <cellStyle name="輔色2 3" xfId="125"/>
    <cellStyle name="輔色3" xfId="126"/>
    <cellStyle name="輔色3 2" xfId="127"/>
    <cellStyle name="輔色3 3" xfId="128"/>
    <cellStyle name="輔色4" xfId="129"/>
    <cellStyle name="輔色4 2" xfId="130"/>
    <cellStyle name="輔色4 3" xfId="131"/>
    <cellStyle name="輔色5" xfId="132"/>
    <cellStyle name="輔色5 2" xfId="133"/>
    <cellStyle name="輔色5 3" xfId="134"/>
    <cellStyle name="輔色6" xfId="135"/>
    <cellStyle name="輔色6 2" xfId="136"/>
    <cellStyle name="輔色6 3" xfId="137"/>
    <cellStyle name="標題" xfId="138"/>
    <cellStyle name="標題 1" xfId="139"/>
    <cellStyle name="標題 1 2" xfId="140"/>
    <cellStyle name="標題 1 3" xfId="141"/>
    <cellStyle name="標題 2" xfId="142"/>
    <cellStyle name="標題 2 2" xfId="143"/>
    <cellStyle name="標題 2 3" xfId="144"/>
    <cellStyle name="標題 3" xfId="145"/>
    <cellStyle name="標題 3 2" xfId="146"/>
    <cellStyle name="標題 3 3" xfId="147"/>
    <cellStyle name="標題 4" xfId="148"/>
    <cellStyle name="標題 4 2" xfId="149"/>
    <cellStyle name="標題 4 3" xfId="150"/>
    <cellStyle name="標題 5" xfId="151"/>
    <cellStyle name="標題 6" xfId="152"/>
    <cellStyle name="輸入" xfId="153"/>
    <cellStyle name="輸入 2" xfId="154"/>
    <cellStyle name="輸入 3" xfId="155"/>
    <cellStyle name="輸出" xfId="156"/>
    <cellStyle name="輸出 2" xfId="157"/>
    <cellStyle name="輸出 3" xfId="158"/>
    <cellStyle name="檢查儲存格" xfId="159"/>
    <cellStyle name="檢查儲存格 2" xfId="160"/>
    <cellStyle name="檢查儲存格 3" xfId="161"/>
    <cellStyle name="壞" xfId="162"/>
    <cellStyle name="壞 2" xfId="163"/>
    <cellStyle name="壞 3" xfId="164"/>
    <cellStyle name="警告文字" xfId="165"/>
    <cellStyle name="警告文字 2" xfId="166"/>
    <cellStyle name="警告文字 3" xfId="167"/>
    <cellStyle name="Hyperlink" xfId="1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52"/>
  <sheetViews>
    <sheetView tabSelected="1" workbookViewId="0" topLeftCell="A1">
      <selection activeCell="A1" sqref="A1"/>
    </sheetView>
  </sheetViews>
  <sheetFormatPr defaultColWidth="9.00390625" defaultRowHeight="16.5"/>
  <cols>
    <col min="1" max="1" width="1.625" style="20" customWidth="1"/>
    <col min="2" max="3" width="2.125" style="20" customWidth="1"/>
    <col min="4" max="4" width="33.625" style="20" customWidth="1"/>
    <col min="5" max="9" width="13.625" style="20" customWidth="1"/>
    <col min="10" max="10" width="2.125" style="20" customWidth="1"/>
    <col min="11" max="11" width="13.625" style="20" customWidth="1"/>
    <col min="12" max="12" width="11.625" style="20" customWidth="1"/>
    <col min="13" max="13" width="12.625" style="20" customWidth="1"/>
    <col min="14" max="14" width="12.125" style="20" customWidth="1"/>
    <col min="15" max="15" width="12.625" style="20" customWidth="1"/>
    <col min="16" max="17" width="2.125" style="20" customWidth="1"/>
    <col min="18" max="18" width="43.625" style="20" customWidth="1"/>
    <col min="19" max="19" width="1.625" style="20" customWidth="1"/>
    <col min="20" max="16384" width="9.00390625" style="20" customWidth="1"/>
  </cols>
  <sheetData>
    <row r="1" spans="9:19" s="1" customFormat="1" ht="15.75" customHeight="1">
      <c r="I1" s="2"/>
      <c r="P1" s="3"/>
      <c r="Q1" s="3"/>
      <c r="S1" s="4"/>
    </row>
    <row r="2" spans="2:18" s="5" customFormat="1" ht="19.5" customHeight="1">
      <c r="B2" s="103" t="s">
        <v>82</v>
      </c>
      <c r="C2" s="87"/>
      <c r="D2" s="87"/>
      <c r="E2" s="88"/>
      <c r="F2" s="88"/>
      <c r="G2" s="88"/>
      <c r="H2" s="88"/>
      <c r="I2" s="88"/>
      <c r="J2" s="6"/>
      <c r="K2" s="87" t="s">
        <v>81</v>
      </c>
      <c r="L2" s="87"/>
      <c r="M2" s="89"/>
      <c r="N2" s="89"/>
      <c r="O2" s="89"/>
      <c r="P2" s="89"/>
      <c r="Q2" s="89"/>
      <c r="R2" s="89"/>
    </row>
    <row r="3" spans="2:18" s="5" customFormat="1" ht="19.5" customHeight="1">
      <c r="B3" s="87"/>
      <c r="C3" s="87"/>
      <c r="D3" s="87"/>
      <c r="E3" s="89"/>
      <c r="F3" s="89"/>
      <c r="G3" s="89"/>
      <c r="H3" s="89"/>
      <c r="I3" s="89"/>
      <c r="J3" s="6"/>
      <c r="K3" s="87" t="s">
        <v>80</v>
      </c>
      <c r="L3" s="87"/>
      <c r="M3" s="89"/>
      <c r="N3" s="89"/>
      <c r="O3" s="89"/>
      <c r="P3" s="89"/>
      <c r="Q3" s="89"/>
      <c r="R3" s="89"/>
    </row>
    <row r="4" spans="2:18" s="5" customFormat="1" ht="19.5" customHeight="1">
      <c r="B4" s="87"/>
      <c r="C4" s="87"/>
      <c r="D4" s="87"/>
      <c r="E4" s="89"/>
      <c r="F4" s="89"/>
      <c r="G4" s="89"/>
      <c r="H4" s="89"/>
      <c r="I4" s="89"/>
      <c r="J4" s="6"/>
      <c r="K4" s="87"/>
      <c r="L4" s="87"/>
      <c r="M4" s="89"/>
      <c r="N4" s="89"/>
      <c r="O4" s="89"/>
      <c r="P4" s="89"/>
      <c r="Q4" s="89"/>
      <c r="R4" s="89"/>
    </row>
    <row r="5" spans="9:19" s="5" customFormat="1" ht="4.5" customHeight="1">
      <c r="I5" s="7"/>
      <c r="P5" s="8"/>
      <c r="Q5" s="8"/>
      <c r="S5" s="9"/>
    </row>
    <row r="6" spans="9:17" s="10" customFormat="1" ht="7.5" customHeight="1">
      <c r="I6" s="11"/>
      <c r="P6" s="12"/>
      <c r="Q6" s="12"/>
    </row>
    <row r="7" spans="2:19" s="13" customFormat="1" ht="13.5" customHeight="1">
      <c r="B7" s="23"/>
      <c r="C7" s="23"/>
      <c r="D7" s="23"/>
      <c r="E7" s="79" t="s">
        <v>79</v>
      </c>
      <c r="F7" s="79"/>
      <c r="G7" s="80"/>
      <c r="H7" s="80"/>
      <c r="I7" s="80"/>
      <c r="J7" s="36"/>
      <c r="K7" s="32">
        <v>2016</v>
      </c>
      <c r="L7" s="72"/>
      <c r="M7" s="72"/>
      <c r="N7" s="72"/>
      <c r="O7" s="72"/>
      <c r="P7" s="32"/>
      <c r="Q7" s="32"/>
      <c r="R7" s="25"/>
      <c r="S7" s="14"/>
    </row>
    <row r="8" spans="1:19" s="18" customFormat="1" ht="16.5" customHeight="1">
      <c r="A8" s="15"/>
      <c r="B8" s="29"/>
      <c r="C8" s="29"/>
      <c r="D8" s="16"/>
      <c r="E8" s="46" t="s">
        <v>23</v>
      </c>
      <c r="F8" s="46" t="s">
        <v>24</v>
      </c>
      <c r="G8" s="77" t="s">
        <v>22</v>
      </c>
      <c r="H8" s="78"/>
      <c r="I8" s="46" t="s">
        <v>28</v>
      </c>
      <c r="J8" s="47"/>
      <c r="K8" s="48" t="s">
        <v>10</v>
      </c>
      <c r="L8" s="48" t="s">
        <v>11</v>
      </c>
      <c r="M8" s="48" t="s">
        <v>11</v>
      </c>
      <c r="N8" s="49" t="s">
        <v>12</v>
      </c>
      <c r="O8" s="49" t="s">
        <v>12</v>
      </c>
      <c r="P8" s="73"/>
      <c r="Q8" s="74"/>
      <c r="R8" s="74"/>
      <c r="S8" s="17"/>
    </row>
    <row r="9" spans="1:19" s="18" customFormat="1" ht="16.5" customHeight="1">
      <c r="A9" s="15"/>
      <c r="B9" s="28"/>
      <c r="C9" s="28"/>
      <c r="D9" s="19"/>
      <c r="E9" s="50" t="s">
        <v>48</v>
      </c>
      <c r="F9" s="50" t="s">
        <v>25</v>
      </c>
      <c r="G9" s="51"/>
      <c r="H9" s="46" t="s">
        <v>26</v>
      </c>
      <c r="I9" s="52" t="s">
        <v>29</v>
      </c>
      <c r="J9" s="53"/>
      <c r="K9" s="52" t="s">
        <v>13</v>
      </c>
      <c r="L9" s="52" t="s">
        <v>14</v>
      </c>
      <c r="M9" s="52" t="s">
        <v>15</v>
      </c>
      <c r="N9" s="54" t="s">
        <v>49</v>
      </c>
      <c r="O9" s="54" t="s">
        <v>16</v>
      </c>
      <c r="P9" s="75"/>
      <c r="Q9" s="76"/>
      <c r="R9" s="76"/>
      <c r="S9" s="17"/>
    </row>
    <row r="10" spans="1:19" ht="16.5" customHeight="1">
      <c r="A10" s="15"/>
      <c r="B10" s="28"/>
      <c r="C10" s="28"/>
      <c r="D10" s="19"/>
      <c r="E10" s="50" t="s">
        <v>17</v>
      </c>
      <c r="F10" s="52" t="s">
        <v>18</v>
      </c>
      <c r="G10" s="55" t="s">
        <v>19</v>
      </c>
      <c r="H10" s="50" t="s">
        <v>27</v>
      </c>
      <c r="I10" s="56" t="s">
        <v>19</v>
      </c>
      <c r="J10" s="47"/>
      <c r="K10" s="52" t="s">
        <v>19</v>
      </c>
      <c r="L10" s="52" t="s">
        <v>19</v>
      </c>
      <c r="M10" s="52" t="s">
        <v>19</v>
      </c>
      <c r="N10" s="52" t="s">
        <v>19</v>
      </c>
      <c r="O10" s="52" t="s">
        <v>19</v>
      </c>
      <c r="P10" s="81"/>
      <c r="Q10" s="82"/>
      <c r="R10" s="82"/>
      <c r="S10" s="17"/>
    </row>
    <row r="11" spans="1:19" ht="16.5" customHeight="1">
      <c r="A11" s="15"/>
      <c r="B11" s="28"/>
      <c r="C11" s="28"/>
      <c r="D11" s="19"/>
      <c r="E11" s="57" t="s">
        <v>34</v>
      </c>
      <c r="F11" s="57" t="s">
        <v>33</v>
      </c>
      <c r="G11" s="58"/>
      <c r="H11" s="55" t="s">
        <v>19</v>
      </c>
      <c r="I11" s="59"/>
      <c r="J11" s="60"/>
      <c r="K11" s="61" t="s">
        <v>36</v>
      </c>
      <c r="L11" s="62" t="s">
        <v>39</v>
      </c>
      <c r="M11" s="62" t="s">
        <v>42</v>
      </c>
      <c r="N11" s="62" t="s">
        <v>43</v>
      </c>
      <c r="O11" s="62" t="s">
        <v>43</v>
      </c>
      <c r="P11" s="83"/>
      <c r="Q11" s="84"/>
      <c r="R11" s="84"/>
      <c r="S11" s="17"/>
    </row>
    <row r="12" spans="1:19" ht="16.5" customHeight="1">
      <c r="A12" s="15"/>
      <c r="B12" s="28"/>
      <c r="C12" s="28"/>
      <c r="D12" s="19"/>
      <c r="E12" s="57" t="s">
        <v>32</v>
      </c>
      <c r="F12" s="57" t="s">
        <v>50</v>
      </c>
      <c r="G12" s="61" t="s">
        <v>51</v>
      </c>
      <c r="H12" s="63" t="s">
        <v>52</v>
      </c>
      <c r="I12" s="57" t="s">
        <v>35</v>
      </c>
      <c r="J12" s="64"/>
      <c r="K12" s="65" t="s">
        <v>37</v>
      </c>
      <c r="L12" s="62" t="s">
        <v>40</v>
      </c>
      <c r="M12" s="62" t="s">
        <v>40</v>
      </c>
      <c r="N12" s="62" t="s">
        <v>44</v>
      </c>
      <c r="O12" s="62" t="s">
        <v>46</v>
      </c>
      <c r="P12" s="83"/>
      <c r="Q12" s="84"/>
      <c r="R12" s="84"/>
      <c r="S12" s="17"/>
    </row>
    <row r="13" spans="1:19" ht="16.5" customHeight="1">
      <c r="A13" s="15"/>
      <c r="B13" s="28"/>
      <c r="C13" s="28"/>
      <c r="D13" s="19"/>
      <c r="E13" s="57" t="str">
        <f>"end of "&amp;K7</f>
        <v>end of #dat12</v>
      </c>
      <c r="F13" s="57" t="str">
        <f>"end of "&amp;K7</f>
        <v>end of #dat12</v>
      </c>
      <c r="G13" s="61" t="str">
        <f>"year-round of "&amp;K7</f>
        <v>year-round of #dat12</v>
      </c>
      <c r="H13" s="63" t="s">
        <v>53</v>
      </c>
      <c r="I13" s="61" t="str">
        <f>"year-round of "&amp;K7</f>
        <v>year-round of #dat12</v>
      </c>
      <c r="J13" s="66"/>
      <c r="K13" s="61" t="s">
        <v>38</v>
      </c>
      <c r="L13" s="62" t="s">
        <v>41</v>
      </c>
      <c r="M13" s="62" t="s">
        <v>41</v>
      </c>
      <c r="N13" s="62" t="s">
        <v>45</v>
      </c>
      <c r="O13" s="62" t="s">
        <v>47</v>
      </c>
      <c r="P13" s="83"/>
      <c r="Q13" s="84"/>
      <c r="R13" s="84"/>
      <c r="S13" s="17"/>
    </row>
    <row r="14" spans="1:19" ht="16.5" customHeight="1">
      <c r="A14" s="15"/>
      <c r="B14" s="28"/>
      <c r="C14" s="28"/>
      <c r="D14" s="19"/>
      <c r="E14" s="67"/>
      <c r="F14" s="68"/>
      <c r="G14" s="68"/>
      <c r="H14" s="62" t="str">
        <f>"year-round of "&amp;K7</f>
        <v>year-round of #dat12</v>
      </c>
      <c r="I14" s="57"/>
      <c r="J14" s="64"/>
      <c r="K14" s="69" t="str">
        <f>"year-round of "&amp;K7</f>
        <v>year-round of #dat12</v>
      </c>
      <c r="L14" s="62" t="str">
        <f>"of "&amp;K7</f>
        <v>of #dat12</v>
      </c>
      <c r="M14" s="62" t="str">
        <f>"of "&amp;K7</f>
        <v>of #dat12</v>
      </c>
      <c r="N14" s="57" t="str">
        <f>"end of "&amp;K7</f>
        <v>end of #dat12</v>
      </c>
      <c r="O14" s="57" t="str">
        <f>"end of "&amp;K7</f>
        <v>end of #dat12</v>
      </c>
      <c r="P14" s="83"/>
      <c r="Q14" s="84"/>
      <c r="R14" s="84"/>
      <c r="S14" s="17"/>
    </row>
    <row r="15" spans="1:19" ht="16.5" customHeight="1">
      <c r="A15" s="15"/>
      <c r="B15" s="24"/>
      <c r="C15" s="24"/>
      <c r="D15" s="21"/>
      <c r="E15" s="37" t="s">
        <v>20</v>
      </c>
      <c r="F15" s="38" t="s">
        <v>21</v>
      </c>
      <c r="G15" s="39">
        <v>-1000</v>
      </c>
      <c r="H15" s="40">
        <v>-1000</v>
      </c>
      <c r="I15" s="44">
        <v>-1000</v>
      </c>
      <c r="J15" s="41"/>
      <c r="K15" s="42">
        <v>-1000</v>
      </c>
      <c r="L15" s="43">
        <v>-1000</v>
      </c>
      <c r="M15" s="43">
        <v>-1000</v>
      </c>
      <c r="N15" s="43">
        <v>-1000</v>
      </c>
      <c r="O15" s="43">
        <v>-1000</v>
      </c>
      <c r="P15" s="85"/>
      <c r="Q15" s="86"/>
      <c r="R15" s="86"/>
      <c r="S15" s="17"/>
    </row>
    <row r="16" spans="2:18" ht="18" customHeight="1">
      <c r="B16" s="98" t="s">
        <v>66</v>
      </c>
      <c r="C16" s="99"/>
      <c r="D16" s="100"/>
      <c r="E16" s="90">
        <v>1296304</v>
      </c>
      <c r="F16" s="90">
        <v>8830013</v>
      </c>
      <c r="G16" s="90">
        <v>60583378910</v>
      </c>
      <c r="H16" s="90">
        <v>59027919773</v>
      </c>
      <c r="I16" s="90">
        <v>55313823235</v>
      </c>
      <c r="J16" s="27"/>
      <c r="K16" s="90">
        <v>5596143626</v>
      </c>
      <c r="L16" s="90">
        <v>30983005825</v>
      </c>
      <c r="M16" s="90">
        <v>13871075179</v>
      </c>
      <c r="N16" s="90">
        <v>186126057857</v>
      </c>
      <c r="O16" s="90">
        <v>34094032605</v>
      </c>
      <c r="P16" s="96" t="s">
        <v>54</v>
      </c>
      <c r="Q16" s="93"/>
      <c r="R16" s="94"/>
    </row>
    <row r="17" spans="2:18" ht="18" customHeight="1">
      <c r="B17" s="30"/>
      <c r="C17" s="99" t="s">
        <v>67</v>
      </c>
      <c r="D17" s="100"/>
      <c r="E17" s="90">
        <v>502300</v>
      </c>
      <c r="F17" s="90">
        <v>6427605</v>
      </c>
      <c r="G17" s="90">
        <v>52125218694</v>
      </c>
      <c r="H17" s="90">
        <v>50765044379</v>
      </c>
      <c r="I17" s="90">
        <v>47842216076</v>
      </c>
      <c r="J17" s="27"/>
      <c r="K17" s="90">
        <v>4310506054</v>
      </c>
      <c r="L17" s="90">
        <v>25859555039</v>
      </c>
      <c r="M17" s="90">
        <v>10927573655</v>
      </c>
      <c r="N17" s="90">
        <v>133957424008</v>
      </c>
      <c r="O17" s="90">
        <v>23853097388</v>
      </c>
      <c r="P17" s="91"/>
      <c r="Q17" s="93" t="s">
        <v>55</v>
      </c>
      <c r="R17" s="94"/>
    </row>
    <row r="18" spans="2:18" ht="18" customHeight="1">
      <c r="B18" s="30"/>
      <c r="C18" s="99" t="s">
        <v>68</v>
      </c>
      <c r="D18" s="100"/>
      <c r="E18" s="90">
        <v>784352</v>
      </c>
      <c r="F18" s="90">
        <v>1865958</v>
      </c>
      <c r="G18" s="90">
        <v>3040336607</v>
      </c>
      <c r="H18" s="90">
        <v>3030627332</v>
      </c>
      <c r="I18" s="90">
        <v>2624924029</v>
      </c>
      <c r="J18" s="27"/>
      <c r="K18" s="90">
        <v>729608709</v>
      </c>
      <c r="L18" s="90">
        <v>2313057328</v>
      </c>
      <c r="M18" s="90">
        <v>1306123570</v>
      </c>
      <c r="N18" s="90">
        <v>4592399326</v>
      </c>
      <c r="O18" s="90">
        <v>3749965367</v>
      </c>
      <c r="P18" s="91"/>
      <c r="Q18" s="93" t="s">
        <v>56</v>
      </c>
      <c r="R18" s="94"/>
    </row>
    <row r="19" spans="2:18" ht="18" customHeight="1">
      <c r="B19" s="30"/>
      <c r="C19" s="99" t="s">
        <v>69</v>
      </c>
      <c r="D19" s="100"/>
      <c r="E19" s="90">
        <v>6197</v>
      </c>
      <c r="F19" s="90">
        <v>270301</v>
      </c>
      <c r="G19" s="90">
        <v>623249144</v>
      </c>
      <c r="H19" s="90">
        <v>585155945</v>
      </c>
      <c r="I19" s="90">
        <v>580236652</v>
      </c>
      <c r="J19" s="27"/>
      <c r="K19" s="90">
        <v>249374901</v>
      </c>
      <c r="L19" s="90">
        <v>559404095</v>
      </c>
      <c r="M19" s="90">
        <v>324671718</v>
      </c>
      <c r="N19" s="90">
        <v>3981393106</v>
      </c>
      <c r="O19" s="90">
        <v>687838716</v>
      </c>
      <c r="P19" s="91"/>
      <c r="Q19" s="93" t="s">
        <v>57</v>
      </c>
      <c r="R19" s="94"/>
    </row>
    <row r="20" spans="2:18" ht="18" customHeight="1">
      <c r="B20" s="30"/>
      <c r="C20" s="99" t="s">
        <v>70</v>
      </c>
      <c r="D20" s="100"/>
      <c r="E20" s="90">
        <v>64</v>
      </c>
      <c r="F20" s="90">
        <v>113367</v>
      </c>
      <c r="G20" s="90">
        <v>2393598534</v>
      </c>
      <c r="H20" s="90">
        <v>2356143504</v>
      </c>
      <c r="I20" s="90">
        <v>2229703323</v>
      </c>
      <c r="J20" s="27"/>
      <c r="K20" s="90">
        <v>151558120</v>
      </c>
      <c r="L20" s="90">
        <v>1434232795</v>
      </c>
      <c r="M20" s="90">
        <v>648970925</v>
      </c>
      <c r="N20" s="90">
        <v>19923298871</v>
      </c>
      <c r="O20" s="90">
        <v>3857411619</v>
      </c>
      <c r="P20" s="91"/>
      <c r="Q20" s="93" t="s">
        <v>58</v>
      </c>
      <c r="R20" s="94"/>
    </row>
    <row r="21" spans="2:18" ht="18" customHeight="1">
      <c r="B21" s="30"/>
      <c r="C21" s="99" t="s">
        <v>71</v>
      </c>
      <c r="D21" s="100"/>
      <c r="E21" s="90">
        <v>3391</v>
      </c>
      <c r="F21" s="90">
        <v>152782</v>
      </c>
      <c r="G21" s="90">
        <v>2400975931</v>
      </c>
      <c r="H21" s="90">
        <v>2290948613</v>
      </c>
      <c r="I21" s="90">
        <v>2036743155</v>
      </c>
      <c r="J21" s="27"/>
      <c r="K21" s="90">
        <v>155095842</v>
      </c>
      <c r="L21" s="90">
        <v>816756568</v>
      </c>
      <c r="M21" s="90">
        <v>663735311</v>
      </c>
      <c r="N21" s="90">
        <v>23671542546</v>
      </c>
      <c r="O21" s="90">
        <v>1945719515</v>
      </c>
      <c r="P21" s="91"/>
      <c r="Q21" s="93" t="s">
        <v>59</v>
      </c>
      <c r="R21" s="94"/>
    </row>
    <row r="22" spans="2:18" ht="18" customHeight="1">
      <c r="B22" s="98" t="s">
        <v>72</v>
      </c>
      <c r="C22" s="99"/>
      <c r="D22" s="100"/>
      <c r="E22" s="90">
        <v>282</v>
      </c>
      <c r="F22" s="90">
        <v>3703</v>
      </c>
      <c r="G22" s="90">
        <v>21958844</v>
      </c>
      <c r="H22" s="90">
        <v>21886390</v>
      </c>
      <c r="I22" s="90">
        <v>28165044</v>
      </c>
      <c r="J22" s="27"/>
      <c r="K22" s="90">
        <v>2904670</v>
      </c>
      <c r="L22" s="90">
        <v>21001418</v>
      </c>
      <c r="M22" s="90">
        <v>6206550</v>
      </c>
      <c r="N22" s="90">
        <v>19756798</v>
      </c>
      <c r="O22" s="90">
        <v>14510902</v>
      </c>
      <c r="P22" s="96" t="s">
        <v>60</v>
      </c>
      <c r="Q22" s="93"/>
      <c r="R22" s="94"/>
    </row>
    <row r="23" spans="2:18" ht="18" customHeight="1">
      <c r="B23" s="30"/>
      <c r="C23" s="99" t="s">
        <v>67</v>
      </c>
      <c r="D23" s="100"/>
      <c r="E23" s="90">
        <v>225</v>
      </c>
      <c r="F23" s="90">
        <v>2000</v>
      </c>
      <c r="G23" s="90">
        <v>10910899</v>
      </c>
      <c r="H23" s="90">
        <v>10874487</v>
      </c>
      <c r="I23" s="90">
        <v>10211885</v>
      </c>
      <c r="J23" s="27"/>
      <c r="K23" s="90">
        <v>912870</v>
      </c>
      <c r="L23" s="90">
        <v>10313281</v>
      </c>
      <c r="M23" s="90">
        <v>2323852</v>
      </c>
      <c r="N23" s="90">
        <v>8510180</v>
      </c>
      <c r="O23" s="90">
        <v>4351397</v>
      </c>
      <c r="P23" s="91"/>
      <c r="Q23" s="93" t="s">
        <v>55</v>
      </c>
      <c r="R23" s="94"/>
    </row>
    <row r="24" spans="2:18" ht="18" customHeight="1">
      <c r="B24" s="30"/>
      <c r="C24" s="99" t="s">
        <v>68</v>
      </c>
      <c r="D24" s="100"/>
      <c r="E24" s="90">
        <v>54</v>
      </c>
      <c r="F24" s="90">
        <v>304</v>
      </c>
      <c r="G24" s="90">
        <v>952023</v>
      </c>
      <c r="H24" s="90">
        <v>950694</v>
      </c>
      <c r="I24" s="90">
        <v>869835</v>
      </c>
      <c r="J24" s="27"/>
      <c r="K24" s="90">
        <v>131605</v>
      </c>
      <c r="L24" s="90">
        <v>904547</v>
      </c>
      <c r="M24" s="90">
        <v>269210</v>
      </c>
      <c r="N24" s="90">
        <v>748500</v>
      </c>
      <c r="O24" s="90">
        <v>381681</v>
      </c>
      <c r="P24" s="91"/>
      <c r="Q24" s="93" t="s">
        <v>56</v>
      </c>
      <c r="R24" s="94"/>
    </row>
    <row r="25" spans="2:18" ht="18" customHeight="1">
      <c r="B25" s="30"/>
      <c r="C25" s="99" t="s">
        <v>69</v>
      </c>
      <c r="D25" s="100"/>
      <c r="E25" s="95">
        <v>0</v>
      </c>
      <c r="F25" s="95">
        <v>0</v>
      </c>
      <c r="G25" s="95">
        <v>0</v>
      </c>
      <c r="H25" s="95">
        <v>0</v>
      </c>
      <c r="I25" s="95">
        <v>0</v>
      </c>
      <c r="J25" s="27"/>
      <c r="K25" s="95">
        <v>0</v>
      </c>
      <c r="L25" s="95">
        <v>0</v>
      </c>
      <c r="M25" s="95">
        <v>0</v>
      </c>
      <c r="N25" s="95">
        <v>0</v>
      </c>
      <c r="O25" s="95">
        <v>0</v>
      </c>
      <c r="P25" s="91"/>
      <c r="Q25" s="93" t="s">
        <v>57</v>
      </c>
      <c r="R25" s="94"/>
    </row>
    <row r="26" spans="2:18" ht="18" customHeight="1">
      <c r="B26" s="30"/>
      <c r="C26" s="99" t="s">
        <v>70</v>
      </c>
      <c r="D26" s="100"/>
      <c r="E26" s="90">
        <v>1</v>
      </c>
      <c r="F26" s="97" t="s">
        <v>61</v>
      </c>
      <c r="G26" s="97" t="s">
        <v>61</v>
      </c>
      <c r="H26" s="97" t="s">
        <v>61</v>
      </c>
      <c r="I26" s="97" t="s">
        <v>61</v>
      </c>
      <c r="J26" s="27"/>
      <c r="K26" s="97" t="s">
        <v>61</v>
      </c>
      <c r="L26" s="97" t="s">
        <v>61</v>
      </c>
      <c r="M26" s="97" t="s">
        <v>61</v>
      </c>
      <c r="N26" s="97" t="s">
        <v>61</v>
      </c>
      <c r="O26" s="97" t="s">
        <v>61</v>
      </c>
      <c r="P26" s="91"/>
      <c r="Q26" s="93" t="s">
        <v>58</v>
      </c>
      <c r="R26" s="94"/>
    </row>
    <row r="27" spans="2:18" ht="18" customHeight="1">
      <c r="B27" s="30"/>
      <c r="C27" s="99" t="s">
        <v>71</v>
      </c>
      <c r="D27" s="100"/>
      <c r="E27" s="90">
        <v>2</v>
      </c>
      <c r="F27" s="97" t="s">
        <v>61</v>
      </c>
      <c r="G27" s="97" t="s">
        <v>61</v>
      </c>
      <c r="H27" s="97" t="s">
        <v>61</v>
      </c>
      <c r="I27" s="97" t="s">
        <v>61</v>
      </c>
      <c r="J27" s="27"/>
      <c r="K27" s="97" t="s">
        <v>61</v>
      </c>
      <c r="L27" s="97" t="s">
        <v>61</v>
      </c>
      <c r="M27" s="97" t="s">
        <v>61</v>
      </c>
      <c r="N27" s="97" t="s">
        <v>61</v>
      </c>
      <c r="O27" s="97" t="s">
        <v>61</v>
      </c>
      <c r="P27" s="91"/>
      <c r="Q27" s="93" t="s">
        <v>59</v>
      </c>
      <c r="R27" s="94"/>
    </row>
    <row r="28" spans="2:18" ht="18" customHeight="1">
      <c r="B28" s="98" t="s">
        <v>73</v>
      </c>
      <c r="C28" s="99"/>
      <c r="D28" s="100"/>
      <c r="E28" s="90">
        <v>161334</v>
      </c>
      <c r="F28" s="90">
        <v>2963630</v>
      </c>
      <c r="G28" s="90">
        <v>27161425677</v>
      </c>
      <c r="H28" s="90">
        <v>26216452264</v>
      </c>
      <c r="I28" s="90">
        <v>24877653887</v>
      </c>
      <c r="J28" s="27"/>
      <c r="K28" s="90">
        <v>2077539375</v>
      </c>
      <c r="L28" s="90">
        <v>16332808242</v>
      </c>
      <c r="M28" s="90">
        <v>5749031281</v>
      </c>
      <c r="N28" s="90">
        <v>34360401099</v>
      </c>
      <c r="O28" s="90">
        <v>11082366331</v>
      </c>
      <c r="P28" s="96" t="s">
        <v>62</v>
      </c>
      <c r="Q28" s="93"/>
      <c r="R28" s="94"/>
    </row>
    <row r="29" spans="2:18" ht="18" customHeight="1">
      <c r="B29" s="30"/>
      <c r="C29" s="99" t="s">
        <v>67</v>
      </c>
      <c r="D29" s="100"/>
      <c r="E29" s="90">
        <v>105969</v>
      </c>
      <c r="F29" s="90">
        <v>2756910</v>
      </c>
      <c r="G29" s="90">
        <v>25859860180</v>
      </c>
      <c r="H29" s="90">
        <v>24930278143</v>
      </c>
      <c r="I29" s="90">
        <v>23686307999</v>
      </c>
      <c r="J29" s="27"/>
      <c r="K29" s="90">
        <v>1967504633</v>
      </c>
      <c r="L29" s="90">
        <v>15214938606</v>
      </c>
      <c r="M29" s="90">
        <v>5359196898</v>
      </c>
      <c r="N29" s="90">
        <v>32621526778</v>
      </c>
      <c r="O29" s="90">
        <v>9903325171</v>
      </c>
      <c r="P29" s="91"/>
      <c r="Q29" s="93" t="s">
        <v>55</v>
      </c>
      <c r="R29" s="94"/>
    </row>
    <row r="30" spans="2:18" ht="18" customHeight="1">
      <c r="B30" s="30"/>
      <c r="C30" s="99" t="s">
        <v>68</v>
      </c>
      <c r="D30" s="100"/>
      <c r="E30" s="90">
        <v>55166</v>
      </c>
      <c r="F30" s="90">
        <v>172840</v>
      </c>
      <c r="G30" s="90">
        <v>384741512</v>
      </c>
      <c r="H30" s="90">
        <v>383495013</v>
      </c>
      <c r="I30" s="90">
        <v>341712118</v>
      </c>
      <c r="J30" s="27"/>
      <c r="K30" s="90">
        <v>64373666</v>
      </c>
      <c r="L30" s="90">
        <v>368164163</v>
      </c>
      <c r="M30" s="90">
        <v>122937170</v>
      </c>
      <c r="N30" s="90">
        <v>427960535</v>
      </c>
      <c r="O30" s="90">
        <v>320075631</v>
      </c>
      <c r="P30" s="91"/>
      <c r="Q30" s="93" t="s">
        <v>56</v>
      </c>
      <c r="R30" s="94"/>
    </row>
    <row r="31" spans="2:18" ht="18" customHeight="1">
      <c r="B31" s="30"/>
      <c r="C31" s="99" t="s">
        <v>69</v>
      </c>
      <c r="D31" s="100"/>
      <c r="E31" s="90">
        <v>179</v>
      </c>
      <c r="F31" s="90">
        <v>2164</v>
      </c>
      <c r="G31" s="90">
        <v>9597706</v>
      </c>
      <c r="H31" s="90">
        <v>9369035</v>
      </c>
      <c r="I31" s="90">
        <v>9215282</v>
      </c>
      <c r="J31" s="27"/>
      <c r="K31" s="90">
        <v>1061695</v>
      </c>
      <c r="L31" s="90">
        <v>9153754</v>
      </c>
      <c r="M31" s="90">
        <v>1866683</v>
      </c>
      <c r="N31" s="90">
        <v>13854258</v>
      </c>
      <c r="O31" s="90">
        <v>8710087</v>
      </c>
      <c r="P31" s="91"/>
      <c r="Q31" s="93" t="s">
        <v>57</v>
      </c>
      <c r="R31" s="94"/>
    </row>
    <row r="32" spans="2:18" ht="18" customHeight="1">
      <c r="B32" s="30"/>
      <c r="C32" s="99" t="s">
        <v>70</v>
      </c>
      <c r="D32" s="100"/>
      <c r="E32" s="90">
        <v>10</v>
      </c>
      <c r="F32" s="90">
        <v>25619</v>
      </c>
      <c r="G32" s="90">
        <v>887418349</v>
      </c>
      <c r="H32" s="90">
        <v>874070525</v>
      </c>
      <c r="I32" s="90">
        <v>821644575</v>
      </c>
      <c r="J32" s="27"/>
      <c r="K32" s="90">
        <v>38341389</v>
      </c>
      <c r="L32" s="90">
        <v>721234453</v>
      </c>
      <c r="M32" s="90">
        <v>254282619</v>
      </c>
      <c r="N32" s="90">
        <v>1224876489</v>
      </c>
      <c r="O32" s="90">
        <v>788616347</v>
      </c>
      <c r="P32" s="91"/>
      <c r="Q32" s="93" t="s">
        <v>58</v>
      </c>
      <c r="R32" s="94"/>
    </row>
    <row r="33" spans="2:18" ht="18" customHeight="1">
      <c r="B33" s="30"/>
      <c r="C33" s="99" t="s">
        <v>71</v>
      </c>
      <c r="D33" s="100"/>
      <c r="E33" s="90">
        <v>10</v>
      </c>
      <c r="F33" s="90">
        <v>6097</v>
      </c>
      <c r="G33" s="90">
        <v>19807930</v>
      </c>
      <c r="H33" s="90">
        <v>19239548</v>
      </c>
      <c r="I33" s="90">
        <v>18773913</v>
      </c>
      <c r="J33" s="27"/>
      <c r="K33" s="90">
        <v>6257992</v>
      </c>
      <c r="L33" s="90">
        <v>19317266</v>
      </c>
      <c r="M33" s="90">
        <v>10747911</v>
      </c>
      <c r="N33" s="90">
        <v>72183039</v>
      </c>
      <c r="O33" s="90">
        <v>61639095</v>
      </c>
      <c r="P33" s="91"/>
      <c r="Q33" s="93" t="s">
        <v>59</v>
      </c>
      <c r="R33" s="94"/>
    </row>
    <row r="34" spans="2:18" ht="18" customHeight="1">
      <c r="B34" s="98" t="s">
        <v>74</v>
      </c>
      <c r="C34" s="99"/>
      <c r="D34" s="100"/>
      <c r="E34" s="90">
        <v>667</v>
      </c>
      <c r="F34" s="90">
        <v>33411</v>
      </c>
      <c r="G34" s="90">
        <v>758264977</v>
      </c>
      <c r="H34" s="90">
        <v>745257123</v>
      </c>
      <c r="I34" s="90">
        <v>692690199</v>
      </c>
      <c r="J34" s="27"/>
      <c r="K34" s="90">
        <v>41940981</v>
      </c>
      <c r="L34" s="90">
        <v>636226868</v>
      </c>
      <c r="M34" s="90">
        <v>248171790</v>
      </c>
      <c r="N34" s="90">
        <v>2325742653</v>
      </c>
      <c r="O34" s="90">
        <v>1747686473</v>
      </c>
      <c r="P34" s="96" t="s">
        <v>63</v>
      </c>
      <c r="Q34" s="93"/>
      <c r="R34" s="94"/>
    </row>
    <row r="35" spans="2:18" ht="18" customHeight="1">
      <c r="B35" s="30"/>
      <c r="C35" s="99" t="s">
        <v>67</v>
      </c>
      <c r="D35" s="100"/>
      <c r="E35" s="90">
        <v>596</v>
      </c>
      <c r="F35" s="90">
        <v>6407</v>
      </c>
      <c r="G35" s="90">
        <v>176629198</v>
      </c>
      <c r="H35" s="90">
        <v>173373201</v>
      </c>
      <c r="I35" s="90">
        <v>150826521</v>
      </c>
      <c r="J35" s="27"/>
      <c r="K35" s="90">
        <v>5743165</v>
      </c>
      <c r="L35" s="90">
        <v>171360607</v>
      </c>
      <c r="M35" s="90">
        <v>46089441</v>
      </c>
      <c r="N35" s="90">
        <v>326923739</v>
      </c>
      <c r="O35" s="90">
        <v>173842153</v>
      </c>
      <c r="P35" s="91"/>
      <c r="Q35" s="93" t="s">
        <v>55</v>
      </c>
      <c r="R35" s="94"/>
    </row>
    <row r="36" spans="2:18" ht="18" customHeight="1">
      <c r="B36" s="30"/>
      <c r="C36" s="99" t="s">
        <v>68</v>
      </c>
      <c r="D36" s="100"/>
      <c r="E36" s="90">
        <v>64</v>
      </c>
      <c r="F36" s="90">
        <v>200</v>
      </c>
      <c r="G36" s="90">
        <v>898520</v>
      </c>
      <c r="H36" s="90">
        <v>889220</v>
      </c>
      <c r="I36" s="90">
        <v>855153</v>
      </c>
      <c r="J36" s="27"/>
      <c r="K36" s="90">
        <v>76375</v>
      </c>
      <c r="L36" s="90">
        <v>882410</v>
      </c>
      <c r="M36" s="90">
        <v>178510</v>
      </c>
      <c r="N36" s="90">
        <v>839593</v>
      </c>
      <c r="O36" s="90">
        <v>652616</v>
      </c>
      <c r="P36" s="91"/>
      <c r="Q36" s="93" t="s">
        <v>56</v>
      </c>
      <c r="R36" s="94"/>
    </row>
    <row r="37" spans="2:18" ht="18" customHeight="1">
      <c r="B37" s="30"/>
      <c r="C37" s="99" t="s">
        <v>69</v>
      </c>
      <c r="D37" s="100"/>
      <c r="E37" s="90">
        <v>5</v>
      </c>
      <c r="F37" s="97" t="s">
        <v>61</v>
      </c>
      <c r="G37" s="97" t="s">
        <v>61</v>
      </c>
      <c r="H37" s="97" t="s">
        <v>61</v>
      </c>
      <c r="I37" s="97" t="s">
        <v>61</v>
      </c>
      <c r="J37" s="27"/>
      <c r="K37" s="97" t="s">
        <v>61</v>
      </c>
      <c r="L37" s="97" t="s">
        <v>61</v>
      </c>
      <c r="M37" s="97" t="s">
        <v>61</v>
      </c>
      <c r="N37" s="97" t="s">
        <v>61</v>
      </c>
      <c r="O37" s="97" t="s">
        <v>61</v>
      </c>
      <c r="P37" s="91"/>
      <c r="Q37" s="93" t="s">
        <v>57</v>
      </c>
      <c r="R37" s="94"/>
    </row>
    <row r="38" spans="2:18" ht="18" customHeight="1">
      <c r="B38" s="30"/>
      <c r="C38" s="99" t="s">
        <v>70</v>
      </c>
      <c r="D38" s="100"/>
      <c r="E38" s="90">
        <v>2</v>
      </c>
      <c r="F38" s="97" t="s">
        <v>61</v>
      </c>
      <c r="G38" s="97" t="s">
        <v>61</v>
      </c>
      <c r="H38" s="97" t="s">
        <v>61</v>
      </c>
      <c r="I38" s="97" t="s">
        <v>61</v>
      </c>
      <c r="J38" s="27"/>
      <c r="K38" s="97" t="s">
        <v>61</v>
      </c>
      <c r="L38" s="97" t="s">
        <v>61</v>
      </c>
      <c r="M38" s="97" t="s">
        <v>61</v>
      </c>
      <c r="N38" s="97" t="s">
        <v>61</v>
      </c>
      <c r="O38" s="97" t="s">
        <v>61</v>
      </c>
      <c r="P38" s="91"/>
      <c r="Q38" s="93" t="s">
        <v>58</v>
      </c>
      <c r="R38" s="94"/>
    </row>
    <row r="39" spans="2:18" ht="18" customHeight="1">
      <c r="B39" s="30"/>
      <c r="C39" s="99" t="s">
        <v>71</v>
      </c>
      <c r="D39" s="100"/>
      <c r="E39" s="95">
        <v>0</v>
      </c>
      <c r="F39" s="95">
        <v>0</v>
      </c>
      <c r="G39" s="95">
        <v>0</v>
      </c>
      <c r="H39" s="95">
        <v>0</v>
      </c>
      <c r="I39" s="95">
        <v>0</v>
      </c>
      <c r="J39" s="27"/>
      <c r="K39" s="95">
        <v>0</v>
      </c>
      <c r="L39" s="95">
        <v>0</v>
      </c>
      <c r="M39" s="95">
        <v>0</v>
      </c>
      <c r="N39" s="95">
        <v>0</v>
      </c>
      <c r="O39" s="95">
        <v>0</v>
      </c>
      <c r="P39" s="91"/>
      <c r="Q39" s="93" t="s">
        <v>59</v>
      </c>
      <c r="R39" s="94"/>
    </row>
    <row r="40" spans="2:18" ht="18" customHeight="1">
      <c r="B40" s="98" t="s">
        <v>75</v>
      </c>
      <c r="C40" s="99"/>
      <c r="D40" s="100"/>
      <c r="E40" s="90">
        <v>5306</v>
      </c>
      <c r="F40" s="90">
        <v>35742</v>
      </c>
      <c r="G40" s="90">
        <v>155977675</v>
      </c>
      <c r="H40" s="90">
        <v>151366026</v>
      </c>
      <c r="I40" s="90">
        <v>139832688</v>
      </c>
      <c r="J40" s="27"/>
      <c r="K40" s="90">
        <v>23118300</v>
      </c>
      <c r="L40" s="90">
        <v>151827123</v>
      </c>
      <c r="M40" s="90">
        <v>58417508</v>
      </c>
      <c r="N40" s="90">
        <v>638937308</v>
      </c>
      <c r="O40" s="90">
        <v>533756017</v>
      </c>
      <c r="P40" s="96" t="s">
        <v>64</v>
      </c>
      <c r="Q40" s="93"/>
      <c r="R40" s="94"/>
    </row>
    <row r="41" spans="2:18" ht="18" customHeight="1">
      <c r="B41" s="30"/>
      <c r="C41" s="99" t="s">
        <v>67</v>
      </c>
      <c r="D41" s="100"/>
      <c r="E41" s="90">
        <v>3186</v>
      </c>
      <c r="F41" s="90">
        <v>22931</v>
      </c>
      <c r="G41" s="90">
        <v>101419897</v>
      </c>
      <c r="H41" s="90">
        <v>99386793</v>
      </c>
      <c r="I41" s="90">
        <v>88843737</v>
      </c>
      <c r="J41" s="27"/>
      <c r="K41" s="90">
        <v>11590088</v>
      </c>
      <c r="L41" s="90">
        <v>98701061</v>
      </c>
      <c r="M41" s="90">
        <v>28026042</v>
      </c>
      <c r="N41" s="90">
        <v>113667443</v>
      </c>
      <c r="O41" s="90">
        <v>57578031</v>
      </c>
      <c r="P41" s="91"/>
      <c r="Q41" s="93" t="s">
        <v>55</v>
      </c>
      <c r="R41" s="94"/>
    </row>
    <row r="42" spans="2:18" ht="18" customHeight="1">
      <c r="B42" s="30"/>
      <c r="C42" s="99" t="s">
        <v>68</v>
      </c>
      <c r="D42" s="100"/>
      <c r="E42" s="90">
        <v>2088</v>
      </c>
      <c r="F42" s="90">
        <v>4906</v>
      </c>
      <c r="G42" s="90">
        <v>10247848</v>
      </c>
      <c r="H42" s="90">
        <v>10227586</v>
      </c>
      <c r="I42" s="90">
        <v>8957303</v>
      </c>
      <c r="J42" s="27"/>
      <c r="K42" s="90">
        <v>1847019</v>
      </c>
      <c r="L42" s="90">
        <v>10170187</v>
      </c>
      <c r="M42" s="90">
        <v>3596624</v>
      </c>
      <c r="N42" s="90">
        <v>8160705</v>
      </c>
      <c r="O42" s="90">
        <v>5982206</v>
      </c>
      <c r="P42" s="91"/>
      <c r="Q42" s="93" t="s">
        <v>56</v>
      </c>
      <c r="R42" s="94"/>
    </row>
    <row r="43" spans="2:18" ht="18" customHeight="1">
      <c r="B43" s="30"/>
      <c r="C43" s="99" t="s">
        <v>69</v>
      </c>
      <c r="D43" s="100"/>
      <c r="E43" s="90">
        <v>16</v>
      </c>
      <c r="F43" s="90">
        <v>81</v>
      </c>
      <c r="G43" s="90">
        <v>184646</v>
      </c>
      <c r="H43" s="90">
        <v>183792</v>
      </c>
      <c r="I43" s="90">
        <v>174291</v>
      </c>
      <c r="J43" s="27"/>
      <c r="K43" s="90">
        <v>35468</v>
      </c>
      <c r="L43" s="90">
        <v>183532</v>
      </c>
      <c r="M43" s="90">
        <v>55476</v>
      </c>
      <c r="N43" s="90">
        <v>553189</v>
      </c>
      <c r="O43" s="90">
        <v>394323</v>
      </c>
      <c r="P43" s="91"/>
      <c r="Q43" s="93" t="s">
        <v>57</v>
      </c>
      <c r="R43" s="94"/>
    </row>
    <row r="44" spans="2:18" ht="18" customHeight="1">
      <c r="B44" s="30"/>
      <c r="C44" s="99" t="s">
        <v>70</v>
      </c>
      <c r="D44" s="100"/>
      <c r="E44" s="90">
        <v>2</v>
      </c>
      <c r="F44" s="97" t="s">
        <v>61</v>
      </c>
      <c r="G44" s="97" t="s">
        <v>61</v>
      </c>
      <c r="H44" s="97" t="s">
        <v>61</v>
      </c>
      <c r="I44" s="97" t="s">
        <v>61</v>
      </c>
      <c r="J44" s="27"/>
      <c r="K44" s="97" t="s">
        <v>61</v>
      </c>
      <c r="L44" s="97" t="s">
        <v>61</v>
      </c>
      <c r="M44" s="97" t="s">
        <v>61</v>
      </c>
      <c r="N44" s="97" t="s">
        <v>61</v>
      </c>
      <c r="O44" s="97" t="s">
        <v>61</v>
      </c>
      <c r="P44" s="91"/>
      <c r="Q44" s="93" t="s">
        <v>58</v>
      </c>
      <c r="R44" s="94"/>
    </row>
    <row r="45" spans="2:18" ht="18" customHeight="1">
      <c r="B45" s="30"/>
      <c r="C45" s="99" t="s">
        <v>71</v>
      </c>
      <c r="D45" s="100"/>
      <c r="E45" s="90">
        <v>14</v>
      </c>
      <c r="F45" s="97" t="s">
        <v>61</v>
      </c>
      <c r="G45" s="97" t="s">
        <v>61</v>
      </c>
      <c r="H45" s="97" t="s">
        <v>61</v>
      </c>
      <c r="I45" s="97" t="s">
        <v>61</v>
      </c>
      <c r="J45" s="27"/>
      <c r="K45" s="97" t="s">
        <v>61</v>
      </c>
      <c r="L45" s="97" t="s">
        <v>61</v>
      </c>
      <c r="M45" s="97" t="s">
        <v>61</v>
      </c>
      <c r="N45" s="97" t="s">
        <v>61</v>
      </c>
      <c r="O45" s="97" t="s">
        <v>61</v>
      </c>
      <c r="P45" s="91"/>
      <c r="Q45" s="93" t="s">
        <v>59</v>
      </c>
      <c r="R45" s="94"/>
    </row>
    <row r="46" spans="2:18" ht="18" customHeight="1">
      <c r="B46" s="98" t="s">
        <v>76</v>
      </c>
      <c r="C46" s="99"/>
      <c r="D46" s="100"/>
      <c r="E46" s="90">
        <v>108669</v>
      </c>
      <c r="F46" s="90">
        <v>522487</v>
      </c>
      <c r="G46" s="90">
        <v>2264237078</v>
      </c>
      <c r="H46" s="90">
        <v>2246290631</v>
      </c>
      <c r="I46" s="90">
        <v>2119255154</v>
      </c>
      <c r="J46" s="27"/>
      <c r="K46" s="90">
        <v>299874460</v>
      </c>
      <c r="L46" s="90">
        <v>1528241608</v>
      </c>
      <c r="M46" s="90">
        <v>500106662</v>
      </c>
      <c r="N46" s="90">
        <v>2335403986</v>
      </c>
      <c r="O46" s="90">
        <v>706640177</v>
      </c>
      <c r="P46" s="96" t="s">
        <v>65</v>
      </c>
      <c r="Q46" s="93"/>
      <c r="R46" s="94"/>
    </row>
    <row r="47" spans="2:18" ht="18" customHeight="1">
      <c r="B47" s="30"/>
      <c r="C47" s="99" t="s">
        <v>67</v>
      </c>
      <c r="D47" s="100"/>
      <c r="E47" s="90">
        <v>53857</v>
      </c>
      <c r="F47" s="90">
        <v>363218</v>
      </c>
      <c r="G47" s="90">
        <v>1911495449</v>
      </c>
      <c r="H47" s="90">
        <v>1894452183</v>
      </c>
      <c r="I47" s="90">
        <v>1801915902</v>
      </c>
      <c r="J47" s="27"/>
      <c r="K47" s="90">
        <v>224264949</v>
      </c>
      <c r="L47" s="90">
        <v>1232494669</v>
      </c>
      <c r="M47" s="90">
        <v>373829860</v>
      </c>
      <c r="N47" s="90">
        <v>1994676011</v>
      </c>
      <c r="O47" s="90">
        <v>484844834</v>
      </c>
      <c r="P47" s="91"/>
      <c r="Q47" s="93" t="s">
        <v>55</v>
      </c>
      <c r="R47" s="94"/>
    </row>
    <row r="48" spans="2:18" ht="18" customHeight="1">
      <c r="B48" s="30"/>
      <c r="C48" s="99" t="s">
        <v>68</v>
      </c>
      <c r="D48" s="100"/>
      <c r="E48" s="90">
        <v>54757</v>
      </c>
      <c r="F48" s="90">
        <v>155014</v>
      </c>
      <c r="G48" s="90">
        <v>330235232</v>
      </c>
      <c r="H48" s="90">
        <v>329567744</v>
      </c>
      <c r="I48" s="90">
        <v>293354030</v>
      </c>
      <c r="J48" s="27"/>
      <c r="K48" s="90">
        <v>72448582</v>
      </c>
      <c r="L48" s="90">
        <v>280805182</v>
      </c>
      <c r="M48" s="90">
        <v>118554210</v>
      </c>
      <c r="N48" s="90">
        <v>202995211</v>
      </c>
      <c r="O48" s="90">
        <v>117078919</v>
      </c>
      <c r="P48" s="91"/>
      <c r="Q48" s="93" t="s">
        <v>56</v>
      </c>
      <c r="R48" s="94"/>
    </row>
    <row r="49" spans="2:18" ht="18" customHeight="1">
      <c r="B49" s="30"/>
      <c r="C49" s="99" t="s">
        <v>69</v>
      </c>
      <c r="D49" s="100"/>
      <c r="E49" s="90">
        <v>48</v>
      </c>
      <c r="F49" s="90">
        <v>240</v>
      </c>
      <c r="G49" s="90">
        <v>829261</v>
      </c>
      <c r="H49" s="90">
        <v>819692</v>
      </c>
      <c r="I49" s="90">
        <v>773159</v>
      </c>
      <c r="J49" s="27"/>
      <c r="K49" s="90">
        <v>232232</v>
      </c>
      <c r="L49" s="90">
        <v>565637</v>
      </c>
      <c r="M49" s="90">
        <v>314083</v>
      </c>
      <c r="N49" s="90">
        <v>3456301</v>
      </c>
      <c r="O49" s="90">
        <v>314054</v>
      </c>
      <c r="P49" s="91"/>
      <c r="Q49" s="93" t="s">
        <v>57</v>
      </c>
      <c r="R49" s="94"/>
    </row>
    <row r="50" spans="2:18" ht="18" customHeight="1">
      <c r="B50" s="30"/>
      <c r="C50" s="99" t="s">
        <v>70</v>
      </c>
      <c r="D50" s="100"/>
      <c r="E50" s="90">
        <v>1</v>
      </c>
      <c r="F50" s="97" t="s">
        <v>61</v>
      </c>
      <c r="G50" s="97" t="s">
        <v>61</v>
      </c>
      <c r="H50" s="97" t="s">
        <v>61</v>
      </c>
      <c r="I50" s="97" t="s">
        <v>61</v>
      </c>
      <c r="J50" s="27"/>
      <c r="K50" s="97" t="s">
        <v>61</v>
      </c>
      <c r="L50" s="97" t="s">
        <v>61</v>
      </c>
      <c r="M50" s="97" t="s">
        <v>61</v>
      </c>
      <c r="N50" s="97" t="s">
        <v>61</v>
      </c>
      <c r="O50" s="97" t="s">
        <v>61</v>
      </c>
      <c r="P50" s="91"/>
      <c r="Q50" s="93" t="s">
        <v>58</v>
      </c>
      <c r="R50" s="94"/>
    </row>
    <row r="51" spans="2:18" ht="18" customHeight="1">
      <c r="B51" s="30"/>
      <c r="C51" s="99" t="s">
        <v>71</v>
      </c>
      <c r="D51" s="100"/>
      <c r="E51" s="90">
        <v>6</v>
      </c>
      <c r="F51" s="97" t="s">
        <v>61</v>
      </c>
      <c r="G51" s="97" t="s">
        <v>61</v>
      </c>
      <c r="H51" s="97" t="s">
        <v>61</v>
      </c>
      <c r="I51" s="97" t="s">
        <v>61</v>
      </c>
      <c r="J51" s="27"/>
      <c r="K51" s="97" t="s">
        <v>61</v>
      </c>
      <c r="L51" s="97" t="s">
        <v>61</v>
      </c>
      <c r="M51" s="97" t="s">
        <v>61</v>
      </c>
      <c r="N51" s="97" t="s">
        <v>61</v>
      </c>
      <c r="O51" s="97" t="s">
        <v>61</v>
      </c>
      <c r="P51" s="91"/>
      <c r="Q51" s="93" t="s">
        <v>59</v>
      </c>
      <c r="R51" s="94"/>
    </row>
    <row r="52" spans="2:18" s="22" customFormat="1" ht="36" customHeight="1">
      <c r="B52" s="102" t="s">
        <v>78</v>
      </c>
      <c r="C52" s="70"/>
      <c r="D52" s="70"/>
      <c r="E52" s="70"/>
      <c r="F52" s="70"/>
      <c r="G52" s="70"/>
      <c r="H52" s="70"/>
      <c r="I52" s="70"/>
      <c r="J52" s="34"/>
      <c r="K52" s="101" t="s">
        <v>77</v>
      </c>
      <c r="L52" s="71"/>
      <c r="M52" s="70"/>
      <c r="N52" s="70"/>
      <c r="O52" s="70"/>
      <c r="P52" s="70"/>
      <c r="Q52" s="70"/>
      <c r="R52" s="70"/>
    </row>
  </sheetData>
  <sheetProtection/>
  <mergeCells count="19">
    <mergeCell ref="P13:R13"/>
    <mergeCell ref="P14:R14"/>
    <mergeCell ref="P15:R15"/>
    <mergeCell ref="B2:I2"/>
    <mergeCell ref="K2:R2"/>
    <mergeCell ref="B3:I3"/>
    <mergeCell ref="K3:R3"/>
    <mergeCell ref="B4:I4"/>
    <mergeCell ref="K4:R4"/>
    <mergeCell ref="B52:I52"/>
    <mergeCell ref="K52:R52"/>
    <mergeCell ref="K7:O7"/>
    <mergeCell ref="P8:R8"/>
    <mergeCell ref="P9:R9"/>
    <mergeCell ref="G8:H8"/>
    <mergeCell ref="E7:I7"/>
    <mergeCell ref="P10:R10"/>
    <mergeCell ref="P11:R11"/>
    <mergeCell ref="P12:R12"/>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1:S52"/>
  <sheetViews>
    <sheetView workbookViewId="0" topLeftCell="A1">
      <selection activeCell="A1" sqref="A1"/>
    </sheetView>
  </sheetViews>
  <sheetFormatPr defaultColWidth="9.00390625" defaultRowHeight="16.5"/>
  <cols>
    <col min="1" max="1" width="1.625" style="20" customWidth="1"/>
    <col min="2" max="3" width="2.125" style="20" customWidth="1"/>
    <col min="4" max="4" width="33.625" style="20" customWidth="1"/>
    <col min="5" max="9" width="13.625" style="20" customWidth="1"/>
    <col min="10" max="10" width="2.125" style="20" customWidth="1"/>
    <col min="11" max="11" width="13.625" style="20" customWidth="1"/>
    <col min="12" max="12" width="11.625" style="20" customWidth="1"/>
    <col min="13" max="13" width="12.625" style="20" customWidth="1"/>
    <col min="14" max="14" width="12.125" style="20" customWidth="1"/>
    <col min="15" max="15" width="12.625" style="20" customWidth="1"/>
    <col min="16" max="17" width="2.125" style="20" customWidth="1"/>
    <col min="18" max="18" width="43.625" style="20" customWidth="1"/>
    <col min="19" max="19" width="1.625" style="20" customWidth="1"/>
    <col min="20" max="16384" width="9.00390625" style="20" customWidth="1"/>
  </cols>
  <sheetData>
    <row r="1" spans="9:19" s="1" customFormat="1" ht="15.75" customHeight="1">
      <c r="I1" s="2"/>
      <c r="P1" s="3"/>
      <c r="Q1" s="3"/>
      <c r="S1" s="4"/>
    </row>
    <row r="2" spans="2:18" s="5" customFormat="1" ht="19.5" customHeight="1">
      <c r="B2" s="103" t="s">
        <v>96</v>
      </c>
      <c r="C2" s="87"/>
      <c r="D2" s="87"/>
      <c r="E2" s="88"/>
      <c r="F2" s="88"/>
      <c r="G2" s="88"/>
      <c r="H2" s="88"/>
      <c r="I2" s="88"/>
      <c r="J2" s="6"/>
      <c r="K2" s="87" t="s">
        <v>81</v>
      </c>
      <c r="L2" s="87"/>
      <c r="M2" s="89"/>
      <c r="N2" s="89"/>
      <c r="O2" s="89"/>
      <c r="P2" s="89"/>
      <c r="Q2" s="89"/>
      <c r="R2" s="89"/>
    </row>
    <row r="3" spans="2:18" s="5" customFormat="1" ht="19.5" customHeight="1">
      <c r="B3" s="87"/>
      <c r="C3" s="87"/>
      <c r="D3" s="87"/>
      <c r="E3" s="89"/>
      <c r="F3" s="89"/>
      <c r="G3" s="89"/>
      <c r="H3" s="89"/>
      <c r="I3" s="89"/>
      <c r="J3" s="6"/>
      <c r="K3" s="87" t="s">
        <v>95</v>
      </c>
      <c r="L3" s="87"/>
      <c r="M3" s="89"/>
      <c r="N3" s="89"/>
      <c r="O3" s="89"/>
      <c r="P3" s="89"/>
      <c r="Q3" s="89"/>
      <c r="R3" s="89"/>
    </row>
    <row r="4" spans="2:18" s="5" customFormat="1" ht="19.5" customHeight="1">
      <c r="B4" s="87"/>
      <c r="C4" s="87"/>
      <c r="D4" s="87"/>
      <c r="E4" s="89"/>
      <c r="F4" s="89"/>
      <c r="G4" s="89"/>
      <c r="H4" s="89"/>
      <c r="I4" s="89"/>
      <c r="J4" s="6"/>
      <c r="K4" s="87"/>
      <c r="L4" s="87"/>
      <c r="M4" s="89"/>
      <c r="N4" s="89"/>
      <c r="O4" s="89"/>
      <c r="P4" s="89"/>
      <c r="Q4" s="89"/>
      <c r="R4" s="89"/>
    </row>
    <row r="5" spans="9:19" s="5" customFormat="1" ht="4.5" customHeight="1">
      <c r="I5" s="7"/>
      <c r="P5" s="8"/>
      <c r="Q5" s="8"/>
      <c r="S5" s="9"/>
    </row>
    <row r="6" spans="9:17" s="10" customFormat="1" ht="7.5" customHeight="1">
      <c r="I6" s="11"/>
      <c r="P6" s="12"/>
      <c r="Q6" s="12"/>
    </row>
    <row r="7" spans="2:19" s="13" customFormat="1" ht="13.5" customHeight="1">
      <c r="B7" s="23"/>
      <c r="C7" s="23"/>
      <c r="D7" s="23"/>
      <c r="E7" s="79" t="s">
        <v>79</v>
      </c>
      <c r="F7" s="79"/>
      <c r="G7" s="80"/>
      <c r="H7" s="80"/>
      <c r="I7" s="80"/>
      <c r="J7" s="36"/>
      <c r="K7" s="32">
        <v>2016</v>
      </c>
      <c r="L7" s="72"/>
      <c r="M7" s="72"/>
      <c r="N7" s="72"/>
      <c r="O7" s="72"/>
      <c r="P7" s="32"/>
      <c r="Q7" s="32"/>
      <c r="R7" s="25"/>
      <c r="S7" s="14"/>
    </row>
    <row r="8" spans="1:19" s="18" customFormat="1" ht="16.5" customHeight="1">
      <c r="A8" s="15"/>
      <c r="B8" s="29"/>
      <c r="C8" s="29"/>
      <c r="D8" s="16"/>
      <c r="E8" s="46" t="s">
        <v>23</v>
      </c>
      <c r="F8" s="46" t="s">
        <v>24</v>
      </c>
      <c r="G8" s="77" t="s">
        <v>22</v>
      </c>
      <c r="H8" s="78"/>
      <c r="I8" s="46" t="s">
        <v>28</v>
      </c>
      <c r="J8" s="47"/>
      <c r="K8" s="48" t="s">
        <v>10</v>
      </c>
      <c r="L8" s="48" t="s">
        <v>11</v>
      </c>
      <c r="M8" s="48" t="s">
        <v>11</v>
      </c>
      <c r="N8" s="49" t="s">
        <v>12</v>
      </c>
      <c r="O8" s="49" t="s">
        <v>12</v>
      </c>
      <c r="P8" s="73"/>
      <c r="Q8" s="74"/>
      <c r="R8" s="74"/>
      <c r="S8" s="17"/>
    </row>
    <row r="9" spans="1:19" s="18" customFormat="1" ht="16.5" customHeight="1">
      <c r="A9" s="15"/>
      <c r="B9" s="28"/>
      <c r="C9" s="28"/>
      <c r="D9" s="19"/>
      <c r="E9" s="50" t="s">
        <v>48</v>
      </c>
      <c r="F9" s="50" t="s">
        <v>25</v>
      </c>
      <c r="G9" s="51"/>
      <c r="H9" s="46" t="s">
        <v>26</v>
      </c>
      <c r="I9" s="52" t="s">
        <v>29</v>
      </c>
      <c r="J9" s="53"/>
      <c r="K9" s="52" t="s">
        <v>13</v>
      </c>
      <c r="L9" s="52" t="s">
        <v>14</v>
      </c>
      <c r="M9" s="52" t="s">
        <v>15</v>
      </c>
      <c r="N9" s="54" t="s">
        <v>49</v>
      </c>
      <c r="O9" s="54" t="s">
        <v>16</v>
      </c>
      <c r="P9" s="75"/>
      <c r="Q9" s="76"/>
      <c r="R9" s="76"/>
      <c r="S9" s="17"/>
    </row>
    <row r="10" spans="1:19" ht="16.5" customHeight="1">
      <c r="A10" s="15"/>
      <c r="B10" s="28"/>
      <c r="C10" s="28"/>
      <c r="D10" s="19"/>
      <c r="E10" s="50" t="s">
        <v>17</v>
      </c>
      <c r="F10" s="52" t="s">
        <v>18</v>
      </c>
      <c r="G10" s="55" t="s">
        <v>19</v>
      </c>
      <c r="H10" s="50" t="s">
        <v>27</v>
      </c>
      <c r="I10" s="56" t="s">
        <v>19</v>
      </c>
      <c r="J10" s="47"/>
      <c r="K10" s="52" t="s">
        <v>19</v>
      </c>
      <c r="L10" s="52" t="s">
        <v>19</v>
      </c>
      <c r="M10" s="52" t="s">
        <v>19</v>
      </c>
      <c r="N10" s="52" t="s">
        <v>19</v>
      </c>
      <c r="O10" s="52" t="s">
        <v>19</v>
      </c>
      <c r="P10" s="81"/>
      <c r="Q10" s="82"/>
      <c r="R10" s="82"/>
      <c r="S10" s="17"/>
    </row>
    <row r="11" spans="1:19" ht="16.5" customHeight="1">
      <c r="A11" s="15"/>
      <c r="B11" s="28"/>
      <c r="C11" s="28"/>
      <c r="D11" s="19"/>
      <c r="E11" s="57" t="s">
        <v>34</v>
      </c>
      <c r="F11" s="57" t="s">
        <v>33</v>
      </c>
      <c r="G11" s="58"/>
      <c r="H11" s="55" t="s">
        <v>19</v>
      </c>
      <c r="I11" s="59"/>
      <c r="J11" s="60"/>
      <c r="K11" s="61" t="s">
        <v>36</v>
      </c>
      <c r="L11" s="62" t="s">
        <v>39</v>
      </c>
      <c r="M11" s="62" t="s">
        <v>42</v>
      </c>
      <c r="N11" s="62" t="s">
        <v>43</v>
      </c>
      <c r="O11" s="62" t="s">
        <v>43</v>
      </c>
      <c r="P11" s="83"/>
      <c r="Q11" s="84"/>
      <c r="R11" s="84"/>
      <c r="S11" s="17"/>
    </row>
    <row r="12" spans="1:19" ht="16.5" customHeight="1">
      <c r="A12" s="15"/>
      <c r="B12" s="28"/>
      <c r="C12" s="28"/>
      <c r="D12" s="19"/>
      <c r="E12" s="57" t="s">
        <v>32</v>
      </c>
      <c r="F12" s="57" t="s">
        <v>50</v>
      </c>
      <c r="G12" s="61" t="s">
        <v>51</v>
      </c>
      <c r="H12" s="63" t="s">
        <v>52</v>
      </c>
      <c r="I12" s="57" t="s">
        <v>35</v>
      </c>
      <c r="J12" s="64"/>
      <c r="K12" s="65" t="s">
        <v>37</v>
      </c>
      <c r="L12" s="62" t="s">
        <v>40</v>
      </c>
      <c r="M12" s="62" t="s">
        <v>40</v>
      </c>
      <c r="N12" s="62" t="s">
        <v>44</v>
      </c>
      <c r="O12" s="62" t="s">
        <v>46</v>
      </c>
      <c r="P12" s="83"/>
      <c r="Q12" s="84"/>
      <c r="R12" s="84"/>
      <c r="S12" s="17"/>
    </row>
    <row r="13" spans="1:19" ht="16.5" customHeight="1">
      <c r="A13" s="15"/>
      <c r="B13" s="28"/>
      <c r="C13" s="28"/>
      <c r="D13" s="19"/>
      <c r="E13" s="57" t="str">
        <f>"end of "&amp;K7</f>
        <v>end of #dat12</v>
      </c>
      <c r="F13" s="57" t="str">
        <f>"end of "&amp;K7</f>
        <v>end of #dat12</v>
      </c>
      <c r="G13" s="61" t="str">
        <f>"year-round of "&amp;K7</f>
        <v>year-round of #dat12</v>
      </c>
      <c r="H13" s="63" t="s">
        <v>53</v>
      </c>
      <c r="I13" s="61" t="str">
        <f>"year-round of "&amp;K7</f>
        <v>year-round of #dat12</v>
      </c>
      <c r="J13" s="66"/>
      <c r="K13" s="61" t="s">
        <v>38</v>
      </c>
      <c r="L13" s="62" t="s">
        <v>41</v>
      </c>
      <c r="M13" s="62" t="s">
        <v>41</v>
      </c>
      <c r="N13" s="62" t="s">
        <v>45</v>
      </c>
      <c r="O13" s="62" t="s">
        <v>47</v>
      </c>
      <c r="P13" s="83"/>
      <c r="Q13" s="84"/>
      <c r="R13" s="84"/>
      <c r="S13" s="17"/>
    </row>
    <row r="14" spans="1:19" ht="16.5" customHeight="1">
      <c r="A14" s="15"/>
      <c r="B14" s="28"/>
      <c r="C14" s="28"/>
      <c r="D14" s="19"/>
      <c r="E14" s="67"/>
      <c r="F14" s="68"/>
      <c r="G14" s="68"/>
      <c r="H14" s="62" t="str">
        <f>"year-round of "&amp;K7</f>
        <v>year-round of #dat12</v>
      </c>
      <c r="I14" s="57"/>
      <c r="J14" s="64"/>
      <c r="K14" s="69" t="str">
        <f>"year-round of "&amp;K7</f>
        <v>year-round of #dat12</v>
      </c>
      <c r="L14" s="62" t="str">
        <f>"of "&amp;K7</f>
        <v>of #dat12</v>
      </c>
      <c r="M14" s="62" t="str">
        <f>"of "&amp;K7</f>
        <v>of #dat12</v>
      </c>
      <c r="N14" s="57" t="str">
        <f>"end of "&amp;K7</f>
        <v>end of #dat12</v>
      </c>
      <c r="O14" s="57" t="str">
        <f>"end of "&amp;K7</f>
        <v>end of #dat12</v>
      </c>
      <c r="P14" s="83"/>
      <c r="Q14" s="84"/>
      <c r="R14" s="84"/>
      <c r="S14" s="17"/>
    </row>
    <row r="15" spans="1:19" ht="16.5" customHeight="1">
      <c r="A15" s="15"/>
      <c r="B15" s="24"/>
      <c r="C15" s="24"/>
      <c r="D15" s="21"/>
      <c r="E15" s="37" t="s">
        <v>20</v>
      </c>
      <c r="F15" s="38" t="s">
        <v>21</v>
      </c>
      <c r="G15" s="39">
        <v>-1000</v>
      </c>
      <c r="H15" s="40">
        <v>-1000</v>
      </c>
      <c r="I15" s="44">
        <v>-1000</v>
      </c>
      <c r="J15" s="41"/>
      <c r="K15" s="42">
        <v>-1000</v>
      </c>
      <c r="L15" s="43">
        <v>-1000</v>
      </c>
      <c r="M15" s="43">
        <v>-1000</v>
      </c>
      <c r="N15" s="43">
        <v>-1000</v>
      </c>
      <c r="O15" s="43">
        <v>-1000</v>
      </c>
      <c r="P15" s="85"/>
      <c r="Q15" s="86"/>
      <c r="R15" s="86"/>
      <c r="S15" s="17"/>
    </row>
    <row r="16" spans="2:18" ht="18" customHeight="1">
      <c r="B16" s="98" t="s">
        <v>89</v>
      </c>
      <c r="C16" s="99"/>
      <c r="D16" s="100"/>
      <c r="E16" s="90">
        <v>509937</v>
      </c>
      <c r="F16" s="90">
        <v>2011226</v>
      </c>
      <c r="G16" s="90">
        <v>13056696250</v>
      </c>
      <c r="H16" s="90">
        <v>12904930039</v>
      </c>
      <c r="I16" s="90">
        <v>12270503716</v>
      </c>
      <c r="J16" s="27"/>
      <c r="K16" s="90">
        <v>982148518</v>
      </c>
      <c r="L16" s="90">
        <v>3198938639</v>
      </c>
      <c r="M16" s="90">
        <v>2149389817</v>
      </c>
      <c r="N16" s="90">
        <v>10988370678</v>
      </c>
      <c r="O16" s="90">
        <v>5511882608</v>
      </c>
      <c r="P16" s="96" t="s">
        <v>83</v>
      </c>
      <c r="Q16" s="93"/>
      <c r="R16" s="94"/>
    </row>
    <row r="17" spans="2:18" ht="18" customHeight="1">
      <c r="B17" s="30"/>
      <c r="C17" s="99" t="s">
        <v>67</v>
      </c>
      <c r="D17" s="100"/>
      <c r="E17" s="90">
        <v>206064</v>
      </c>
      <c r="F17" s="90">
        <v>1427095</v>
      </c>
      <c r="G17" s="90">
        <v>11762480172</v>
      </c>
      <c r="H17" s="90">
        <v>11614915693</v>
      </c>
      <c r="I17" s="90">
        <v>11101190884</v>
      </c>
      <c r="J17" s="27"/>
      <c r="K17" s="90">
        <v>787059785</v>
      </c>
      <c r="L17" s="90">
        <v>2717822929</v>
      </c>
      <c r="M17" s="90">
        <v>1778688340</v>
      </c>
      <c r="N17" s="90">
        <v>9290164597</v>
      </c>
      <c r="O17" s="90">
        <v>4242108534</v>
      </c>
      <c r="P17" s="91"/>
      <c r="Q17" s="93" t="s">
        <v>55</v>
      </c>
      <c r="R17" s="94"/>
    </row>
    <row r="18" spans="2:18" ht="18" customHeight="1">
      <c r="B18" s="30"/>
      <c r="C18" s="99" t="s">
        <v>68</v>
      </c>
      <c r="D18" s="100"/>
      <c r="E18" s="90">
        <v>301263</v>
      </c>
      <c r="F18" s="90">
        <v>569182</v>
      </c>
      <c r="G18" s="90">
        <v>1112637973</v>
      </c>
      <c r="H18" s="90">
        <v>1109478761</v>
      </c>
      <c r="I18" s="90">
        <v>983362479</v>
      </c>
      <c r="J18" s="27"/>
      <c r="K18" s="90">
        <v>188392111</v>
      </c>
      <c r="L18" s="90">
        <v>469567274</v>
      </c>
      <c r="M18" s="90">
        <v>364347439</v>
      </c>
      <c r="N18" s="90">
        <v>1568837278</v>
      </c>
      <c r="O18" s="90">
        <v>1192090729</v>
      </c>
      <c r="P18" s="91"/>
      <c r="Q18" s="93" t="s">
        <v>56</v>
      </c>
      <c r="R18" s="94"/>
    </row>
    <row r="19" spans="2:18" ht="18" customHeight="1">
      <c r="B19" s="30"/>
      <c r="C19" s="99" t="s">
        <v>69</v>
      </c>
      <c r="D19" s="100"/>
      <c r="E19" s="90">
        <v>2481</v>
      </c>
      <c r="F19" s="90">
        <v>12180</v>
      </c>
      <c r="G19" s="90">
        <v>42892433</v>
      </c>
      <c r="H19" s="90">
        <v>42195304</v>
      </c>
      <c r="I19" s="90">
        <v>40615341</v>
      </c>
      <c r="J19" s="27"/>
      <c r="K19" s="90">
        <v>4745708</v>
      </c>
      <c r="L19" s="90">
        <v>11899641</v>
      </c>
      <c r="M19" s="90">
        <v>8198943</v>
      </c>
      <c r="N19" s="90">
        <v>88164001</v>
      </c>
      <c r="O19" s="90">
        <v>63692662</v>
      </c>
      <c r="P19" s="91"/>
      <c r="Q19" s="93" t="s">
        <v>57</v>
      </c>
      <c r="R19" s="94"/>
    </row>
    <row r="20" spans="2:18" ht="18" customHeight="1">
      <c r="B20" s="30"/>
      <c r="C20" s="99" t="s">
        <v>70</v>
      </c>
      <c r="D20" s="100"/>
      <c r="E20" s="90">
        <v>13</v>
      </c>
      <c r="F20" s="90">
        <v>1801</v>
      </c>
      <c r="G20" s="90">
        <v>129015618</v>
      </c>
      <c r="H20" s="90">
        <v>128938067</v>
      </c>
      <c r="I20" s="90">
        <v>128453281</v>
      </c>
      <c r="J20" s="27"/>
      <c r="K20" s="90">
        <v>1347551</v>
      </c>
      <c r="L20" s="90">
        <v>3708460</v>
      </c>
      <c r="M20" s="90">
        <v>2549295</v>
      </c>
      <c r="N20" s="90">
        <v>12896926</v>
      </c>
      <c r="O20" s="90">
        <v>8477289</v>
      </c>
      <c r="P20" s="91"/>
      <c r="Q20" s="93" t="s">
        <v>58</v>
      </c>
      <c r="R20" s="94"/>
    </row>
    <row r="21" spans="2:18" ht="18" customHeight="1">
      <c r="B21" s="30"/>
      <c r="C21" s="99" t="s">
        <v>71</v>
      </c>
      <c r="D21" s="100"/>
      <c r="E21" s="90">
        <v>116</v>
      </c>
      <c r="F21" s="90">
        <v>968</v>
      </c>
      <c r="G21" s="90">
        <v>9670054</v>
      </c>
      <c r="H21" s="90">
        <v>9402214</v>
      </c>
      <c r="I21" s="90">
        <v>16881731</v>
      </c>
      <c r="J21" s="27"/>
      <c r="K21" s="90">
        <v>603363</v>
      </c>
      <c r="L21" s="90">
        <v>-4059665</v>
      </c>
      <c r="M21" s="90">
        <v>-4394200</v>
      </c>
      <c r="N21" s="90">
        <v>28307876</v>
      </c>
      <c r="O21" s="90">
        <v>5513394</v>
      </c>
      <c r="P21" s="91"/>
      <c r="Q21" s="93" t="s">
        <v>59</v>
      </c>
      <c r="R21" s="94"/>
    </row>
    <row r="22" spans="2:18" ht="18" customHeight="1">
      <c r="B22" s="98" t="s">
        <v>90</v>
      </c>
      <c r="C22" s="99"/>
      <c r="D22" s="100"/>
      <c r="E22" s="90">
        <v>47830</v>
      </c>
      <c r="F22" s="90">
        <v>376929</v>
      </c>
      <c r="G22" s="90">
        <v>1428150403</v>
      </c>
      <c r="H22" s="90">
        <v>1387656711</v>
      </c>
      <c r="I22" s="90">
        <v>1341856163</v>
      </c>
      <c r="J22" s="27"/>
      <c r="K22" s="90">
        <v>271296117</v>
      </c>
      <c r="L22" s="90">
        <v>1389473586</v>
      </c>
      <c r="M22" s="90">
        <v>525022869</v>
      </c>
      <c r="N22" s="90">
        <v>5614717198</v>
      </c>
      <c r="O22" s="90">
        <v>4448407259</v>
      </c>
      <c r="P22" s="96" t="s">
        <v>84</v>
      </c>
      <c r="Q22" s="93"/>
      <c r="R22" s="94"/>
    </row>
    <row r="23" spans="2:18" ht="18" customHeight="1">
      <c r="B23" s="30"/>
      <c r="C23" s="99" t="s">
        <v>67</v>
      </c>
      <c r="D23" s="100"/>
      <c r="E23" s="90">
        <v>14086</v>
      </c>
      <c r="F23" s="90">
        <v>278676</v>
      </c>
      <c r="G23" s="90">
        <v>1231452749</v>
      </c>
      <c r="H23" s="90">
        <v>1207838837</v>
      </c>
      <c r="I23" s="90">
        <v>1183662095</v>
      </c>
      <c r="J23" s="27"/>
      <c r="K23" s="90">
        <v>208375962</v>
      </c>
      <c r="L23" s="90">
        <v>1203226331</v>
      </c>
      <c r="M23" s="90">
        <v>391170568</v>
      </c>
      <c r="N23" s="90">
        <v>3379670670</v>
      </c>
      <c r="O23" s="90">
        <v>2404050109</v>
      </c>
      <c r="P23" s="91"/>
      <c r="Q23" s="93" t="s">
        <v>55</v>
      </c>
      <c r="R23" s="94"/>
    </row>
    <row r="24" spans="2:18" ht="18" customHeight="1">
      <c r="B24" s="30"/>
      <c r="C24" s="99" t="s">
        <v>68</v>
      </c>
      <c r="D24" s="100"/>
      <c r="E24" s="90">
        <v>33425</v>
      </c>
      <c r="F24" s="90">
        <v>50565</v>
      </c>
      <c r="G24" s="90">
        <v>49665248</v>
      </c>
      <c r="H24" s="90">
        <v>49397904</v>
      </c>
      <c r="I24" s="90">
        <v>43119714</v>
      </c>
      <c r="J24" s="27"/>
      <c r="K24" s="90">
        <v>17170210</v>
      </c>
      <c r="L24" s="90">
        <v>49480970</v>
      </c>
      <c r="M24" s="90">
        <v>27721571</v>
      </c>
      <c r="N24" s="90">
        <v>107315769</v>
      </c>
      <c r="O24" s="90">
        <v>94797124</v>
      </c>
      <c r="P24" s="91"/>
      <c r="Q24" s="93" t="s">
        <v>56</v>
      </c>
      <c r="R24" s="94"/>
    </row>
    <row r="25" spans="2:18" ht="18" customHeight="1">
      <c r="B25" s="30"/>
      <c r="C25" s="99" t="s">
        <v>69</v>
      </c>
      <c r="D25" s="100"/>
      <c r="E25" s="90">
        <v>222</v>
      </c>
      <c r="F25" s="90">
        <v>8176</v>
      </c>
      <c r="G25" s="90">
        <v>5589982</v>
      </c>
      <c r="H25" s="90">
        <v>5420439</v>
      </c>
      <c r="I25" s="90">
        <v>4009920</v>
      </c>
      <c r="J25" s="27"/>
      <c r="K25" s="90">
        <v>3287693</v>
      </c>
      <c r="L25" s="90">
        <v>5483593</v>
      </c>
      <c r="M25" s="90">
        <v>4895724</v>
      </c>
      <c r="N25" s="90">
        <v>8616561</v>
      </c>
      <c r="O25" s="90">
        <v>6421171</v>
      </c>
      <c r="P25" s="91"/>
      <c r="Q25" s="93" t="s">
        <v>57</v>
      </c>
      <c r="R25" s="94"/>
    </row>
    <row r="26" spans="2:18" ht="18" customHeight="1">
      <c r="B26" s="30"/>
      <c r="C26" s="99" t="s">
        <v>70</v>
      </c>
      <c r="D26" s="100"/>
      <c r="E26" s="90">
        <v>10</v>
      </c>
      <c r="F26" s="90">
        <v>26805</v>
      </c>
      <c r="G26" s="90">
        <v>86326760</v>
      </c>
      <c r="H26" s="90">
        <v>81846422</v>
      </c>
      <c r="I26" s="90">
        <v>70870711</v>
      </c>
      <c r="J26" s="27"/>
      <c r="K26" s="90">
        <v>29468148</v>
      </c>
      <c r="L26" s="90">
        <v>82744844</v>
      </c>
      <c r="M26" s="90">
        <v>62910518</v>
      </c>
      <c r="N26" s="90">
        <v>1057159103</v>
      </c>
      <c r="O26" s="90">
        <v>975391407</v>
      </c>
      <c r="P26" s="91"/>
      <c r="Q26" s="93" t="s">
        <v>58</v>
      </c>
      <c r="R26" s="94"/>
    </row>
    <row r="27" spans="2:18" ht="18" customHeight="1">
      <c r="B27" s="30"/>
      <c r="C27" s="99" t="s">
        <v>71</v>
      </c>
      <c r="D27" s="100"/>
      <c r="E27" s="90">
        <v>87</v>
      </c>
      <c r="F27" s="90">
        <v>12707</v>
      </c>
      <c r="G27" s="90">
        <v>55115664</v>
      </c>
      <c r="H27" s="90">
        <v>43153109</v>
      </c>
      <c r="I27" s="90">
        <v>40193723</v>
      </c>
      <c r="J27" s="27"/>
      <c r="K27" s="90">
        <v>12994104</v>
      </c>
      <c r="L27" s="90">
        <v>48537848</v>
      </c>
      <c r="M27" s="90">
        <v>38324488</v>
      </c>
      <c r="N27" s="90">
        <v>1061955095</v>
      </c>
      <c r="O27" s="90">
        <v>967747448</v>
      </c>
      <c r="P27" s="91"/>
      <c r="Q27" s="93" t="s">
        <v>59</v>
      </c>
      <c r="R27" s="94"/>
    </row>
    <row r="28" spans="2:18" ht="18" customHeight="1">
      <c r="B28" s="98" t="s">
        <v>91</v>
      </c>
      <c r="C28" s="99"/>
      <c r="D28" s="100"/>
      <c r="E28" s="90">
        <v>144654</v>
      </c>
      <c r="F28" s="90">
        <v>597887</v>
      </c>
      <c r="G28" s="90">
        <v>877143388</v>
      </c>
      <c r="H28" s="90">
        <v>869562249</v>
      </c>
      <c r="I28" s="90">
        <v>781372775</v>
      </c>
      <c r="J28" s="27"/>
      <c r="K28" s="90">
        <v>230211082</v>
      </c>
      <c r="L28" s="90">
        <v>853098769</v>
      </c>
      <c r="M28" s="90">
        <v>405825686</v>
      </c>
      <c r="N28" s="90">
        <v>1631956697</v>
      </c>
      <c r="O28" s="90">
        <v>1336176390</v>
      </c>
      <c r="P28" s="96" t="s">
        <v>85</v>
      </c>
      <c r="Q28" s="93"/>
      <c r="R28" s="94"/>
    </row>
    <row r="29" spans="2:18" ht="18" customHeight="1">
      <c r="B29" s="30"/>
      <c r="C29" s="99" t="s">
        <v>67</v>
      </c>
      <c r="D29" s="100"/>
      <c r="E29" s="90">
        <v>9962</v>
      </c>
      <c r="F29" s="90">
        <v>261700</v>
      </c>
      <c r="G29" s="90">
        <v>445741848</v>
      </c>
      <c r="H29" s="90">
        <v>439287222</v>
      </c>
      <c r="I29" s="90">
        <v>417096301</v>
      </c>
      <c r="J29" s="27"/>
      <c r="K29" s="90">
        <v>113279440</v>
      </c>
      <c r="L29" s="90">
        <v>428727627</v>
      </c>
      <c r="M29" s="90">
        <v>192937106</v>
      </c>
      <c r="N29" s="90">
        <v>920395950</v>
      </c>
      <c r="O29" s="90">
        <v>699513551</v>
      </c>
      <c r="P29" s="91"/>
      <c r="Q29" s="93" t="s">
        <v>55</v>
      </c>
      <c r="R29" s="94"/>
    </row>
    <row r="30" spans="2:18" ht="18" customHeight="1">
      <c r="B30" s="30"/>
      <c r="C30" s="99" t="s">
        <v>68</v>
      </c>
      <c r="D30" s="100"/>
      <c r="E30" s="90">
        <v>134548</v>
      </c>
      <c r="F30" s="90">
        <v>332993</v>
      </c>
      <c r="G30" s="90">
        <v>424276040</v>
      </c>
      <c r="H30" s="90">
        <v>423338385</v>
      </c>
      <c r="I30" s="90">
        <v>358196623</v>
      </c>
      <c r="J30" s="27"/>
      <c r="K30" s="90">
        <v>115088690</v>
      </c>
      <c r="L30" s="90">
        <v>417572193</v>
      </c>
      <c r="M30" s="90">
        <v>209317891</v>
      </c>
      <c r="N30" s="90">
        <v>693571130</v>
      </c>
      <c r="O30" s="90">
        <v>626716821</v>
      </c>
      <c r="P30" s="91"/>
      <c r="Q30" s="93" t="s">
        <v>56</v>
      </c>
      <c r="R30" s="94"/>
    </row>
    <row r="31" spans="2:18" ht="18" customHeight="1">
      <c r="B31" s="30"/>
      <c r="C31" s="99" t="s">
        <v>69</v>
      </c>
      <c r="D31" s="100"/>
      <c r="E31" s="90">
        <v>121</v>
      </c>
      <c r="F31" s="90">
        <v>2108</v>
      </c>
      <c r="G31" s="90">
        <v>3934522</v>
      </c>
      <c r="H31" s="90">
        <v>3861554</v>
      </c>
      <c r="I31" s="90">
        <v>3639077</v>
      </c>
      <c r="J31" s="27"/>
      <c r="K31" s="90">
        <v>1170761</v>
      </c>
      <c r="L31" s="90">
        <v>3726956</v>
      </c>
      <c r="M31" s="90">
        <v>1945691</v>
      </c>
      <c r="N31" s="90">
        <v>10720880</v>
      </c>
      <c r="O31" s="90">
        <v>5867778</v>
      </c>
      <c r="P31" s="91"/>
      <c r="Q31" s="93" t="s">
        <v>57</v>
      </c>
      <c r="R31" s="94"/>
    </row>
    <row r="32" spans="2:18" ht="18" customHeight="1">
      <c r="B32" s="30"/>
      <c r="C32" s="99" t="s">
        <v>70</v>
      </c>
      <c r="D32" s="100"/>
      <c r="E32" s="95">
        <v>0</v>
      </c>
      <c r="F32" s="95">
        <v>0</v>
      </c>
      <c r="G32" s="95">
        <v>0</v>
      </c>
      <c r="H32" s="95">
        <v>0</v>
      </c>
      <c r="I32" s="95">
        <v>0</v>
      </c>
      <c r="J32" s="27"/>
      <c r="K32" s="95">
        <v>0</v>
      </c>
      <c r="L32" s="95">
        <v>0</v>
      </c>
      <c r="M32" s="95">
        <v>0</v>
      </c>
      <c r="N32" s="95">
        <v>0</v>
      </c>
      <c r="O32" s="95">
        <v>0</v>
      </c>
      <c r="P32" s="91"/>
      <c r="Q32" s="93" t="s">
        <v>58</v>
      </c>
      <c r="R32" s="94"/>
    </row>
    <row r="33" spans="2:18" ht="18" customHeight="1">
      <c r="B33" s="30"/>
      <c r="C33" s="99" t="s">
        <v>71</v>
      </c>
      <c r="D33" s="100"/>
      <c r="E33" s="90">
        <v>23</v>
      </c>
      <c r="F33" s="90">
        <v>1086</v>
      </c>
      <c r="G33" s="90">
        <v>3190978</v>
      </c>
      <c r="H33" s="90">
        <v>3075088</v>
      </c>
      <c r="I33" s="90">
        <v>2440774</v>
      </c>
      <c r="J33" s="27"/>
      <c r="K33" s="90">
        <v>672191</v>
      </c>
      <c r="L33" s="90">
        <v>3071993</v>
      </c>
      <c r="M33" s="90">
        <v>1624998</v>
      </c>
      <c r="N33" s="90">
        <v>7268737</v>
      </c>
      <c r="O33" s="90">
        <v>4078240</v>
      </c>
      <c r="P33" s="91"/>
      <c r="Q33" s="93" t="s">
        <v>59</v>
      </c>
      <c r="R33" s="94"/>
    </row>
    <row r="34" spans="2:18" ht="18" customHeight="1">
      <c r="B34" s="98" t="s">
        <v>92</v>
      </c>
      <c r="C34" s="99"/>
      <c r="D34" s="100"/>
      <c r="E34" s="90">
        <v>16446</v>
      </c>
      <c r="F34" s="90">
        <v>227009</v>
      </c>
      <c r="G34" s="90">
        <v>1096622116</v>
      </c>
      <c r="H34" s="90">
        <v>1066761354</v>
      </c>
      <c r="I34" s="90">
        <v>966002868</v>
      </c>
      <c r="J34" s="27"/>
      <c r="K34" s="90">
        <v>195143660</v>
      </c>
      <c r="L34" s="90">
        <v>1000526888</v>
      </c>
      <c r="M34" s="90">
        <v>470923528</v>
      </c>
      <c r="N34" s="90">
        <v>2175390117</v>
      </c>
      <c r="O34" s="90">
        <v>943814432</v>
      </c>
      <c r="P34" s="96" t="s">
        <v>86</v>
      </c>
      <c r="Q34" s="93"/>
      <c r="R34" s="94"/>
    </row>
    <row r="35" spans="2:18" ht="18" customHeight="1">
      <c r="B35" s="30"/>
      <c r="C35" s="99" t="s">
        <v>67</v>
      </c>
      <c r="D35" s="100"/>
      <c r="E35" s="90">
        <v>13859</v>
      </c>
      <c r="F35" s="90">
        <v>217117</v>
      </c>
      <c r="G35" s="90">
        <v>1079496241</v>
      </c>
      <c r="H35" s="90">
        <v>1052511729</v>
      </c>
      <c r="I35" s="90">
        <v>949415107</v>
      </c>
      <c r="J35" s="27"/>
      <c r="K35" s="90">
        <v>189367090</v>
      </c>
      <c r="L35" s="90">
        <v>986080217</v>
      </c>
      <c r="M35" s="90">
        <v>465204126</v>
      </c>
      <c r="N35" s="90">
        <v>2127071425</v>
      </c>
      <c r="O35" s="90">
        <v>915892344</v>
      </c>
      <c r="P35" s="91"/>
      <c r="Q35" s="93" t="s">
        <v>55</v>
      </c>
      <c r="R35" s="94"/>
    </row>
    <row r="36" spans="2:18" ht="18" customHeight="1">
      <c r="B36" s="30"/>
      <c r="C36" s="99" t="s">
        <v>68</v>
      </c>
      <c r="D36" s="100"/>
      <c r="E36" s="90">
        <v>2478</v>
      </c>
      <c r="F36" s="90">
        <v>5517</v>
      </c>
      <c r="G36" s="90">
        <v>8720723</v>
      </c>
      <c r="H36" s="90">
        <v>8641650</v>
      </c>
      <c r="I36" s="90">
        <v>7377645</v>
      </c>
      <c r="J36" s="27"/>
      <c r="K36" s="90">
        <v>2149736</v>
      </c>
      <c r="L36" s="90">
        <v>8614493</v>
      </c>
      <c r="M36" s="90">
        <v>4090914</v>
      </c>
      <c r="N36" s="90">
        <v>15766367</v>
      </c>
      <c r="O36" s="90">
        <v>11817623</v>
      </c>
      <c r="P36" s="91"/>
      <c r="Q36" s="93" t="s">
        <v>56</v>
      </c>
      <c r="R36" s="94"/>
    </row>
    <row r="37" spans="2:18" ht="18" customHeight="1">
      <c r="B37" s="30"/>
      <c r="C37" s="99" t="s">
        <v>69</v>
      </c>
      <c r="D37" s="100"/>
      <c r="E37" s="90">
        <v>95</v>
      </c>
      <c r="F37" s="90">
        <v>3765</v>
      </c>
      <c r="G37" s="90">
        <v>7261206</v>
      </c>
      <c r="H37" s="90">
        <v>5092854</v>
      </c>
      <c r="I37" s="90">
        <v>8071798</v>
      </c>
      <c r="J37" s="27"/>
      <c r="K37" s="90">
        <v>3116889</v>
      </c>
      <c r="L37" s="90">
        <v>5301425</v>
      </c>
      <c r="M37" s="90">
        <v>1452666</v>
      </c>
      <c r="N37" s="90">
        <v>28742208</v>
      </c>
      <c r="O37" s="90">
        <v>14844358</v>
      </c>
      <c r="P37" s="91"/>
      <c r="Q37" s="93" t="s">
        <v>57</v>
      </c>
      <c r="R37" s="94"/>
    </row>
    <row r="38" spans="2:18" ht="18" customHeight="1">
      <c r="B38" s="30"/>
      <c r="C38" s="99" t="s">
        <v>70</v>
      </c>
      <c r="D38" s="100"/>
      <c r="E38" s="95">
        <v>0</v>
      </c>
      <c r="F38" s="95">
        <v>0</v>
      </c>
      <c r="G38" s="95">
        <v>0</v>
      </c>
      <c r="H38" s="95">
        <v>0</v>
      </c>
      <c r="I38" s="95">
        <v>0</v>
      </c>
      <c r="J38" s="27"/>
      <c r="K38" s="95">
        <v>0</v>
      </c>
      <c r="L38" s="95">
        <v>0</v>
      </c>
      <c r="M38" s="95">
        <v>0</v>
      </c>
      <c r="N38" s="95">
        <v>0</v>
      </c>
      <c r="O38" s="95">
        <v>0</v>
      </c>
      <c r="P38" s="91"/>
      <c r="Q38" s="93" t="s">
        <v>58</v>
      </c>
      <c r="R38" s="94"/>
    </row>
    <row r="39" spans="2:18" ht="18" customHeight="1">
      <c r="B39" s="30"/>
      <c r="C39" s="99" t="s">
        <v>71</v>
      </c>
      <c r="D39" s="100"/>
      <c r="E39" s="90">
        <v>14</v>
      </c>
      <c r="F39" s="90">
        <v>610</v>
      </c>
      <c r="G39" s="90">
        <v>1143946</v>
      </c>
      <c r="H39" s="90">
        <v>515121</v>
      </c>
      <c r="I39" s="90">
        <v>1138318</v>
      </c>
      <c r="J39" s="27"/>
      <c r="K39" s="90">
        <v>509945</v>
      </c>
      <c r="L39" s="90">
        <v>530753</v>
      </c>
      <c r="M39" s="90">
        <v>175822</v>
      </c>
      <c r="N39" s="90">
        <v>3810117</v>
      </c>
      <c r="O39" s="90">
        <v>1260107</v>
      </c>
      <c r="P39" s="91"/>
      <c r="Q39" s="93" t="s">
        <v>59</v>
      </c>
      <c r="R39" s="94"/>
    </row>
    <row r="40" spans="2:18" ht="18" customHeight="1">
      <c r="B40" s="98" t="s">
        <v>93</v>
      </c>
      <c r="C40" s="99"/>
      <c r="D40" s="100"/>
      <c r="E40" s="90">
        <v>20362</v>
      </c>
      <c r="F40" s="90">
        <v>402156</v>
      </c>
      <c r="G40" s="90">
        <v>10242481156</v>
      </c>
      <c r="H40" s="90">
        <v>10060399251</v>
      </c>
      <c r="I40" s="90">
        <v>8953266939</v>
      </c>
      <c r="J40" s="27"/>
      <c r="K40" s="90">
        <v>467451308</v>
      </c>
      <c r="L40" s="90">
        <v>2946284160</v>
      </c>
      <c r="M40" s="90">
        <v>2126141464</v>
      </c>
      <c r="N40" s="90">
        <v>115354435465</v>
      </c>
      <c r="O40" s="90">
        <v>1867479844</v>
      </c>
      <c r="P40" s="96" t="s">
        <v>87</v>
      </c>
      <c r="Q40" s="93"/>
      <c r="R40" s="94"/>
    </row>
    <row r="41" spans="2:18" ht="18" customHeight="1">
      <c r="B41" s="30"/>
      <c r="C41" s="99" t="s">
        <v>67</v>
      </c>
      <c r="D41" s="100"/>
      <c r="E41" s="90">
        <v>17694</v>
      </c>
      <c r="F41" s="90">
        <v>350510</v>
      </c>
      <c r="G41" s="90">
        <v>7508575290</v>
      </c>
      <c r="H41" s="90">
        <v>7362442266</v>
      </c>
      <c r="I41" s="90">
        <v>6609112566</v>
      </c>
      <c r="J41" s="27"/>
      <c r="K41" s="90">
        <v>401990890</v>
      </c>
      <c r="L41" s="90">
        <v>2289935996</v>
      </c>
      <c r="M41" s="90">
        <v>1509947433</v>
      </c>
      <c r="N41" s="90">
        <v>76109787870</v>
      </c>
      <c r="O41" s="90">
        <v>1563155271</v>
      </c>
      <c r="P41" s="91"/>
      <c r="Q41" s="93" t="s">
        <v>55</v>
      </c>
      <c r="R41" s="94"/>
    </row>
    <row r="42" spans="2:18" ht="18" customHeight="1">
      <c r="B42" s="30"/>
      <c r="C42" s="99" t="s">
        <v>68</v>
      </c>
      <c r="D42" s="100"/>
      <c r="E42" s="90">
        <v>2014</v>
      </c>
      <c r="F42" s="90">
        <v>3581</v>
      </c>
      <c r="G42" s="90">
        <v>6554712</v>
      </c>
      <c r="H42" s="90">
        <v>6482903</v>
      </c>
      <c r="I42" s="90">
        <v>5144611</v>
      </c>
      <c r="J42" s="27"/>
      <c r="K42" s="90">
        <v>1449150</v>
      </c>
      <c r="L42" s="90">
        <v>5710826</v>
      </c>
      <c r="M42" s="90">
        <v>3599681</v>
      </c>
      <c r="N42" s="90">
        <v>30978541</v>
      </c>
      <c r="O42" s="90">
        <v>24693780</v>
      </c>
      <c r="P42" s="91"/>
      <c r="Q42" s="93" t="s">
        <v>56</v>
      </c>
      <c r="R42" s="94"/>
    </row>
    <row r="43" spans="2:18" ht="18" customHeight="1">
      <c r="B43" s="30"/>
      <c r="C43" s="99" t="s">
        <v>69</v>
      </c>
      <c r="D43" s="100"/>
      <c r="E43" s="90">
        <v>633</v>
      </c>
      <c r="F43" s="90">
        <v>16838</v>
      </c>
      <c r="G43" s="90">
        <v>60110714</v>
      </c>
      <c r="H43" s="90">
        <v>56735101</v>
      </c>
      <c r="I43" s="90">
        <v>50226052</v>
      </c>
      <c r="J43" s="27"/>
      <c r="K43" s="90">
        <v>18977639</v>
      </c>
      <c r="L43" s="90">
        <v>43828742</v>
      </c>
      <c r="M43" s="90">
        <v>35085841</v>
      </c>
      <c r="N43" s="90">
        <v>2777860799</v>
      </c>
      <c r="O43" s="90">
        <v>75985471</v>
      </c>
      <c r="P43" s="91"/>
      <c r="Q43" s="93" t="s">
        <v>57</v>
      </c>
      <c r="R43" s="94"/>
    </row>
    <row r="44" spans="2:18" ht="18" customHeight="1">
      <c r="B44" s="30"/>
      <c r="C44" s="99" t="s">
        <v>70</v>
      </c>
      <c r="D44" s="100"/>
      <c r="E44" s="90">
        <v>10</v>
      </c>
      <c r="F44" s="90">
        <v>24795</v>
      </c>
      <c r="G44" s="90">
        <v>668194375</v>
      </c>
      <c r="H44" s="90">
        <v>660417180</v>
      </c>
      <c r="I44" s="90">
        <v>619712923</v>
      </c>
      <c r="J44" s="27"/>
      <c r="K44" s="90">
        <v>37406193</v>
      </c>
      <c r="L44" s="90">
        <v>121796026</v>
      </c>
      <c r="M44" s="90">
        <v>105185472</v>
      </c>
      <c r="N44" s="90">
        <v>15279630475</v>
      </c>
      <c r="O44" s="90">
        <v>190942669</v>
      </c>
      <c r="P44" s="91"/>
      <c r="Q44" s="93" t="s">
        <v>58</v>
      </c>
      <c r="R44" s="94"/>
    </row>
    <row r="45" spans="2:18" ht="18" customHeight="1">
      <c r="B45" s="30"/>
      <c r="C45" s="99" t="s">
        <v>71</v>
      </c>
      <c r="D45" s="100"/>
      <c r="E45" s="90">
        <v>11</v>
      </c>
      <c r="F45" s="90">
        <v>6432</v>
      </c>
      <c r="G45" s="90">
        <v>1999046065</v>
      </c>
      <c r="H45" s="90">
        <v>1974321801</v>
      </c>
      <c r="I45" s="90">
        <v>1669070787</v>
      </c>
      <c r="J45" s="27"/>
      <c r="K45" s="90">
        <v>7627436</v>
      </c>
      <c r="L45" s="90">
        <v>485012570</v>
      </c>
      <c r="M45" s="90">
        <v>472323037</v>
      </c>
      <c r="N45" s="90">
        <v>21156177780</v>
      </c>
      <c r="O45" s="90">
        <v>12702653</v>
      </c>
      <c r="P45" s="91"/>
      <c r="Q45" s="93" t="s">
        <v>59</v>
      </c>
      <c r="R45" s="94"/>
    </row>
    <row r="46" spans="2:18" ht="18" customHeight="1">
      <c r="B46" s="98" t="s">
        <v>94</v>
      </c>
      <c r="C46" s="99"/>
      <c r="D46" s="100"/>
      <c r="E46" s="90">
        <v>28088</v>
      </c>
      <c r="F46" s="90">
        <v>120339</v>
      </c>
      <c r="G46" s="90">
        <v>1000544929</v>
      </c>
      <c r="H46" s="90">
        <v>957684179</v>
      </c>
      <c r="I46" s="90">
        <v>881962851</v>
      </c>
      <c r="J46" s="27"/>
      <c r="K46" s="90">
        <v>71637686</v>
      </c>
      <c r="L46" s="90">
        <v>517413234</v>
      </c>
      <c r="M46" s="90">
        <v>271242556</v>
      </c>
      <c r="N46" s="90">
        <v>5326877570</v>
      </c>
      <c r="O46" s="90">
        <v>2338633485</v>
      </c>
      <c r="P46" s="96" t="s">
        <v>88</v>
      </c>
      <c r="Q46" s="93"/>
      <c r="R46" s="94"/>
    </row>
    <row r="47" spans="2:18" ht="18" customHeight="1">
      <c r="B47" s="30"/>
      <c r="C47" s="99" t="s">
        <v>67</v>
      </c>
      <c r="D47" s="100"/>
      <c r="E47" s="90">
        <v>24318</v>
      </c>
      <c r="F47" s="90">
        <v>110054</v>
      </c>
      <c r="G47" s="90">
        <v>970399822</v>
      </c>
      <c r="H47" s="90">
        <v>930493855</v>
      </c>
      <c r="I47" s="90">
        <v>858719548</v>
      </c>
      <c r="J47" s="27"/>
      <c r="K47" s="90">
        <v>66562731</v>
      </c>
      <c r="L47" s="90">
        <v>493842530</v>
      </c>
      <c r="M47" s="90">
        <v>256447539</v>
      </c>
      <c r="N47" s="90">
        <v>4938145687</v>
      </c>
      <c r="O47" s="90">
        <v>2085401815</v>
      </c>
      <c r="P47" s="91"/>
      <c r="Q47" s="93" t="s">
        <v>55</v>
      </c>
      <c r="R47" s="94"/>
    </row>
    <row r="48" spans="2:18" ht="18" customHeight="1">
      <c r="B48" s="30"/>
      <c r="C48" s="99" t="s">
        <v>68</v>
      </c>
      <c r="D48" s="100"/>
      <c r="E48" s="90">
        <v>3575</v>
      </c>
      <c r="F48" s="90">
        <v>7801</v>
      </c>
      <c r="G48" s="90">
        <v>14974360</v>
      </c>
      <c r="H48" s="90">
        <v>14778349</v>
      </c>
      <c r="I48" s="90">
        <v>12892607</v>
      </c>
      <c r="J48" s="27"/>
      <c r="K48" s="90">
        <v>3120330</v>
      </c>
      <c r="L48" s="90">
        <v>13362169</v>
      </c>
      <c r="M48" s="90">
        <v>7719608</v>
      </c>
      <c r="N48" s="90">
        <v>75374712</v>
      </c>
      <c r="O48" s="90">
        <v>62611084</v>
      </c>
      <c r="P48" s="91"/>
      <c r="Q48" s="93" t="s">
        <v>56</v>
      </c>
      <c r="R48" s="94"/>
    </row>
    <row r="49" spans="2:18" ht="18" customHeight="1">
      <c r="B49" s="30"/>
      <c r="C49" s="99" t="s">
        <v>69</v>
      </c>
      <c r="D49" s="100"/>
      <c r="E49" s="90">
        <v>146</v>
      </c>
      <c r="F49" s="90">
        <v>595</v>
      </c>
      <c r="G49" s="90">
        <v>1419015</v>
      </c>
      <c r="H49" s="90">
        <v>1369591</v>
      </c>
      <c r="I49" s="90">
        <v>1258788</v>
      </c>
      <c r="J49" s="27"/>
      <c r="K49" s="90">
        <v>329893</v>
      </c>
      <c r="L49" s="90">
        <v>1285992</v>
      </c>
      <c r="M49" s="90">
        <v>742629</v>
      </c>
      <c r="N49" s="90">
        <v>13690363</v>
      </c>
      <c r="O49" s="90">
        <v>10502411</v>
      </c>
      <c r="P49" s="91"/>
      <c r="Q49" s="93" t="s">
        <v>57</v>
      </c>
      <c r="R49" s="94"/>
    </row>
    <row r="50" spans="2:18" ht="18" customHeight="1">
      <c r="B50" s="30"/>
      <c r="C50" s="99" t="s">
        <v>70</v>
      </c>
      <c r="D50" s="100"/>
      <c r="E50" s="90">
        <v>14</v>
      </c>
      <c r="F50" s="90">
        <v>518</v>
      </c>
      <c r="G50" s="90">
        <v>725128</v>
      </c>
      <c r="H50" s="90">
        <v>691050</v>
      </c>
      <c r="I50" s="90">
        <v>670039</v>
      </c>
      <c r="J50" s="27"/>
      <c r="K50" s="90">
        <v>357947</v>
      </c>
      <c r="L50" s="90">
        <v>697820</v>
      </c>
      <c r="M50" s="90">
        <v>519369</v>
      </c>
      <c r="N50" s="90">
        <v>3256055</v>
      </c>
      <c r="O50" s="90">
        <v>1881875</v>
      </c>
      <c r="P50" s="91"/>
      <c r="Q50" s="93" t="s">
        <v>58</v>
      </c>
      <c r="R50" s="94"/>
    </row>
    <row r="51" spans="2:18" ht="18" customHeight="1">
      <c r="B51" s="30"/>
      <c r="C51" s="99" t="s">
        <v>71</v>
      </c>
      <c r="D51" s="100"/>
      <c r="E51" s="90">
        <v>35</v>
      </c>
      <c r="F51" s="90">
        <v>1371</v>
      </c>
      <c r="G51" s="90">
        <v>13026604</v>
      </c>
      <c r="H51" s="90">
        <v>10351334</v>
      </c>
      <c r="I51" s="90">
        <v>8421869</v>
      </c>
      <c r="J51" s="27"/>
      <c r="K51" s="90">
        <v>1266785</v>
      </c>
      <c r="L51" s="90">
        <v>8224723</v>
      </c>
      <c r="M51" s="90">
        <v>5813411</v>
      </c>
      <c r="N51" s="90">
        <v>296410753</v>
      </c>
      <c r="O51" s="90">
        <v>178236300</v>
      </c>
      <c r="P51" s="91"/>
      <c r="Q51" s="93" t="s">
        <v>59</v>
      </c>
      <c r="R51" s="94"/>
    </row>
    <row r="52" spans="2:18" s="22" customFormat="1" ht="36" customHeight="1">
      <c r="B52" s="70"/>
      <c r="C52" s="70"/>
      <c r="D52" s="70"/>
      <c r="E52" s="70"/>
      <c r="F52" s="70"/>
      <c r="G52" s="70"/>
      <c r="H52" s="70"/>
      <c r="I52" s="70"/>
      <c r="J52" s="34"/>
      <c r="K52" s="71"/>
      <c r="L52" s="71"/>
      <c r="M52" s="70"/>
      <c r="N52" s="70"/>
      <c r="O52" s="70"/>
      <c r="P52" s="70"/>
      <c r="Q52" s="70"/>
      <c r="R52" s="70"/>
    </row>
  </sheetData>
  <sheetProtection/>
  <mergeCells count="19">
    <mergeCell ref="P13:R13"/>
    <mergeCell ref="P14:R14"/>
    <mergeCell ref="P15:R15"/>
    <mergeCell ref="B2:I2"/>
    <mergeCell ref="K2:R2"/>
    <mergeCell ref="B3:I3"/>
    <mergeCell ref="K3:R3"/>
    <mergeCell ref="B4:I4"/>
    <mergeCell ref="K4:R4"/>
    <mergeCell ref="B52:I52"/>
    <mergeCell ref="K52:R52"/>
    <mergeCell ref="K7:O7"/>
    <mergeCell ref="P8:R8"/>
    <mergeCell ref="P9:R9"/>
    <mergeCell ref="G8:H8"/>
    <mergeCell ref="E7:I7"/>
    <mergeCell ref="P10:R10"/>
    <mergeCell ref="P11:R11"/>
    <mergeCell ref="P12:R12"/>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dimension ref="A1:S52"/>
  <sheetViews>
    <sheetView workbookViewId="0" topLeftCell="A1">
      <selection activeCell="A1" sqref="A1"/>
    </sheetView>
  </sheetViews>
  <sheetFormatPr defaultColWidth="9.00390625" defaultRowHeight="16.5"/>
  <cols>
    <col min="1" max="1" width="1.625" style="20" customWidth="1"/>
    <col min="2" max="3" width="2.125" style="20" customWidth="1"/>
    <col min="4" max="4" width="33.625" style="20" customWidth="1"/>
    <col min="5" max="9" width="13.625" style="20" customWidth="1"/>
    <col min="10" max="10" width="2.125" style="20" customWidth="1"/>
    <col min="11" max="11" width="13.625" style="20" customWidth="1"/>
    <col min="12" max="12" width="11.625" style="20" customWidth="1"/>
    <col min="13" max="13" width="12.625" style="20" customWidth="1"/>
    <col min="14" max="14" width="12.125" style="20" customWidth="1"/>
    <col min="15" max="15" width="12.625" style="20" customWidth="1"/>
    <col min="16" max="17" width="2.125" style="20" customWidth="1"/>
    <col min="18" max="18" width="43.625" style="20" customWidth="1"/>
    <col min="19" max="19" width="1.625" style="20" customWidth="1"/>
    <col min="20" max="16384" width="9.00390625" style="20" customWidth="1"/>
  </cols>
  <sheetData>
    <row r="1" spans="9:19" s="1" customFormat="1" ht="15.75" customHeight="1">
      <c r="I1" s="2"/>
      <c r="P1" s="3"/>
      <c r="Q1" s="3"/>
      <c r="S1" s="4"/>
    </row>
    <row r="2" spans="2:18" s="5" customFormat="1" ht="19.5" customHeight="1">
      <c r="B2" s="103" t="s">
        <v>112</v>
      </c>
      <c r="C2" s="87"/>
      <c r="D2" s="87"/>
      <c r="E2" s="88"/>
      <c r="F2" s="88"/>
      <c r="G2" s="88"/>
      <c r="H2" s="88"/>
      <c r="I2" s="88"/>
      <c r="J2" s="6"/>
      <c r="K2" s="87" t="s">
        <v>81</v>
      </c>
      <c r="L2" s="87"/>
      <c r="M2" s="89"/>
      <c r="N2" s="89"/>
      <c r="O2" s="89"/>
      <c r="P2" s="89"/>
      <c r="Q2" s="89"/>
      <c r="R2" s="89"/>
    </row>
    <row r="3" spans="2:18" s="5" customFormat="1" ht="19.5" customHeight="1">
      <c r="B3" s="87"/>
      <c r="C3" s="87"/>
      <c r="D3" s="87"/>
      <c r="E3" s="89"/>
      <c r="F3" s="89"/>
      <c r="G3" s="89"/>
      <c r="H3" s="89"/>
      <c r="I3" s="89"/>
      <c r="J3" s="6"/>
      <c r="K3" s="87" t="s">
        <v>111</v>
      </c>
      <c r="L3" s="87"/>
      <c r="M3" s="89"/>
      <c r="N3" s="89"/>
      <c r="O3" s="89"/>
      <c r="P3" s="89"/>
      <c r="Q3" s="89"/>
      <c r="R3" s="89"/>
    </row>
    <row r="4" spans="2:18" s="5" customFormat="1" ht="19.5" customHeight="1">
      <c r="B4" s="87"/>
      <c r="C4" s="87"/>
      <c r="D4" s="87"/>
      <c r="E4" s="89"/>
      <c r="F4" s="89"/>
      <c r="G4" s="89"/>
      <c r="H4" s="89"/>
      <c r="I4" s="89"/>
      <c r="J4" s="6"/>
      <c r="K4" s="87"/>
      <c r="L4" s="87"/>
      <c r="M4" s="89"/>
      <c r="N4" s="89"/>
      <c r="O4" s="89"/>
      <c r="P4" s="89"/>
      <c r="Q4" s="89"/>
      <c r="R4" s="89"/>
    </row>
    <row r="5" spans="9:19" s="5" customFormat="1" ht="4.5" customHeight="1">
      <c r="I5" s="7"/>
      <c r="P5" s="8"/>
      <c r="Q5" s="8"/>
      <c r="S5" s="9"/>
    </row>
    <row r="6" spans="9:17" s="10" customFormat="1" ht="7.5" customHeight="1">
      <c r="I6" s="11"/>
      <c r="P6" s="12"/>
      <c r="Q6" s="12"/>
    </row>
    <row r="7" spans="2:19" s="13" customFormat="1" ht="13.5" customHeight="1">
      <c r="B7" s="23"/>
      <c r="C7" s="23"/>
      <c r="D7" s="23"/>
      <c r="E7" s="79" t="s">
        <v>79</v>
      </c>
      <c r="F7" s="79"/>
      <c r="G7" s="80"/>
      <c r="H7" s="80"/>
      <c r="I7" s="80"/>
      <c r="J7" s="36"/>
      <c r="K7" s="32">
        <v>2016</v>
      </c>
      <c r="L7" s="72"/>
      <c r="M7" s="72"/>
      <c r="N7" s="72"/>
      <c r="O7" s="72"/>
      <c r="P7" s="32"/>
      <c r="Q7" s="32"/>
      <c r="R7" s="25"/>
      <c r="S7" s="14"/>
    </row>
    <row r="8" spans="1:19" s="18" customFormat="1" ht="16.5" customHeight="1">
      <c r="A8" s="15"/>
      <c r="B8" s="29"/>
      <c r="C8" s="29"/>
      <c r="D8" s="16"/>
      <c r="E8" s="46" t="s">
        <v>23</v>
      </c>
      <c r="F8" s="46" t="s">
        <v>24</v>
      </c>
      <c r="G8" s="77" t="s">
        <v>22</v>
      </c>
      <c r="H8" s="78"/>
      <c r="I8" s="46" t="s">
        <v>28</v>
      </c>
      <c r="J8" s="47"/>
      <c r="K8" s="48" t="s">
        <v>10</v>
      </c>
      <c r="L8" s="48" t="s">
        <v>11</v>
      </c>
      <c r="M8" s="48" t="s">
        <v>11</v>
      </c>
      <c r="N8" s="49" t="s">
        <v>12</v>
      </c>
      <c r="O8" s="49" t="s">
        <v>12</v>
      </c>
      <c r="P8" s="73"/>
      <c r="Q8" s="74"/>
      <c r="R8" s="74"/>
      <c r="S8" s="17"/>
    </row>
    <row r="9" spans="1:19" s="18" customFormat="1" ht="16.5" customHeight="1">
      <c r="A9" s="15"/>
      <c r="B9" s="28"/>
      <c r="C9" s="28"/>
      <c r="D9" s="19"/>
      <c r="E9" s="50" t="s">
        <v>48</v>
      </c>
      <c r="F9" s="50" t="s">
        <v>25</v>
      </c>
      <c r="G9" s="51"/>
      <c r="H9" s="46" t="s">
        <v>26</v>
      </c>
      <c r="I9" s="52" t="s">
        <v>29</v>
      </c>
      <c r="J9" s="53"/>
      <c r="K9" s="52" t="s">
        <v>13</v>
      </c>
      <c r="L9" s="52" t="s">
        <v>14</v>
      </c>
      <c r="M9" s="52" t="s">
        <v>15</v>
      </c>
      <c r="N9" s="54" t="s">
        <v>49</v>
      </c>
      <c r="O9" s="54" t="s">
        <v>16</v>
      </c>
      <c r="P9" s="75"/>
      <c r="Q9" s="76"/>
      <c r="R9" s="76"/>
      <c r="S9" s="17"/>
    </row>
    <row r="10" spans="1:19" ht="16.5" customHeight="1">
      <c r="A10" s="15"/>
      <c r="B10" s="28"/>
      <c r="C10" s="28"/>
      <c r="D10" s="19"/>
      <c r="E10" s="50" t="s">
        <v>17</v>
      </c>
      <c r="F10" s="52" t="s">
        <v>18</v>
      </c>
      <c r="G10" s="55" t="s">
        <v>19</v>
      </c>
      <c r="H10" s="50" t="s">
        <v>27</v>
      </c>
      <c r="I10" s="56" t="s">
        <v>19</v>
      </c>
      <c r="J10" s="47"/>
      <c r="K10" s="52" t="s">
        <v>19</v>
      </c>
      <c r="L10" s="52" t="s">
        <v>19</v>
      </c>
      <c r="M10" s="52" t="s">
        <v>19</v>
      </c>
      <c r="N10" s="52" t="s">
        <v>19</v>
      </c>
      <c r="O10" s="52" t="s">
        <v>19</v>
      </c>
      <c r="P10" s="81"/>
      <c r="Q10" s="82"/>
      <c r="R10" s="82"/>
      <c r="S10" s="17"/>
    </row>
    <row r="11" spans="1:19" ht="16.5" customHeight="1">
      <c r="A11" s="15"/>
      <c r="B11" s="28"/>
      <c r="C11" s="28"/>
      <c r="D11" s="19"/>
      <c r="E11" s="57" t="s">
        <v>34</v>
      </c>
      <c r="F11" s="57" t="s">
        <v>33</v>
      </c>
      <c r="G11" s="58"/>
      <c r="H11" s="55" t="s">
        <v>19</v>
      </c>
      <c r="I11" s="59"/>
      <c r="J11" s="60"/>
      <c r="K11" s="61" t="s">
        <v>36</v>
      </c>
      <c r="L11" s="62" t="s">
        <v>39</v>
      </c>
      <c r="M11" s="62" t="s">
        <v>42</v>
      </c>
      <c r="N11" s="62" t="s">
        <v>43</v>
      </c>
      <c r="O11" s="62" t="s">
        <v>43</v>
      </c>
      <c r="P11" s="83"/>
      <c r="Q11" s="84"/>
      <c r="R11" s="84"/>
      <c r="S11" s="17"/>
    </row>
    <row r="12" spans="1:19" ht="16.5" customHeight="1">
      <c r="A12" s="15"/>
      <c r="B12" s="28"/>
      <c r="C12" s="28"/>
      <c r="D12" s="19"/>
      <c r="E12" s="57" t="s">
        <v>32</v>
      </c>
      <c r="F12" s="57" t="s">
        <v>50</v>
      </c>
      <c r="G12" s="61" t="s">
        <v>51</v>
      </c>
      <c r="H12" s="63" t="s">
        <v>52</v>
      </c>
      <c r="I12" s="57" t="s">
        <v>35</v>
      </c>
      <c r="J12" s="64"/>
      <c r="K12" s="65" t="s">
        <v>37</v>
      </c>
      <c r="L12" s="62" t="s">
        <v>40</v>
      </c>
      <c r="M12" s="62" t="s">
        <v>40</v>
      </c>
      <c r="N12" s="62" t="s">
        <v>44</v>
      </c>
      <c r="O12" s="62" t="s">
        <v>46</v>
      </c>
      <c r="P12" s="83"/>
      <c r="Q12" s="84"/>
      <c r="R12" s="84"/>
      <c r="S12" s="17"/>
    </row>
    <row r="13" spans="1:19" ht="16.5" customHeight="1">
      <c r="A13" s="15"/>
      <c r="B13" s="28"/>
      <c r="C13" s="28"/>
      <c r="D13" s="19"/>
      <c r="E13" s="57" t="str">
        <f>"end of "&amp;K7</f>
        <v>end of #dat12</v>
      </c>
      <c r="F13" s="57" t="str">
        <f>"end of "&amp;K7</f>
        <v>end of #dat12</v>
      </c>
      <c r="G13" s="61" t="str">
        <f>"year-round of "&amp;K7</f>
        <v>year-round of #dat12</v>
      </c>
      <c r="H13" s="63" t="s">
        <v>53</v>
      </c>
      <c r="I13" s="61" t="str">
        <f>"year-round of "&amp;K7</f>
        <v>year-round of #dat12</v>
      </c>
      <c r="J13" s="66"/>
      <c r="K13" s="61" t="s">
        <v>38</v>
      </c>
      <c r="L13" s="62" t="s">
        <v>41</v>
      </c>
      <c r="M13" s="62" t="s">
        <v>41</v>
      </c>
      <c r="N13" s="62" t="s">
        <v>45</v>
      </c>
      <c r="O13" s="62" t="s">
        <v>47</v>
      </c>
      <c r="P13" s="83"/>
      <c r="Q13" s="84"/>
      <c r="R13" s="84"/>
      <c r="S13" s="17"/>
    </row>
    <row r="14" spans="1:19" ht="16.5" customHeight="1">
      <c r="A14" s="15"/>
      <c r="B14" s="28"/>
      <c r="C14" s="28"/>
      <c r="D14" s="19"/>
      <c r="E14" s="67"/>
      <c r="F14" s="68"/>
      <c r="G14" s="68"/>
      <c r="H14" s="62" t="str">
        <f>"year-round of "&amp;K7</f>
        <v>year-round of #dat12</v>
      </c>
      <c r="I14" s="57"/>
      <c r="J14" s="64"/>
      <c r="K14" s="69" t="str">
        <f>"year-round of "&amp;K7</f>
        <v>year-round of #dat12</v>
      </c>
      <c r="L14" s="62" t="str">
        <f>"of "&amp;K7</f>
        <v>of #dat12</v>
      </c>
      <c r="M14" s="62" t="str">
        <f>"of "&amp;K7</f>
        <v>of #dat12</v>
      </c>
      <c r="N14" s="57" t="str">
        <f>"end of "&amp;K7</f>
        <v>end of #dat12</v>
      </c>
      <c r="O14" s="57" t="str">
        <f>"end of "&amp;K7</f>
        <v>end of #dat12</v>
      </c>
      <c r="P14" s="83"/>
      <c r="Q14" s="84"/>
      <c r="R14" s="84"/>
      <c r="S14" s="17"/>
    </row>
    <row r="15" spans="1:19" ht="16.5" customHeight="1">
      <c r="A15" s="15"/>
      <c r="B15" s="24"/>
      <c r="C15" s="24"/>
      <c r="D15" s="21"/>
      <c r="E15" s="37" t="s">
        <v>20</v>
      </c>
      <c r="F15" s="38" t="s">
        <v>21</v>
      </c>
      <c r="G15" s="39">
        <v>-1000</v>
      </c>
      <c r="H15" s="40">
        <v>-1000</v>
      </c>
      <c r="I15" s="44">
        <v>-1000</v>
      </c>
      <c r="J15" s="41"/>
      <c r="K15" s="42">
        <v>-1000</v>
      </c>
      <c r="L15" s="43">
        <v>-1000</v>
      </c>
      <c r="M15" s="43">
        <v>-1000</v>
      </c>
      <c r="N15" s="43">
        <v>-1000</v>
      </c>
      <c r="O15" s="43">
        <v>-1000</v>
      </c>
      <c r="P15" s="85"/>
      <c r="Q15" s="86"/>
      <c r="R15" s="86"/>
      <c r="S15" s="17"/>
    </row>
    <row r="16" spans="2:18" ht="18" customHeight="1">
      <c r="B16" s="98" t="s">
        <v>103</v>
      </c>
      <c r="C16" s="99"/>
      <c r="D16" s="100"/>
      <c r="E16" s="90">
        <v>52525</v>
      </c>
      <c r="F16" s="90">
        <v>283373</v>
      </c>
      <c r="G16" s="90">
        <v>682681147</v>
      </c>
      <c r="H16" s="90">
        <v>642831905</v>
      </c>
      <c r="I16" s="90">
        <v>619544310</v>
      </c>
      <c r="J16" s="27"/>
      <c r="K16" s="90">
        <v>206809862</v>
      </c>
      <c r="L16" s="90">
        <v>660995460</v>
      </c>
      <c r="M16" s="90">
        <v>315093445</v>
      </c>
      <c r="N16" s="90">
        <v>1273436566</v>
      </c>
      <c r="O16" s="90">
        <v>700425246</v>
      </c>
      <c r="P16" s="96" t="s">
        <v>97</v>
      </c>
      <c r="Q16" s="93"/>
      <c r="R16" s="94"/>
    </row>
    <row r="17" spans="2:18" ht="18" customHeight="1">
      <c r="B17" s="30"/>
      <c r="C17" s="99" t="s">
        <v>67</v>
      </c>
      <c r="D17" s="100"/>
      <c r="E17" s="90">
        <v>27329</v>
      </c>
      <c r="F17" s="90">
        <v>170435</v>
      </c>
      <c r="G17" s="90">
        <v>468357741</v>
      </c>
      <c r="H17" s="90">
        <v>463044332</v>
      </c>
      <c r="I17" s="90">
        <v>436178796</v>
      </c>
      <c r="J17" s="27"/>
      <c r="K17" s="90">
        <v>122398934</v>
      </c>
      <c r="L17" s="90">
        <v>457246497</v>
      </c>
      <c r="M17" s="90">
        <v>192433570</v>
      </c>
      <c r="N17" s="90">
        <v>828603069</v>
      </c>
      <c r="O17" s="90">
        <v>435208414</v>
      </c>
      <c r="P17" s="91"/>
      <c r="Q17" s="93" t="s">
        <v>55</v>
      </c>
      <c r="R17" s="94"/>
    </row>
    <row r="18" spans="2:18" ht="18" customHeight="1">
      <c r="B18" s="30"/>
      <c r="C18" s="99" t="s">
        <v>68</v>
      </c>
      <c r="D18" s="100"/>
      <c r="E18" s="90">
        <v>24982</v>
      </c>
      <c r="F18" s="90">
        <v>80409</v>
      </c>
      <c r="G18" s="90">
        <v>118006664</v>
      </c>
      <c r="H18" s="90">
        <v>117538626</v>
      </c>
      <c r="I18" s="90">
        <v>96492010</v>
      </c>
      <c r="J18" s="27"/>
      <c r="K18" s="90">
        <v>49754522</v>
      </c>
      <c r="L18" s="90">
        <v>116764319</v>
      </c>
      <c r="M18" s="90">
        <v>78932596</v>
      </c>
      <c r="N18" s="90">
        <v>160319355</v>
      </c>
      <c r="O18" s="90">
        <v>130329442</v>
      </c>
      <c r="P18" s="91"/>
      <c r="Q18" s="93" t="s">
        <v>56</v>
      </c>
      <c r="R18" s="94"/>
    </row>
    <row r="19" spans="2:18" ht="18" customHeight="1">
      <c r="B19" s="30"/>
      <c r="C19" s="99" t="s">
        <v>69</v>
      </c>
      <c r="D19" s="100"/>
      <c r="E19" s="90">
        <v>156</v>
      </c>
      <c r="F19" s="90">
        <v>19632</v>
      </c>
      <c r="G19" s="90">
        <v>56194465</v>
      </c>
      <c r="H19" s="90">
        <v>52464275</v>
      </c>
      <c r="I19" s="90">
        <v>54837717</v>
      </c>
      <c r="J19" s="27"/>
      <c r="K19" s="90">
        <v>21436915</v>
      </c>
      <c r="L19" s="90">
        <v>55410590</v>
      </c>
      <c r="M19" s="90">
        <v>25966098</v>
      </c>
      <c r="N19" s="90">
        <v>115590051</v>
      </c>
      <c r="O19" s="90">
        <v>51144748</v>
      </c>
      <c r="P19" s="91"/>
      <c r="Q19" s="93" t="s">
        <v>57</v>
      </c>
      <c r="R19" s="94"/>
    </row>
    <row r="20" spans="2:18" ht="18" customHeight="1">
      <c r="B20" s="30"/>
      <c r="C20" s="99" t="s">
        <v>70</v>
      </c>
      <c r="D20" s="100"/>
      <c r="E20" s="90">
        <v>1</v>
      </c>
      <c r="F20" s="97" t="s">
        <v>61</v>
      </c>
      <c r="G20" s="97" t="s">
        <v>61</v>
      </c>
      <c r="H20" s="97" t="s">
        <v>61</v>
      </c>
      <c r="I20" s="97" t="s">
        <v>61</v>
      </c>
      <c r="J20" s="27"/>
      <c r="K20" s="97" t="s">
        <v>61</v>
      </c>
      <c r="L20" s="97" t="s">
        <v>61</v>
      </c>
      <c r="M20" s="97" t="s">
        <v>61</v>
      </c>
      <c r="N20" s="97" t="s">
        <v>61</v>
      </c>
      <c r="O20" s="97" t="s">
        <v>61</v>
      </c>
      <c r="P20" s="91"/>
      <c r="Q20" s="93" t="s">
        <v>58</v>
      </c>
      <c r="R20" s="94"/>
    </row>
    <row r="21" spans="2:18" ht="18" customHeight="1">
      <c r="B21" s="30"/>
      <c r="C21" s="99" t="s">
        <v>71</v>
      </c>
      <c r="D21" s="100"/>
      <c r="E21" s="90">
        <v>57</v>
      </c>
      <c r="F21" s="97" t="s">
        <v>61</v>
      </c>
      <c r="G21" s="97" t="s">
        <v>61</v>
      </c>
      <c r="H21" s="97" t="s">
        <v>61</v>
      </c>
      <c r="I21" s="97" t="s">
        <v>61</v>
      </c>
      <c r="J21" s="27"/>
      <c r="K21" s="97" t="s">
        <v>61</v>
      </c>
      <c r="L21" s="97" t="s">
        <v>61</v>
      </c>
      <c r="M21" s="97" t="s">
        <v>61</v>
      </c>
      <c r="N21" s="97" t="s">
        <v>61</v>
      </c>
      <c r="O21" s="97" t="s">
        <v>61</v>
      </c>
      <c r="P21" s="91"/>
      <c r="Q21" s="93" t="s">
        <v>59</v>
      </c>
      <c r="R21" s="94"/>
    </row>
    <row r="22" spans="2:18" ht="18" customHeight="1">
      <c r="B22" s="98" t="s">
        <v>104</v>
      </c>
      <c r="C22" s="99"/>
      <c r="D22" s="100"/>
      <c r="E22" s="90">
        <v>24747</v>
      </c>
      <c r="F22" s="90">
        <v>399007</v>
      </c>
      <c r="G22" s="90">
        <v>447078226</v>
      </c>
      <c r="H22" s="90">
        <v>438742510</v>
      </c>
      <c r="I22" s="90">
        <v>410255296</v>
      </c>
      <c r="J22" s="27"/>
      <c r="K22" s="90">
        <v>175046246</v>
      </c>
      <c r="L22" s="90">
        <v>415363878</v>
      </c>
      <c r="M22" s="90">
        <v>262256161</v>
      </c>
      <c r="N22" s="90">
        <v>682267626</v>
      </c>
      <c r="O22" s="90">
        <v>430870066</v>
      </c>
      <c r="P22" s="96" t="s">
        <v>98</v>
      </c>
      <c r="Q22" s="93"/>
      <c r="R22" s="94"/>
    </row>
    <row r="23" spans="2:18" ht="18" customHeight="1">
      <c r="B23" s="30"/>
      <c r="C23" s="99" t="s">
        <v>67</v>
      </c>
      <c r="D23" s="100"/>
      <c r="E23" s="90">
        <v>13743</v>
      </c>
      <c r="F23" s="90">
        <v>358867</v>
      </c>
      <c r="G23" s="90">
        <v>408850465</v>
      </c>
      <c r="H23" s="90">
        <v>400698412</v>
      </c>
      <c r="I23" s="90">
        <v>377235257</v>
      </c>
      <c r="J23" s="27"/>
      <c r="K23" s="90">
        <v>160917205</v>
      </c>
      <c r="L23" s="90">
        <v>377390365</v>
      </c>
      <c r="M23" s="90">
        <v>240526714</v>
      </c>
      <c r="N23" s="90">
        <v>622443960</v>
      </c>
      <c r="O23" s="90">
        <v>384908991</v>
      </c>
      <c r="P23" s="91"/>
      <c r="Q23" s="93" t="s">
        <v>55</v>
      </c>
      <c r="R23" s="94"/>
    </row>
    <row r="24" spans="2:18" ht="18" customHeight="1">
      <c r="B24" s="30"/>
      <c r="C24" s="99" t="s">
        <v>68</v>
      </c>
      <c r="D24" s="100"/>
      <c r="E24" s="90">
        <v>10877</v>
      </c>
      <c r="F24" s="90">
        <v>36614</v>
      </c>
      <c r="G24" s="90">
        <v>34651074</v>
      </c>
      <c r="H24" s="90">
        <v>34552101</v>
      </c>
      <c r="I24" s="90">
        <v>29789912</v>
      </c>
      <c r="J24" s="27"/>
      <c r="K24" s="90">
        <v>12600234</v>
      </c>
      <c r="L24" s="90">
        <v>34487764</v>
      </c>
      <c r="M24" s="90">
        <v>19608963</v>
      </c>
      <c r="N24" s="90">
        <v>48725925</v>
      </c>
      <c r="O24" s="90">
        <v>41176204</v>
      </c>
      <c r="P24" s="91"/>
      <c r="Q24" s="93" t="s">
        <v>56</v>
      </c>
      <c r="R24" s="94"/>
    </row>
    <row r="25" spans="2:18" ht="18" customHeight="1">
      <c r="B25" s="30"/>
      <c r="C25" s="99" t="s">
        <v>69</v>
      </c>
      <c r="D25" s="100"/>
      <c r="E25" s="90">
        <v>125</v>
      </c>
      <c r="F25" s="97" t="s">
        <v>61</v>
      </c>
      <c r="G25" s="97" t="s">
        <v>61</v>
      </c>
      <c r="H25" s="97" t="s">
        <v>61</v>
      </c>
      <c r="I25" s="97" t="s">
        <v>61</v>
      </c>
      <c r="J25" s="27"/>
      <c r="K25" s="97" t="s">
        <v>61</v>
      </c>
      <c r="L25" s="97" t="s">
        <v>61</v>
      </c>
      <c r="M25" s="97" t="s">
        <v>61</v>
      </c>
      <c r="N25" s="97" t="s">
        <v>61</v>
      </c>
      <c r="O25" s="97" t="s">
        <v>61</v>
      </c>
      <c r="P25" s="91"/>
      <c r="Q25" s="93" t="s">
        <v>57</v>
      </c>
      <c r="R25" s="94"/>
    </row>
    <row r="26" spans="2:18" ht="18" customHeight="1">
      <c r="B26" s="30"/>
      <c r="C26" s="99" t="s">
        <v>70</v>
      </c>
      <c r="D26" s="100"/>
      <c r="E26" s="95">
        <v>0</v>
      </c>
      <c r="F26" s="95">
        <v>0</v>
      </c>
      <c r="G26" s="95">
        <v>0</v>
      </c>
      <c r="H26" s="95">
        <v>0</v>
      </c>
      <c r="I26" s="95">
        <v>0</v>
      </c>
      <c r="J26" s="27"/>
      <c r="K26" s="95">
        <v>0</v>
      </c>
      <c r="L26" s="95">
        <v>0</v>
      </c>
      <c r="M26" s="95">
        <v>0</v>
      </c>
      <c r="N26" s="95">
        <v>0</v>
      </c>
      <c r="O26" s="95">
        <v>0</v>
      </c>
      <c r="P26" s="91"/>
      <c r="Q26" s="93" t="s">
        <v>58</v>
      </c>
      <c r="R26" s="94"/>
    </row>
    <row r="27" spans="2:18" ht="18" customHeight="1">
      <c r="B27" s="30"/>
      <c r="C27" s="99" t="s">
        <v>71</v>
      </c>
      <c r="D27" s="100"/>
      <c r="E27" s="90">
        <v>2</v>
      </c>
      <c r="F27" s="97" t="s">
        <v>61</v>
      </c>
      <c r="G27" s="97" t="s">
        <v>61</v>
      </c>
      <c r="H27" s="97" t="s">
        <v>61</v>
      </c>
      <c r="I27" s="97" t="s">
        <v>61</v>
      </c>
      <c r="J27" s="27"/>
      <c r="K27" s="97" t="s">
        <v>61</v>
      </c>
      <c r="L27" s="97" t="s">
        <v>61</v>
      </c>
      <c r="M27" s="97" t="s">
        <v>61</v>
      </c>
      <c r="N27" s="97" t="s">
        <v>61</v>
      </c>
      <c r="O27" s="97" t="s">
        <v>61</v>
      </c>
      <c r="P27" s="91"/>
      <c r="Q27" s="93" t="s">
        <v>59</v>
      </c>
      <c r="R27" s="94"/>
    </row>
    <row r="28" spans="2:18" ht="18" customHeight="1">
      <c r="B28" s="98" t="s">
        <v>105</v>
      </c>
      <c r="C28" s="99"/>
      <c r="D28" s="100"/>
      <c r="E28" s="90">
        <v>23133</v>
      </c>
      <c r="F28" s="90">
        <v>148679</v>
      </c>
      <c r="G28" s="90">
        <v>138333513</v>
      </c>
      <c r="H28" s="90">
        <v>130169851</v>
      </c>
      <c r="I28" s="90">
        <v>123014475</v>
      </c>
      <c r="J28" s="27"/>
      <c r="K28" s="90">
        <v>63157484</v>
      </c>
      <c r="L28" s="90">
        <v>129839613</v>
      </c>
      <c r="M28" s="90">
        <v>84254907</v>
      </c>
      <c r="N28" s="90">
        <v>438764404</v>
      </c>
      <c r="O28" s="90">
        <v>400675055</v>
      </c>
      <c r="P28" s="96" t="s">
        <v>99</v>
      </c>
      <c r="Q28" s="93"/>
      <c r="R28" s="94"/>
    </row>
    <row r="29" spans="2:18" ht="18" customHeight="1">
      <c r="B29" s="30"/>
      <c r="C29" s="99" t="s">
        <v>67</v>
      </c>
      <c r="D29" s="100"/>
      <c r="E29" s="90">
        <v>1484</v>
      </c>
      <c r="F29" s="90">
        <v>18017</v>
      </c>
      <c r="G29" s="90">
        <v>23207730</v>
      </c>
      <c r="H29" s="90">
        <v>22882771</v>
      </c>
      <c r="I29" s="90">
        <v>21206240</v>
      </c>
      <c r="J29" s="27"/>
      <c r="K29" s="90">
        <v>8569986</v>
      </c>
      <c r="L29" s="90">
        <v>22649669</v>
      </c>
      <c r="M29" s="90">
        <v>13760298</v>
      </c>
      <c r="N29" s="90">
        <v>79273500</v>
      </c>
      <c r="O29" s="90">
        <v>68915865</v>
      </c>
      <c r="P29" s="91"/>
      <c r="Q29" s="93" t="s">
        <v>55</v>
      </c>
      <c r="R29" s="94"/>
    </row>
    <row r="30" spans="2:18" ht="18" customHeight="1">
      <c r="B30" s="30"/>
      <c r="C30" s="99" t="s">
        <v>68</v>
      </c>
      <c r="D30" s="100"/>
      <c r="E30" s="90">
        <v>19147</v>
      </c>
      <c r="F30" s="90">
        <v>104432</v>
      </c>
      <c r="G30" s="90">
        <v>90620465</v>
      </c>
      <c r="H30" s="90">
        <v>90355088</v>
      </c>
      <c r="I30" s="90">
        <v>76901138</v>
      </c>
      <c r="J30" s="27"/>
      <c r="K30" s="90">
        <v>39682998</v>
      </c>
      <c r="L30" s="90">
        <v>90171046</v>
      </c>
      <c r="M30" s="90">
        <v>61683717</v>
      </c>
      <c r="N30" s="90">
        <v>292997716</v>
      </c>
      <c r="O30" s="90">
        <v>274896298</v>
      </c>
      <c r="P30" s="91"/>
      <c r="Q30" s="93" t="s">
        <v>56</v>
      </c>
      <c r="R30" s="94"/>
    </row>
    <row r="31" spans="2:18" ht="18" customHeight="1">
      <c r="B31" s="30"/>
      <c r="C31" s="99" t="s">
        <v>69</v>
      </c>
      <c r="D31" s="100"/>
      <c r="E31" s="90">
        <v>503</v>
      </c>
      <c r="F31" s="90">
        <v>9384</v>
      </c>
      <c r="G31" s="90">
        <v>11360540</v>
      </c>
      <c r="H31" s="90">
        <v>10850296</v>
      </c>
      <c r="I31" s="90">
        <v>10578402</v>
      </c>
      <c r="J31" s="27"/>
      <c r="K31" s="90">
        <v>4661929</v>
      </c>
      <c r="L31" s="90">
        <v>10934975</v>
      </c>
      <c r="M31" s="90">
        <v>6300242</v>
      </c>
      <c r="N31" s="90">
        <v>35336333</v>
      </c>
      <c r="O31" s="90">
        <v>28791379</v>
      </c>
      <c r="P31" s="91"/>
      <c r="Q31" s="93" t="s">
        <v>57</v>
      </c>
      <c r="R31" s="94"/>
    </row>
    <row r="32" spans="2:18" ht="18" customHeight="1">
      <c r="B32" s="30"/>
      <c r="C32" s="99" t="s">
        <v>70</v>
      </c>
      <c r="D32" s="100"/>
      <c r="E32" s="95">
        <v>0</v>
      </c>
      <c r="F32" s="95">
        <v>0</v>
      </c>
      <c r="G32" s="95">
        <v>0</v>
      </c>
      <c r="H32" s="95">
        <v>0</v>
      </c>
      <c r="I32" s="95">
        <v>0</v>
      </c>
      <c r="J32" s="27"/>
      <c r="K32" s="95">
        <v>0</v>
      </c>
      <c r="L32" s="95">
        <v>0</v>
      </c>
      <c r="M32" s="95">
        <v>0</v>
      </c>
      <c r="N32" s="95">
        <v>0</v>
      </c>
      <c r="O32" s="95">
        <v>0</v>
      </c>
      <c r="P32" s="91"/>
      <c r="Q32" s="93" t="s">
        <v>58</v>
      </c>
      <c r="R32" s="94"/>
    </row>
    <row r="33" spans="2:18" ht="18" customHeight="1">
      <c r="B33" s="30"/>
      <c r="C33" s="99" t="s">
        <v>71</v>
      </c>
      <c r="D33" s="100"/>
      <c r="E33" s="90">
        <v>1999</v>
      </c>
      <c r="F33" s="90">
        <v>16846</v>
      </c>
      <c r="G33" s="90">
        <v>13144778</v>
      </c>
      <c r="H33" s="90">
        <v>6081696</v>
      </c>
      <c r="I33" s="90">
        <v>14328695</v>
      </c>
      <c r="J33" s="27"/>
      <c r="K33" s="90">
        <v>10242571</v>
      </c>
      <c r="L33" s="90">
        <v>6083923</v>
      </c>
      <c r="M33" s="90">
        <v>2510650</v>
      </c>
      <c r="N33" s="90">
        <v>31156855</v>
      </c>
      <c r="O33" s="90">
        <v>28071513</v>
      </c>
      <c r="P33" s="91"/>
      <c r="Q33" s="93" t="s">
        <v>59</v>
      </c>
      <c r="R33" s="94"/>
    </row>
    <row r="34" spans="2:18" ht="18" customHeight="1">
      <c r="B34" s="98" t="s">
        <v>106</v>
      </c>
      <c r="C34" s="99"/>
      <c r="D34" s="100"/>
      <c r="E34" s="90">
        <v>28106</v>
      </c>
      <c r="F34" s="90">
        <v>421072</v>
      </c>
      <c r="G34" s="90">
        <v>842376513</v>
      </c>
      <c r="H34" s="90">
        <v>789830620</v>
      </c>
      <c r="I34" s="90">
        <v>760617658</v>
      </c>
      <c r="J34" s="27"/>
      <c r="K34" s="90">
        <v>372472058</v>
      </c>
      <c r="L34" s="90">
        <v>814823260</v>
      </c>
      <c r="M34" s="90">
        <v>488061912</v>
      </c>
      <c r="N34" s="90">
        <v>1595123989</v>
      </c>
      <c r="O34" s="90">
        <v>910273121</v>
      </c>
      <c r="P34" s="96" t="s">
        <v>100</v>
      </c>
      <c r="Q34" s="93"/>
      <c r="R34" s="94"/>
    </row>
    <row r="35" spans="2:18" ht="18" customHeight="1">
      <c r="B35" s="30"/>
      <c r="C35" s="99" t="s">
        <v>67</v>
      </c>
      <c r="D35" s="100"/>
      <c r="E35" s="90">
        <v>258</v>
      </c>
      <c r="F35" s="90">
        <v>3603</v>
      </c>
      <c r="G35" s="90">
        <v>6488970</v>
      </c>
      <c r="H35" s="90">
        <v>6376773</v>
      </c>
      <c r="I35" s="90">
        <v>6510945</v>
      </c>
      <c r="J35" s="27"/>
      <c r="K35" s="90">
        <v>2031992</v>
      </c>
      <c r="L35" s="90">
        <v>6383385</v>
      </c>
      <c r="M35" s="90">
        <v>2886612</v>
      </c>
      <c r="N35" s="90">
        <v>18357416</v>
      </c>
      <c r="O35" s="90">
        <v>10149514</v>
      </c>
      <c r="P35" s="91"/>
      <c r="Q35" s="93" t="s">
        <v>55</v>
      </c>
      <c r="R35" s="94"/>
    </row>
    <row r="36" spans="2:18" ht="18" customHeight="1">
      <c r="B36" s="30"/>
      <c r="C36" s="99" t="s">
        <v>68</v>
      </c>
      <c r="D36" s="100"/>
      <c r="E36" s="90">
        <v>25721</v>
      </c>
      <c r="F36" s="90">
        <v>145864</v>
      </c>
      <c r="G36" s="90">
        <v>222524980</v>
      </c>
      <c r="H36" s="90">
        <v>220890588</v>
      </c>
      <c r="I36" s="90">
        <v>178322942</v>
      </c>
      <c r="J36" s="27"/>
      <c r="K36" s="90">
        <v>91488041</v>
      </c>
      <c r="L36" s="90">
        <v>220922343</v>
      </c>
      <c r="M36" s="90">
        <v>150379900</v>
      </c>
      <c r="N36" s="90">
        <v>408392835</v>
      </c>
      <c r="O36" s="90">
        <v>354646147</v>
      </c>
      <c r="P36" s="91"/>
      <c r="Q36" s="93" t="s">
        <v>56</v>
      </c>
      <c r="R36" s="94"/>
    </row>
    <row r="37" spans="2:18" ht="18" customHeight="1">
      <c r="B37" s="30"/>
      <c r="C37" s="99" t="s">
        <v>69</v>
      </c>
      <c r="D37" s="100"/>
      <c r="E37" s="90">
        <v>1308</v>
      </c>
      <c r="F37" s="90">
        <v>189485</v>
      </c>
      <c r="G37" s="90">
        <v>415837198</v>
      </c>
      <c r="H37" s="90">
        <v>389063212</v>
      </c>
      <c r="I37" s="90">
        <v>389353862</v>
      </c>
      <c r="J37" s="27"/>
      <c r="K37" s="90">
        <v>187667189</v>
      </c>
      <c r="L37" s="90">
        <v>403859464</v>
      </c>
      <c r="M37" s="90">
        <v>233862486</v>
      </c>
      <c r="N37" s="90">
        <v>846012784</v>
      </c>
      <c r="O37" s="90">
        <v>397748885</v>
      </c>
      <c r="P37" s="91"/>
      <c r="Q37" s="93" t="s">
        <v>57</v>
      </c>
      <c r="R37" s="94"/>
    </row>
    <row r="38" spans="2:18" ht="18" customHeight="1">
      <c r="B38" s="30"/>
      <c r="C38" s="99" t="s">
        <v>70</v>
      </c>
      <c r="D38" s="100"/>
      <c r="E38" s="95">
        <v>0</v>
      </c>
      <c r="F38" s="95">
        <v>0</v>
      </c>
      <c r="G38" s="95">
        <v>0</v>
      </c>
      <c r="H38" s="95">
        <v>0</v>
      </c>
      <c r="I38" s="95">
        <v>0</v>
      </c>
      <c r="J38" s="27"/>
      <c r="K38" s="95">
        <v>0</v>
      </c>
      <c r="L38" s="95">
        <v>0</v>
      </c>
      <c r="M38" s="95">
        <v>0</v>
      </c>
      <c r="N38" s="95">
        <v>0</v>
      </c>
      <c r="O38" s="95">
        <v>0</v>
      </c>
      <c r="P38" s="91"/>
      <c r="Q38" s="93" t="s">
        <v>58</v>
      </c>
      <c r="R38" s="94"/>
    </row>
    <row r="39" spans="2:18" ht="18" customHeight="1">
      <c r="B39" s="30"/>
      <c r="C39" s="99" t="s">
        <v>71</v>
      </c>
      <c r="D39" s="100"/>
      <c r="E39" s="90">
        <v>819</v>
      </c>
      <c r="F39" s="90">
        <v>82120</v>
      </c>
      <c r="G39" s="90">
        <v>197525365</v>
      </c>
      <c r="H39" s="90">
        <v>173500047</v>
      </c>
      <c r="I39" s="90">
        <v>186429909</v>
      </c>
      <c r="J39" s="27"/>
      <c r="K39" s="90">
        <v>91284836</v>
      </c>
      <c r="L39" s="90">
        <v>183658068</v>
      </c>
      <c r="M39" s="90">
        <v>100932914</v>
      </c>
      <c r="N39" s="90">
        <v>322360954</v>
      </c>
      <c r="O39" s="90">
        <v>147728575</v>
      </c>
      <c r="P39" s="91"/>
      <c r="Q39" s="93" t="s">
        <v>59</v>
      </c>
      <c r="R39" s="94"/>
    </row>
    <row r="40" spans="2:18" ht="18" customHeight="1">
      <c r="B40" s="98" t="s">
        <v>107</v>
      </c>
      <c r="C40" s="99"/>
      <c r="D40" s="100"/>
      <c r="E40" s="90">
        <v>19362</v>
      </c>
      <c r="F40" s="90">
        <v>82993</v>
      </c>
      <c r="G40" s="90">
        <v>126846173</v>
      </c>
      <c r="H40" s="90">
        <v>117522189</v>
      </c>
      <c r="I40" s="90">
        <v>113082919</v>
      </c>
      <c r="J40" s="27"/>
      <c r="K40" s="90">
        <v>36936731</v>
      </c>
      <c r="L40" s="90">
        <v>116525842</v>
      </c>
      <c r="M40" s="90">
        <v>62055927</v>
      </c>
      <c r="N40" s="90">
        <v>614811299</v>
      </c>
      <c r="O40" s="90">
        <v>526899898</v>
      </c>
      <c r="P40" s="96" t="s">
        <v>101</v>
      </c>
      <c r="Q40" s="93"/>
      <c r="R40" s="94"/>
    </row>
    <row r="41" spans="2:18" ht="18" customHeight="1">
      <c r="B41" s="30"/>
      <c r="C41" s="99" t="s">
        <v>67</v>
      </c>
      <c r="D41" s="100"/>
      <c r="E41" s="90">
        <v>2775</v>
      </c>
      <c r="F41" s="90">
        <v>39976</v>
      </c>
      <c r="G41" s="90">
        <v>69999660</v>
      </c>
      <c r="H41" s="90">
        <v>67728517</v>
      </c>
      <c r="I41" s="90">
        <v>64067624</v>
      </c>
      <c r="J41" s="27"/>
      <c r="K41" s="90">
        <v>19504970</v>
      </c>
      <c r="L41" s="90">
        <v>66792669</v>
      </c>
      <c r="M41" s="90">
        <v>35930225</v>
      </c>
      <c r="N41" s="90">
        <v>318109210</v>
      </c>
      <c r="O41" s="90">
        <v>262494460</v>
      </c>
      <c r="P41" s="91"/>
      <c r="Q41" s="93" t="s">
        <v>55</v>
      </c>
      <c r="R41" s="94"/>
    </row>
    <row r="42" spans="2:18" ht="18" customHeight="1">
      <c r="B42" s="30"/>
      <c r="C42" s="99" t="s">
        <v>68</v>
      </c>
      <c r="D42" s="100"/>
      <c r="E42" s="90">
        <v>16395</v>
      </c>
      <c r="F42" s="90">
        <v>37198</v>
      </c>
      <c r="G42" s="90">
        <v>42397610</v>
      </c>
      <c r="H42" s="90">
        <v>42295741</v>
      </c>
      <c r="I42" s="90">
        <v>35499450</v>
      </c>
      <c r="J42" s="27"/>
      <c r="K42" s="90">
        <v>12877664</v>
      </c>
      <c r="L42" s="90">
        <v>41916529</v>
      </c>
      <c r="M42" s="90">
        <v>25444156</v>
      </c>
      <c r="N42" s="90">
        <v>120049036</v>
      </c>
      <c r="O42" s="90">
        <v>110725615</v>
      </c>
      <c r="P42" s="91"/>
      <c r="Q42" s="93" t="s">
        <v>56</v>
      </c>
      <c r="R42" s="94"/>
    </row>
    <row r="43" spans="2:18" ht="18" customHeight="1">
      <c r="B43" s="30"/>
      <c r="C43" s="99" t="s">
        <v>69</v>
      </c>
      <c r="D43" s="100"/>
      <c r="E43" s="90">
        <v>95</v>
      </c>
      <c r="F43" s="90">
        <v>1685</v>
      </c>
      <c r="G43" s="90">
        <v>3660414</v>
      </c>
      <c r="H43" s="90">
        <v>3453994</v>
      </c>
      <c r="I43" s="90">
        <v>3584112</v>
      </c>
      <c r="J43" s="27"/>
      <c r="K43" s="90">
        <v>915785</v>
      </c>
      <c r="L43" s="90">
        <v>3503268</v>
      </c>
      <c r="M43" s="90">
        <v>1439882</v>
      </c>
      <c r="N43" s="90">
        <v>23378184</v>
      </c>
      <c r="O43" s="90">
        <v>16293727</v>
      </c>
      <c r="P43" s="91"/>
      <c r="Q43" s="93" t="s">
        <v>57</v>
      </c>
      <c r="R43" s="94"/>
    </row>
    <row r="44" spans="2:18" ht="18" customHeight="1">
      <c r="B44" s="30"/>
      <c r="C44" s="99" t="s">
        <v>70</v>
      </c>
      <c r="D44" s="100"/>
      <c r="E44" s="95">
        <v>0</v>
      </c>
      <c r="F44" s="95">
        <v>0</v>
      </c>
      <c r="G44" s="95">
        <v>0</v>
      </c>
      <c r="H44" s="95">
        <v>0</v>
      </c>
      <c r="I44" s="95">
        <v>0</v>
      </c>
      <c r="J44" s="27"/>
      <c r="K44" s="95">
        <v>0</v>
      </c>
      <c r="L44" s="95">
        <v>0</v>
      </c>
      <c r="M44" s="95">
        <v>0</v>
      </c>
      <c r="N44" s="95">
        <v>0</v>
      </c>
      <c r="O44" s="95">
        <v>0</v>
      </c>
      <c r="P44" s="91"/>
      <c r="Q44" s="93" t="s">
        <v>58</v>
      </c>
      <c r="R44" s="94"/>
    </row>
    <row r="45" spans="2:18" ht="18" customHeight="1">
      <c r="B45" s="30"/>
      <c r="C45" s="99" t="s">
        <v>71</v>
      </c>
      <c r="D45" s="100"/>
      <c r="E45" s="90">
        <v>97</v>
      </c>
      <c r="F45" s="90">
        <v>4134</v>
      </c>
      <c r="G45" s="90">
        <v>10788489</v>
      </c>
      <c r="H45" s="90">
        <v>4043937</v>
      </c>
      <c r="I45" s="90">
        <v>9931733</v>
      </c>
      <c r="J45" s="27"/>
      <c r="K45" s="90">
        <v>3638312</v>
      </c>
      <c r="L45" s="90">
        <v>4313376</v>
      </c>
      <c r="M45" s="90">
        <v>-758336</v>
      </c>
      <c r="N45" s="90">
        <v>153274869</v>
      </c>
      <c r="O45" s="90">
        <v>137386096</v>
      </c>
      <c r="P45" s="91"/>
      <c r="Q45" s="93" t="s">
        <v>59</v>
      </c>
      <c r="R45" s="94"/>
    </row>
    <row r="46" spans="2:18" ht="18" customHeight="1">
      <c r="B46" s="98" t="s">
        <v>108</v>
      </c>
      <c r="C46" s="99"/>
      <c r="D46" s="100"/>
      <c r="E46" s="90">
        <v>104856</v>
      </c>
      <c r="F46" s="90">
        <v>200370</v>
      </c>
      <c r="G46" s="90">
        <v>282560845</v>
      </c>
      <c r="H46" s="90">
        <v>280576481</v>
      </c>
      <c r="I46" s="90">
        <v>234746293</v>
      </c>
      <c r="J46" s="27"/>
      <c r="K46" s="90">
        <v>78455088</v>
      </c>
      <c r="L46" s="90">
        <v>269617237</v>
      </c>
      <c r="M46" s="90">
        <v>148873116</v>
      </c>
      <c r="N46" s="90">
        <v>749664404</v>
      </c>
      <c r="O46" s="90">
        <v>593535301</v>
      </c>
      <c r="P46" s="96" t="s">
        <v>102</v>
      </c>
      <c r="Q46" s="93"/>
      <c r="R46" s="94"/>
    </row>
    <row r="47" spans="2:18" ht="18" customHeight="1">
      <c r="B47" s="30"/>
      <c r="C47" s="99" t="s">
        <v>67</v>
      </c>
      <c r="D47" s="100"/>
      <c r="E47" s="90">
        <v>6895</v>
      </c>
      <c r="F47" s="90">
        <v>40089</v>
      </c>
      <c r="G47" s="90">
        <v>89852383</v>
      </c>
      <c r="H47" s="90">
        <v>88459165</v>
      </c>
      <c r="I47" s="90">
        <v>79714669</v>
      </c>
      <c r="J47" s="27"/>
      <c r="K47" s="90">
        <v>20431364</v>
      </c>
      <c r="L47" s="90">
        <v>81648600</v>
      </c>
      <c r="M47" s="90">
        <v>38175031</v>
      </c>
      <c r="N47" s="90">
        <v>260096503</v>
      </c>
      <c r="O47" s="90">
        <v>157356934</v>
      </c>
      <c r="P47" s="91"/>
      <c r="Q47" s="93" t="s">
        <v>55</v>
      </c>
      <c r="R47" s="94"/>
    </row>
    <row r="48" spans="2:18" ht="18" customHeight="1">
      <c r="B48" s="30"/>
      <c r="C48" s="99" t="s">
        <v>68</v>
      </c>
      <c r="D48" s="100"/>
      <c r="E48" s="90">
        <v>97798</v>
      </c>
      <c r="F48" s="90">
        <v>158538</v>
      </c>
      <c r="G48" s="90">
        <v>188231623</v>
      </c>
      <c r="H48" s="90">
        <v>187746979</v>
      </c>
      <c r="I48" s="90">
        <v>152076459</v>
      </c>
      <c r="J48" s="27"/>
      <c r="K48" s="90">
        <v>56957776</v>
      </c>
      <c r="L48" s="90">
        <v>183560913</v>
      </c>
      <c r="M48" s="90">
        <v>107741410</v>
      </c>
      <c r="N48" s="90">
        <v>429366118</v>
      </c>
      <c r="O48" s="90">
        <v>381293447</v>
      </c>
      <c r="P48" s="91"/>
      <c r="Q48" s="93" t="s">
        <v>56</v>
      </c>
      <c r="R48" s="94"/>
    </row>
    <row r="49" spans="2:18" ht="18" customHeight="1">
      <c r="B49" s="30"/>
      <c r="C49" s="99" t="s">
        <v>69</v>
      </c>
      <c r="D49" s="100"/>
      <c r="E49" s="90">
        <v>64</v>
      </c>
      <c r="F49" s="90">
        <v>442</v>
      </c>
      <c r="G49" s="90">
        <v>793963</v>
      </c>
      <c r="H49" s="90">
        <v>773594</v>
      </c>
      <c r="I49" s="90">
        <v>660344</v>
      </c>
      <c r="J49" s="27"/>
      <c r="K49" s="90">
        <v>204657</v>
      </c>
      <c r="L49" s="90">
        <v>769375</v>
      </c>
      <c r="M49" s="90">
        <v>419748</v>
      </c>
      <c r="N49" s="90">
        <v>4322624</v>
      </c>
      <c r="O49" s="90">
        <v>2334822</v>
      </c>
      <c r="P49" s="91"/>
      <c r="Q49" s="93" t="s">
        <v>57</v>
      </c>
      <c r="R49" s="94"/>
    </row>
    <row r="50" spans="2:18" ht="18" customHeight="1">
      <c r="B50" s="30"/>
      <c r="C50" s="99" t="s">
        <v>70</v>
      </c>
      <c r="D50" s="100"/>
      <c r="E50" s="95">
        <v>0</v>
      </c>
      <c r="F50" s="95">
        <v>0</v>
      </c>
      <c r="G50" s="95">
        <v>0</v>
      </c>
      <c r="H50" s="95">
        <v>0</v>
      </c>
      <c r="I50" s="95">
        <v>0</v>
      </c>
      <c r="J50" s="27"/>
      <c r="K50" s="95">
        <v>0</v>
      </c>
      <c r="L50" s="95">
        <v>0</v>
      </c>
      <c r="M50" s="95">
        <v>0</v>
      </c>
      <c r="N50" s="95">
        <v>0</v>
      </c>
      <c r="O50" s="95">
        <v>0</v>
      </c>
      <c r="P50" s="91"/>
      <c r="Q50" s="93" t="s">
        <v>58</v>
      </c>
      <c r="R50" s="94"/>
    </row>
    <row r="51" spans="2:18" ht="18" customHeight="1">
      <c r="B51" s="30"/>
      <c r="C51" s="99" t="s">
        <v>71</v>
      </c>
      <c r="D51" s="100"/>
      <c r="E51" s="90">
        <v>99</v>
      </c>
      <c r="F51" s="90">
        <v>1301</v>
      </c>
      <c r="G51" s="90">
        <v>3682876</v>
      </c>
      <c r="H51" s="90">
        <v>3596743</v>
      </c>
      <c r="I51" s="90">
        <v>2294821</v>
      </c>
      <c r="J51" s="27"/>
      <c r="K51" s="90">
        <v>861291</v>
      </c>
      <c r="L51" s="90">
        <v>3638349</v>
      </c>
      <c r="M51" s="90">
        <v>2536927</v>
      </c>
      <c r="N51" s="90">
        <v>55879159</v>
      </c>
      <c r="O51" s="90">
        <v>52550098</v>
      </c>
      <c r="P51" s="91"/>
      <c r="Q51" s="93" t="s">
        <v>59</v>
      </c>
      <c r="R51" s="94"/>
    </row>
    <row r="52" spans="2:18" s="22" customFormat="1" ht="36" customHeight="1">
      <c r="B52" s="102" t="s">
        <v>110</v>
      </c>
      <c r="C52" s="70"/>
      <c r="D52" s="70"/>
      <c r="E52" s="70"/>
      <c r="F52" s="70"/>
      <c r="G52" s="70"/>
      <c r="H52" s="70"/>
      <c r="I52" s="70"/>
      <c r="J52" s="34"/>
      <c r="K52" s="101" t="s">
        <v>109</v>
      </c>
      <c r="L52" s="71"/>
      <c r="M52" s="70"/>
      <c r="N52" s="70"/>
      <c r="O52" s="70"/>
      <c r="P52" s="70"/>
      <c r="Q52" s="70"/>
      <c r="R52" s="70"/>
    </row>
  </sheetData>
  <sheetProtection/>
  <mergeCells count="19">
    <mergeCell ref="P13:R13"/>
    <mergeCell ref="P14:R14"/>
    <mergeCell ref="P15:R15"/>
    <mergeCell ref="B2:I2"/>
    <mergeCell ref="K2:R2"/>
    <mergeCell ref="B3:I3"/>
    <mergeCell ref="K3:R3"/>
    <mergeCell ref="B4:I4"/>
    <mergeCell ref="K4:R4"/>
    <mergeCell ref="B52:I52"/>
    <mergeCell ref="K52:R52"/>
    <mergeCell ref="K7:O7"/>
    <mergeCell ref="P8:R8"/>
    <mergeCell ref="P9:R9"/>
    <mergeCell ref="G8:H8"/>
    <mergeCell ref="E7:I7"/>
    <mergeCell ref="P10:R10"/>
    <mergeCell ref="P11:R11"/>
    <mergeCell ref="P12:R12"/>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1028</vt:i4>
  </property>
</Properties>
</file>