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26" sheetId="1" r:id="rId1"/>
    <sheet name="26-1" sheetId="2" r:id="rId2"/>
  </sheets>
  <definedNames/>
  <calcPr fullCalcOnLoad="1"/>
</workbook>
</file>

<file path=xl/sharedStrings.xml><?xml version="1.0" encoding="utf-8"?>
<sst xmlns="http://schemas.openxmlformats.org/spreadsheetml/2006/main" count="306" uniqueCount="255">
  <si>
    <t>#dat12</t>
  </si>
  <si>
    <t>#lrmk1</t>
  </si>
  <si>
    <t>#rrmk1</t>
  </si>
  <si>
    <t>#ltitle1</t>
  </si>
  <si>
    <t>#ltitle2</t>
  </si>
  <si>
    <t>#ltitle3</t>
  </si>
  <si>
    <t>#rtitle1</t>
  </si>
  <si>
    <t>#rtitle2</t>
  </si>
  <si>
    <t>#rtitle3</t>
  </si>
  <si>
    <t>#dat11</t>
  </si>
  <si>
    <t>##11</t>
  </si>
  <si>
    <t>##12</t>
  </si>
  <si>
    <t>企業單位數</t>
  </si>
  <si>
    <t>美洲</t>
  </si>
  <si>
    <t>歐洲</t>
  </si>
  <si>
    <t>其他地區</t>
  </si>
  <si>
    <t>年底對國外企業具有控制能力概況</t>
  </si>
  <si>
    <t>控制國外企業數</t>
  </si>
  <si>
    <t>（家）</t>
  </si>
  <si>
    <t>累計投資金額</t>
  </si>
  <si>
    <t>（千元）</t>
  </si>
  <si>
    <t>亞洲</t>
  </si>
  <si>
    <t>(不含中國大陸)</t>
  </si>
  <si>
    <t>中國大陸</t>
  </si>
  <si>
    <t>(含港澳)</t>
  </si>
  <si>
    <t>年底企業</t>
  </si>
  <si>
    <t>單位總數</t>
  </si>
  <si>
    <t>Number of</t>
  </si>
  <si>
    <t>enterprise units,</t>
  </si>
  <si>
    <t>Asia</t>
  </si>
  <si>
    <t>(excl. China)</t>
  </si>
  <si>
    <t>America</t>
  </si>
  <si>
    <t>Europe</t>
  </si>
  <si>
    <t>Others</t>
  </si>
  <si>
    <t>Amount of</t>
  </si>
  <si>
    <t>cumulative</t>
  </si>
  <si>
    <t>investments</t>
  </si>
  <si>
    <t>enterprise units</t>
  </si>
  <si>
    <t>(Enterprise)</t>
  </si>
  <si>
    <t>enterprise</t>
  </si>
  <si>
    <t>controlled</t>
  </si>
  <si>
    <t>Macao)</t>
  </si>
  <si>
    <t>China(incl.</t>
  </si>
  <si>
    <t>Hong Kong &amp;</t>
  </si>
  <si>
    <t>地區分布（百分比）</t>
  </si>
  <si>
    <t>Regional distribution of enterprises controlled(%)</t>
  </si>
  <si>
    <t>Grand Total</t>
  </si>
  <si>
    <t>Mining and Quarrying</t>
  </si>
  <si>
    <t>(D)</t>
  </si>
  <si>
    <t>Extraction of Crude Petroleum and Natural Gas</t>
  </si>
  <si>
    <t>Quarrying of Stone, Sand, Clay and Other Mining</t>
  </si>
  <si>
    <t>Manufacturing</t>
  </si>
  <si>
    <t>Manufacture of Food Products and Prepared Animal Feeds</t>
  </si>
  <si>
    <t>Manufacture of Beverages &amp; Tobacco Products</t>
  </si>
  <si>
    <t>Manufacture of Textiles</t>
  </si>
  <si>
    <t>Manufacture of Wearing Apparel and Clothing Accessories</t>
  </si>
  <si>
    <t>Manufacture of Leather, Fur and Related Products</t>
  </si>
  <si>
    <t>Manufacture of Wood and of Products of Wood and Bamboo</t>
  </si>
  <si>
    <t>Manufacture of Paper and Paper Products</t>
  </si>
  <si>
    <t>Printing and Reproduction of Recorded Media</t>
  </si>
  <si>
    <t>Manufacture of Petroleum and Coal Products</t>
  </si>
  <si>
    <t>Manufacture of Chemical Material, Fertilizers and Nitrogen</t>
  </si>
  <si>
    <t>　Compounds, Plastic and Rubber Materials, Man-made Fibres</t>
  </si>
  <si>
    <t>Manufacture of Other Chemical Products</t>
  </si>
  <si>
    <t>Manufacture of Pharmaceuticals and Medicinal Chemical Products</t>
  </si>
  <si>
    <t>Manufacture of Rubber Products</t>
  </si>
  <si>
    <t>Manufacture of Plastics Products</t>
  </si>
  <si>
    <t>Manufacture of Other Non-metallic Mineral Products</t>
  </si>
  <si>
    <t>Manufacture of Basic Metals</t>
  </si>
  <si>
    <t>Manufacture of Fabricated Metal Products</t>
  </si>
  <si>
    <t>Manufacture of Electronic Parts and Components</t>
  </si>
  <si>
    <t>Manufacture of Computers, Electronic and Optical Products</t>
  </si>
  <si>
    <t>Manufacture of Electrical Equipment</t>
  </si>
  <si>
    <t>Manufacture of Machinery and Equipment</t>
  </si>
  <si>
    <t>Manufacture of Motor Vehicles and Parts</t>
  </si>
  <si>
    <t>Manufacture of Other Transport Equipment and Parts</t>
  </si>
  <si>
    <t>Manufacture of Furniture</t>
  </si>
  <si>
    <t>Other Manufacturing</t>
  </si>
  <si>
    <t>Repair and Installation of Industrial Machinery and Equipment</t>
  </si>
  <si>
    <t>Electricity and Gas Supply</t>
  </si>
  <si>
    <t>Water Supply and Remediation Activities</t>
  </si>
  <si>
    <t>Water Supply</t>
  </si>
  <si>
    <t>Wastewater and Sewage Treatment</t>
  </si>
  <si>
    <t>Waste Collection, Treatment and Disposal Activities; Materials Recovery</t>
  </si>
  <si>
    <t>Remediation Activities and Other Waste Management Services</t>
  </si>
  <si>
    <t>Construction</t>
  </si>
  <si>
    <t>Construction of Buildings</t>
  </si>
  <si>
    <t>Civil Engineering</t>
  </si>
  <si>
    <t>Specialized Construction Activities</t>
  </si>
  <si>
    <t>Wholesale and Retail Trade</t>
  </si>
  <si>
    <t>Wholesale Trade</t>
  </si>
  <si>
    <t>Retail Trade</t>
  </si>
  <si>
    <t>Transportation and Storage</t>
  </si>
  <si>
    <t>Land Transportation</t>
  </si>
  <si>
    <t>Water Transportation</t>
  </si>
  <si>
    <t>Air Transport</t>
  </si>
  <si>
    <t>Support Activities for Transportation</t>
  </si>
  <si>
    <t>Warehousing and Storage</t>
  </si>
  <si>
    <t>Postal and Courier Activities</t>
  </si>
  <si>
    <t>總　計</t>
  </si>
  <si>
    <t>礦業及土石採取業</t>
  </si>
  <si>
    <t>石油及天然氣礦業</t>
  </si>
  <si>
    <t>砂、石採取及其他礦業</t>
  </si>
  <si>
    <t>製造業</t>
  </si>
  <si>
    <t>食品及飼品製造業</t>
  </si>
  <si>
    <t>飲料、菸草製造業</t>
  </si>
  <si>
    <t>紡織業</t>
  </si>
  <si>
    <t>成衣及服飾品製造業</t>
  </si>
  <si>
    <t>皮革、毛皮及其製品製造業</t>
  </si>
  <si>
    <t>木竹製品製造業</t>
  </si>
  <si>
    <t>紙漿、紙及紙製品製造業</t>
  </si>
  <si>
    <t>印刷及資料儲存媒體複製業</t>
  </si>
  <si>
    <t>石油及煤製品製造業</t>
  </si>
  <si>
    <t>化學原材料、肥料、氮化合物、塑橡膠原料</t>
  </si>
  <si>
    <t>　及人造纖維製造業</t>
  </si>
  <si>
    <t>其他化學製品製造業</t>
  </si>
  <si>
    <t>藥品及醫用化學製品製造業</t>
  </si>
  <si>
    <t>橡膠製品製造業</t>
  </si>
  <si>
    <t>塑膠製品製造業</t>
  </si>
  <si>
    <t>非金屬礦物製品製造業</t>
  </si>
  <si>
    <t>基本金屬製造業</t>
  </si>
  <si>
    <t>金屬製品製造業</t>
  </si>
  <si>
    <t>電子零組件製造業</t>
  </si>
  <si>
    <t>電腦、電子產品及光學製品製造業</t>
  </si>
  <si>
    <t>電力設備及配備製造業</t>
  </si>
  <si>
    <t>機械設備製造業</t>
  </si>
  <si>
    <t>汽車及其零件製造業</t>
  </si>
  <si>
    <t>其他運輸工具及其零件製造業</t>
  </si>
  <si>
    <t>家具製造業</t>
  </si>
  <si>
    <t>其他製造業</t>
  </si>
  <si>
    <t>產業用機械設備維修及安裝業</t>
  </si>
  <si>
    <t>電力及燃氣供應業</t>
  </si>
  <si>
    <t>用水供應及污染整治業</t>
  </si>
  <si>
    <t>用水供應業</t>
  </si>
  <si>
    <t>廢水及污水處理業</t>
  </si>
  <si>
    <t>廢棄物清除、處理及資源回收處理業</t>
  </si>
  <si>
    <t>污染整治業</t>
  </si>
  <si>
    <t>營建工程業</t>
  </si>
  <si>
    <t>建築工程業</t>
  </si>
  <si>
    <t>土木工程業</t>
  </si>
  <si>
    <t>專門營造業</t>
  </si>
  <si>
    <t>批發及零售業</t>
  </si>
  <si>
    <t>批發業</t>
  </si>
  <si>
    <t>零售業</t>
  </si>
  <si>
    <t>運輸及倉儲業</t>
  </si>
  <si>
    <t>陸上運輸業</t>
  </si>
  <si>
    <t>水上運輸業</t>
  </si>
  <si>
    <t>航空運輸業</t>
  </si>
  <si>
    <t>運輸輔助業</t>
  </si>
  <si>
    <t>倉儲業</t>
  </si>
  <si>
    <t>郵政及快遞業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</si>
  <si>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</si>
  <si>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</si>
  <si>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</si>
  <si>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Subsector</t>
  </si>
  <si>
    <t>TABLE 26  Offshore Investments of Enterprise Units of All Industries,</t>
  </si>
  <si>
    <t>表２６　工業及服務業企業單位對外投資概況－按中行業別分</t>
  </si>
  <si>
    <t>Accommodation and Food Service Activities</t>
  </si>
  <si>
    <t>Accommodation</t>
  </si>
  <si>
    <t>Food and Beverage Service Activities</t>
  </si>
  <si>
    <t>Information and Communication</t>
  </si>
  <si>
    <t>Publishing Activities</t>
  </si>
  <si>
    <t>Motion Picture, Video and Television Programme Production,</t>
  </si>
  <si>
    <t>　Sound Recording and Music Publishing Activities</t>
  </si>
  <si>
    <t>Programming and Broadcasting Activities</t>
  </si>
  <si>
    <t>Telecommunications</t>
  </si>
  <si>
    <t>Computer Programming, Consultancy and Related Activities</t>
  </si>
  <si>
    <t>Information Service Activities</t>
  </si>
  <si>
    <t>Financial and Insurance Activities ; Compulsory Social Security</t>
  </si>
  <si>
    <t>Financial Service Activities</t>
  </si>
  <si>
    <t>Insurance ; Compulsory Social Security</t>
  </si>
  <si>
    <t>Security, Commodity Contracts, and Activities Auxiliary to</t>
  </si>
  <si>
    <t>　Financial Service Activities</t>
  </si>
  <si>
    <t>Real Estate Activities</t>
  </si>
  <si>
    <t>Real Estate Development Activities</t>
  </si>
  <si>
    <t>Real Estate Operation and Related Activities</t>
  </si>
  <si>
    <t>Professional, Scientific and Technical Activities</t>
  </si>
  <si>
    <t>Legal and Accounting Activities</t>
  </si>
  <si>
    <t>Activities of Head Offices; Management Consultancy Activities</t>
  </si>
  <si>
    <t>Architecture and Engineering Activities; Technical Testing and Analysis</t>
  </si>
  <si>
    <t>Scientific Research and Development</t>
  </si>
  <si>
    <t>Advertising and Market Research</t>
  </si>
  <si>
    <t>Specialized Design Activities</t>
  </si>
  <si>
    <t>Veterinary Activities</t>
  </si>
  <si>
    <t>Other Professional, Scientific and Technical Activities</t>
  </si>
  <si>
    <t>Support Service Activities</t>
  </si>
  <si>
    <t>Rental and Leasing Activities</t>
  </si>
  <si>
    <t>Employment Activities</t>
  </si>
  <si>
    <t>Travel Agency, Tour Operator, Reservation Service and Related Activities</t>
  </si>
  <si>
    <t>Security and Investigation Activities</t>
  </si>
  <si>
    <t>Services to Buildings and Landscape Activities</t>
  </si>
  <si>
    <t>Office Administrative and Support Activities</t>
  </si>
  <si>
    <t>Education(Note)</t>
  </si>
  <si>
    <t>Human Health and Social Work Activities</t>
  </si>
  <si>
    <t>Human Health Activities</t>
  </si>
  <si>
    <t>Residential Care Activities</t>
  </si>
  <si>
    <t>Social Work Activities without Accommodation</t>
  </si>
  <si>
    <t>Arts, Entertainment and Recreation</t>
  </si>
  <si>
    <t>Creative, Arts and Entertainment Activities</t>
  </si>
  <si>
    <t>Museums and Other Cultural Activities</t>
  </si>
  <si>
    <t>Gambling and Betting Activities</t>
  </si>
  <si>
    <t>Sports Activities and Amusement and Recreation Activities</t>
  </si>
  <si>
    <t>Other Service Activities</t>
  </si>
  <si>
    <t>Maintenance and Repair of Personal and Household Goods</t>
  </si>
  <si>
    <t>Other Personal Service Activities</t>
  </si>
  <si>
    <t>住宿及餐飲業</t>
  </si>
  <si>
    <t>住宿業</t>
  </si>
  <si>
    <t>餐飲業</t>
  </si>
  <si>
    <t>出版、影音製作、傳播及資通訊服務業</t>
  </si>
  <si>
    <t>出版業</t>
  </si>
  <si>
    <t>影片及電視節目業、聲音錄製及音樂發行業</t>
  </si>
  <si>
    <t>廣播、電視節目編排及傳播業</t>
  </si>
  <si>
    <t>電信業</t>
  </si>
  <si>
    <t>電腦程式設計、諮詢及相關服務業</t>
  </si>
  <si>
    <t>資訊服務業</t>
  </si>
  <si>
    <t>金融及保險業、強制性社會安全</t>
  </si>
  <si>
    <t>金融服務業</t>
  </si>
  <si>
    <t>保險業、強制性社會安全</t>
  </si>
  <si>
    <t>證券期貨及金融輔助業</t>
  </si>
  <si>
    <t>不動產業</t>
  </si>
  <si>
    <t>不動產開發業</t>
  </si>
  <si>
    <t>不動產經營及相關服務業</t>
  </si>
  <si>
    <t>專業、科學及技術服務業</t>
  </si>
  <si>
    <t>法律及會計服務業</t>
  </si>
  <si>
    <t>企業總管理機構及管理顧問業</t>
  </si>
  <si>
    <t>建築、工程服務及技術檢測、分析服務業</t>
  </si>
  <si>
    <t>研究發展服務業</t>
  </si>
  <si>
    <t>廣告業及市場研究業</t>
  </si>
  <si>
    <t>專門設計業</t>
  </si>
  <si>
    <t>獸醫業</t>
  </si>
  <si>
    <t>其他專業、科學及技術服務業</t>
  </si>
  <si>
    <t>支援服務業</t>
  </si>
  <si>
    <t>租賃業</t>
  </si>
  <si>
    <t>人力仲介及供應業</t>
  </si>
  <si>
    <t>旅行及相關服務業</t>
  </si>
  <si>
    <t>保全及偵探業</t>
  </si>
  <si>
    <t>建築物及綠化服務業</t>
  </si>
  <si>
    <t>行政支援服務業</t>
  </si>
  <si>
    <t>教育業(註)</t>
  </si>
  <si>
    <t>醫療保健及社會工作服務業</t>
  </si>
  <si>
    <t>醫療保健業</t>
  </si>
  <si>
    <t>居住型照顧服務業</t>
  </si>
  <si>
    <t>其他社會工作服務業</t>
  </si>
  <si>
    <t>藝術、娛樂及休閒服務業</t>
  </si>
  <si>
    <t>創作及藝術表演業</t>
  </si>
  <si>
    <t>博物館及類似機構</t>
  </si>
  <si>
    <t>博弈業</t>
  </si>
  <si>
    <t>運動、娛樂及休閒服務業</t>
  </si>
  <si>
    <t>其他服務業</t>
  </si>
  <si>
    <t>個人及家庭用品維修業</t>
  </si>
  <si>
    <t>未分類其他服務業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</si>
  <si>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</si>
  <si>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</si>
  <si>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Subsector(Cont.)</t>
  </si>
  <si>
    <t>表２６　工業及服務業企業單位對外投資概況－按中行業別分（續）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</si>
</sst>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
    <numFmt numFmtId="185" formatCode="###,##0;\-###,##0;&quot;     －&quot;"/>
    <numFmt numFmtId="186" formatCode="m&quot;月&quot;d&quot;日&quot;"/>
    <numFmt numFmtId="187" formatCode="### ### ### ##0.00"/>
    <numFmt numFmtId="188" formatCode="### ### ### ##0"/>
    <numFmt numFmtId="189" formatCode="### ### ### ##0.00;-### ### ### ##0.00;&quot;                 -&quot;"/>
    <numFmt numFmtId="190" formatCode="### ### ### ##0;-### ### ### ##0;&quot;              -&quot;"/>
  </numFmts>
  <fonts count="39">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8.5"/>
      <name val="Times New Roman"/>
      <family val="1"/>
    </font>
    <font>
      <sz val="8.5"/>
      <name val="新細明體"/>
      <family val="1"/>
    </font>
    <font>
      <sz val="10"/>
      <name val="新細明體"/>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u val="single"/>
      <sz val="12"/>
      <color indexed="8"/>
      <name val="新細明體"/>
      <family val="1"/>
    </font>
    <font>
      <u val="single"/>
      <sz val="12"/>
      <color indexed="12"/>
      <name val="新細明體"/>
      <family val="1"/>
    </font>
    <font>
      <b/>
      <sz val="15"/>
      <name val="新細明體"/>
      <family val="1"/>
    </font>
  </fonts>
  <fills count="4">
    <fill>
      <patternFill/>
    </fill>
    <fill>
      <patternFill patternType="gray125"/>
    </fill>
    <fill>
      <patternFill patternType="solid">
        <fgColor indexed="27"/>
        <bgColor indexed="64"/>
      </patternFill>
    </fill>
    <fill>
      <patternFill patternType="solid">
        <fgColor indexed="31"/>
        <bgColor indexed="64"/>
      </patternFill>
    </fill>
  </fills>
  <borders count="15">
    <border>
      <left/>
      <right/>
      <top/>
      <bottom/>
      <diagonal/>
    </border>
    <border>
      <left/>
      <right/>
      <top/>
      <bottom style="thin"/>
    </border>
    <border>
      <left/>
      <right style="thin"/>
      <top/>
      <bottom/>
    </border>
    <border>
      <left>
        <color indexed="63"/>
      </left>
      <right>
        <color indexed="63"/>
      </right>
      <top style="thin"/>
      <bottom>
        <color indexed="63"/>
      </bottom>
    </border>
    <border>
      <left/>
      <right style="thin"/>
      <top style="thin"/>
      <bottom/>
    </border>
    <border>
      <left style="thin"/>
      <right/>
      <top style="thin"/>
      <bottom/>
    </border>
    <border>
      <left style="thin"/>
      <right/>
      <top/>
      <bottom/>
    </border>
    <border>
      <left/>
      <right style="thin"/>
      <top/>
      <bottom style="thin"/>
    </border>
    <border>
      <left style="thin"/>
      <right/>
      <top/>
      <bottom style="thin"/>
    </border>
    <border>
      <left style="thin"/>
      <right style="thin"/>
      <top/>
      <bottom style="thin"/>
    </border>
    <border>
      <left style="thin"/>
      <right style="thin"/>
      <top style="thin"/>
      <bottom/>
    </border>
    <border>
      <left>
        <color indexed="63"/>
      </left>
      <right/>
      <top style="thin"/>
      <bottom style="thin"/>
    </border>
    <border>
      <left style="thin"/>
      <right style="thin"/>
      <top/>
      <bottom/>
    </border>
    <border>
      <left style="thin"/>
      <right/>
      <top style="thin"/>
      <bottom style="thin"/>
    </border>
    <border>
      <left>
        <color indexed="63"/>
      </left>
      <right style="thin"/>
      <top style="thin"/>
      <bottom style="thin"/>
    </border>
  </borders>
  <cellStyleXfs count="2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09">
    <xf numFmtId="0" fontId="0" fillId="0" borderId="0" xfId="0" applyAlignment="1">
      <alignment vertical="center"/>
    </xf>
    <xf numFmtId="0" fontId="3" fillId="0" borderId="0" xfId="105" applyFont="1">
      <alignment vertical="center"/>
      <protection/>
    </xf>
    <xf numFmtId="0" fontId="3" fillId="0" borderId="0" xfId="105" applyFont="1" applyAlignment="1">
      <alignment vertical="center"/>
      <protection/>
    </xf>
    <xf numFmtId="0" fontId="3" fillId="0" borderId="0" xfId="105" applyFont="1" applyAlignment="1">
      <alignment horizontal="right"/>
      <protection/>
    </xf>
    <xf numFmtId="0" fontId="4" fillId="0" borderId="0" xfId="105" applyFont="1">
      <alignment vertical="center"/>
      <protection/>
    </xf>
    <xf numFmtId="0" fontId="5" fillId="0" borderId="0" xfId="105" applyFont="1" applyAlignment="1">
      <alignment horizontal="centerContinuous" vertical="center"/>
      <protection/>
    </xf>
    <xf numFmtId="0" fontId="5" fillId="0" borderId="0" xfId="105" applyFont="1" applyAlignment="1">
      <alignment vertical="center"/>
      <protection/>
    </xf>
    <xf numFmtId="0" fontId="8" fillId="0" borderId="0" xfId="105" applyFont="1" applyAlignment="1">
      <alignment/>
      <protection/>
    </xf>
    <xf numFmtId="0" fontId="9" fillId="0" borderId="0" xfId="105" applyFont="1">
      <alignment vertical="center"/>
      <protection/>
    </xf>
    <xf numFmtId="0" fontId="9" fillId="0" borderId="0" xfId="105" applyFont="1" applyAlignment="1">
      <alignment vertical="center"/>
      <protection/>
    </xf>
    <xf numFmtId="49" fontId="10" fillId="0" borderId="0" xfId="105" applyNumberFormat="1" applyFont="1" applyBorder="1" applyAlignment="1">
      <alignment vertical="center"/>
      <protection/>
    </xf>
    <xf numFmtId="49" fontId="10" fillId="0" borderId="0" xfId="105" applyNumberFormat="1" applyFont="1" applyBorder="1" applyAlignment="1">
      <alignment horizontal="center" vertical="center"/>
      <protection/>
    </xf>
    <xf numFmtId="0" fontId="2" fillId="0" borderId="0" xfId="105" applyFont="1">
      <alignment vertical="center"/>
      <protection/>
    </xf>
    <xf numFmtId="0" fontId="2" fillId="0" borderId="0" xfId="105" applyFont="1" applyAlignment="1">
      <alignment vertical="center" wrapText="1"/>
      <protection/>
    </xf>
    <xf numFmtId="49" fontId="11" fillId="0" borderId="1" xfId="105" applyNumberFormat="1" applyFont="1" applyBorder="1" applyAlignment="1">
      <alignment vertical="center"/>
      <protection/>
    </xf>
    <xf numFmtId="0" fontId="12" fillId="0" borderId="1" xfId="105" applyFont="1" applyBorder="1" applyAlignment="1">
      <alignment horizontal="right" vertical="center"/>
      <protection/>
    </xf>
    <xf numFmtId="178" fontId="14" fillId="0" borderId="0" xfId="105" applyNumberFormat="1" applyFont="1" applyBorder="1" applyAlignment="1">
      <alignment horizontal="right" vertical="center"/>
      <protection/>
    </xf>
    <xf numFmtId="0" fontId="2" fillId="0" borderId="0" xfId="105" applyFont="1" applyBorder="1" applyAlignment="1">
      <alignment horizontal="right" vertical="center"/>
      <protection/>
    </xf>
    <xf numFmtId="0" fontId="16" fillId="0" borderId="0" xfId="105" applyFont="1" applyFill="1" applyBorder="1" applyAlignment="1">
      <alignment horizontal="left" vertical="center"/>
      <protection/>
    </xf>
    <xf numFmtId="0" fontId="16" fillId="0" borderId="2" xfId="105" applyFont="1" applyFill="1" applyBorder="1" applyAlignment="1">
      <alignment horizontal="left" vertical="center" wrapText="1"/>
      <protection/>
    </xf>
    <xf numFmtId="49" fontId="12" fillId="0" borderId="1" xfId="105" applyNumberFormat="1" applyFont="1" applyBorder="1" applyAlignment="1">
      <alignment horizontal="right" vertical="center" indent="3"/>
      <protection/>
    </xf>
    <xf numFmtId="0" fontId="1" fillId="0" borderId="3" xfId="105" applyFont="1" applyBorder="1" applyAlignment="1">
      <alignment vertical="top" wrapText="1"/>
      <protection/>
    </xf>
    <xf numFmtId="49" fontId="10" fillId="0" borderId="1" xfId="105" applyNumberFormat="1" applyFont="1" applyBorder="1" applyAlignment="1">
      <alignment vertical="center"/>
      <protection/>
    </xf>
    <xf numFmtId="0" fontId="34" fillId="0" borderId="0" xfId="105" applyFont="1" applyFill="1" applyBorder="1" applyAlignment="1">
      <alignment horizontal="left" vertical="center"/>
      <protection/>
    </xf>
    <xf numFmtId="0" fontId="14" fillId="0" borderId="0" xfId="105" applyFont="1" applyBorder="1" applyAlignment="1">
      <alignment vertical="center"/>
      <protection/>
    </xf>
    <xf numFmtId="0" fontId="14" fillId="0" borderId="3" xfId="105" applyFont="1" applyBorder="1" applyAlignment="1">
      <alignment horizontal="center" vertical="center" wrapText="1"/>
      <protection/>
    </xf>
    <xf numFmtId="0" fontId="14" fillId="0" borderId="4" xfId="105" applyFont="1" applyBorder="1" applyAlignment="1">
      <alignment horizontal="center" vertical="center" wrapText="1"/>
      <protection/>
    </xf>
    <xf numFmtId="0" fontId="15" fillId="0" borderId="5" xfId="105" applyFont="1" applyBorder="1" applyAlignment="1">
      <alignment vertical="center" shrinkToFit="1"/>
      <protection/>
    </xf>
    <xf numFmtId="0" fontId="15" fillId="0" borderId="3" xfId="105" applyFont="1" applyBorder="1" applyAlignment="1">
      <alignment vertical="center" shrinkToFit="1"/>
      <protection/>
    </xf>
    <xf numFmtId="0" fontId="14" fillId="0" borderId="0" xfId="105" applyFont="1" applyAlignment="1">
      <alignment vertical="center"/>
      <protection/>
    </xf>
    <xf numFmtId="0" fontId="15" fillId="0" borderId="0" xfId="105" applyFont="1" applyAlignment="1">
      <alignment vertical="center"/>
      <protection/>
    </xf>
    <xf numFmtId="49" fontId="14" fillId="0" borderId="0" xfId="105" applyNumberFormat="1" applyFont="1" applyBorder="1" applyAlignment="1">
      <alignment vertical="center"/>
      <protection/>
    </xf>
    <xf numFmtId="49" fontId="14" fillId="0" borderId="0" xfId="105" applyNumberFormat="1" applyFont="1" applyBorder="1" applyAlignment="1">
      <alignment horizontal="center" vertical="center" wrapText="1"/>
      <protection/>
    </xf>
    <xf numFmtId="49" fontId="14" fillId="0" borderId="2" xfId="105" applyNumberFormat="1" applyFont="1" applyBorder="1" applyAlignment="1">
      <alignment horizontal="center" vertical="center" wrapText="1"/>
      <protection/>
    </xf>
    <xf numFmtId="49" fontId="15" fillId="0" borderId="6" xfId="105" applyNumberFormat="1" applyFont="1" applyBorder="1" applyAlignment="1">
      <alignment vertical="center" shrinkToFit="1"/>
      <protection/>
    </xf>
    <xf numFmtId="49" fontId="15" fillId="0" borderId="0" xfId="105" applyNumberFormat="1" applyFont="1" applyBorder="1" applyAlignment="1">
      <alignment vertical="center" shrinkToFit="1"/>
      <protection/>
    </xf>
    <xf numFmtId="49" fontId="14" fillId="0" borderId="0" xfId="105" applyNumberFormat="1" applyFont="1" applyAlignment="1">
      <alignment vertical="center"/>
      <protection/>
    </xf>
    <xf numFmtId="49" fontId="15" fillId="0" borderId="0" xfId="105" applyNumberFormat="1" applyFont="1" applyAlignment="1">
      <alignment vertical="center"/>
      <protection/>
    </xf>
    <xf numFmtId="49" fontId="14" fillId="0" borderId="6" xfId="105" applyNumberFormat="1" applyFont="1" applyBorder="1" applyAlignment="1">
      <alignment vertical="center" wrapText="1"/>
      <protection/>
    </xf>
    <xf numFmtId="49" fontId="14" fillId="0" borderId="0" xfId="105" applyNumberFormat="1" applyFont="1" applyBorder="1" applyAlignment="1">
      <alignment vertical="center" wrapText="1"/>
      <protection/>
    </xf>
    <xf numFmtId="49" fontId="15" fillId="0" borderId="0" xfId="105" applyNumberFormat="1" applyFont="1">
      <alignment vertical="center"/>
      <protection/>
    </xf>
    <xf numFmtId="0" fontId="14" fillId="0" borderId="0" xfId="105" applyFont="1" applyBorder="1" applyAlignment="1">
      <alignment horizontal="center" vertical="center" wrapText="1"/>
      <protection/>
    </xf>
    <xf numFmtId="0" fontId="14" fillId="0" borderId="2" xfId="105" applyFont="1" applyBorder="1" applyAlignment="1">
      <alignment horizontal="center" vertical="center" wrapText="1"/>
      <protection/>
    </xf>
    <xf numFmtId="0" fontId="14" fillId="0" borderId="6" xfId="105" applyFont="1" applyBorder="1" applyAlignment="1">
      <alignment vertical="center" wrapText="1" shrinkToFit="1"/>
      <protection/>
    </xf>
    <xf numFmtId="0" fontId="14" fillId="0" borderId="0" xfId="105" applyFont="1" applyBorder="1" applyAlignment="1">
      <alignment vertical="center" wrapText="1" shrinkToFit="1"/>
      <protection/>
    </xf>
    <xf numFmtId="0" fontId="15" fillId="0" borderId="0" xfId="105" applyFont="1">
      <alignment vertical="center"/>
      <protection/>
    </xf>
    <xf numFmtId="0" fontId="14" fillId="0" borderId="1" xfId="105" applyFont="1" applyBorder="1" applyAlignment="1">
      <alignment horizontal="center" vertical="center" wrapText="1"/>
      <protection/>
    </xf>
    <xf numFmtId="0" fontId="14" fillId="0" borderId="7" xfId="105" applyFont="1" applyBorder="1" applyAlignment="1">
      <alignment horizontal="center" vertical="center" wrapText="1"/>
      <protection/>
    </xf>
    <xf numFmtId="177" fontId="14" fillId="0" borderId="8" xfId="105" applyNumberFormat="1" applyFont="1" applyBorder="1" applyAlignment="1">
      <alignment vertical="center"/>
      <protection/>
    </xf>
    <xf numFmtId="177" fontId="14" fillId="0" borderId="1" xfId="105" applyNumberFormat="1" applyFont="1" applyBorder="1" applyAlignment="1">
      <alignment vertical="center"/>
      <protection/>
    </xf>
    <xf numFmtId="0" fontId="8" fillId="0" borderId="6" xfId="105" applyNumberFormat="1" applyFont="1" applyBorder="1" applyAlignment="1">
      <alignment horizontal="left" vertical="center"/>
      <protection/>
    </xf>
    <xf numFmtId="0" fontId="13" fillId="0" borderId="0" xfId="105" applyNumberFormat="1" applyFont="1" applyBorder="1" applyAlignment="1">
      <alignment horizontal="left" vertical="center"/>
      <protection/>
    </xf>
    <xf numFmtId="0" fontId="12" fillId="0" borderId="0" xfId="105" applyNumberFormat="1" applyFont="1" applyFill="1" applyBorder="1" applyAlignment="1">
      <alignment horizontal="left" vertical="center"/>
      <protection/>
    </xf>
    <xf numFmtId="0" fontId="13" fillId="0" borderId="9" xfId="105" applyFont="1" applyFill="1" applyBorder="1" applyAlignment="1">
      <alignment horizontal="center" vertical="center"/>
      <protection/>
    </xf>
    <xf numFmtId="177" fontId="13" fillId="0" borderId="9" xfId="105" applyNumberFormat="1" applyFont="1" applyFill="1" applyBorder="1" applyAlignment="1">
      <alignment horizontal="center" vertical="center"/>
      <protection/>
    </xf>
    <xf numFmtId="177" fontId="16" fillId="0" borderId="8" xfId="105" applyNumberFormat="1" applyFont="1" applyBorder="1" applyAlignment="1">
      <alignment horizontal="center" vertical="center"/>
      <protection/>
    </xf>
    <xf numFmtId="177" fontId="13" fillId="0" borderId="1" xfId="105" applyNumberFormat="1" applyFont="1" applyFill="1" applyBorder="1" applyAlignment="1">
      <alignment horizontal="center" vertical="center"/>
      <protection/>
    </xf>
    <xf numFmtId="0" fontId="13" fillId="0" borderId="6" xfId="105" applyNumberFormat="1" applyFont="1" applyFill="1" applyBorder="1" applyAlignment="1">
      <alignment horizontal="center" vertical="center"/>
      <protection/>
    </xf>
    <xf numFmtId="0" fontId="16" fillId="0" borderId="10" xfId="105" applyNumberFormat="1" applyFont="1" applyFill="1" applyBorder="1" applyAlignment="1">
      <alignment horizontal="center" vertical="center" wrapText="1"/>
      <protection/>
    </xf>
    <xf numFmtId="0" fontId="16" fillId="0" borderId="11" xfId="105" applyNumberFormat="1" applyFont="1" applyBorder="1" applyAlignment="1">
      <alignment horizontal="center" vertical="center"/>
      <protection/>
    </xf>
    <xf numFmtId="0" fontId="16" fillId="0" borderId="4" xfId="105" applyNumberFormat="1" applyFont="1" applyBorder="1" applyAlignment="1">
      <alignment horizontal="center" vertical="center"/>
      <protection/>
    </xf>
    <xf numFmtId="0" fontId="16" fillId="0" borderId="12" xfId="105" applyNumberFormat="1" applyFont="1" applyFill="1" applyBorder="1" applyAlignment="1">
      <alignment horizontal="center" vertical="center"/>
      <protection/>
    </xf>
    <xf numFmtId="0" fontId="16" fillId="0" borderId="10" xfId="105" applyNumberFormat="1" applyFont="1" applyFill="1" applyBorder="1" applyAlignment="1">
      <alignment horizontal="center" vertical="center"/>
      <protection/>
    </xf>
    <xf numFmtId="0" fontId="16" fillId="0" borderId="4" xfId="105" applyNumberFormat="1" applyFont="1" applyFill="1" applyBorder="1" applyAlignment="1">
      <alignment horizontal="center" vertical="center"/>
      <protection/>
    </xf>
    <xf numFmtId="0" fontId="16" fillId="0" borderId="2" xfId="105" applyNumberFormat="1" applyFont="1" applyFill="1" applyBorder="1" applyAlignment="1">
      <alignment horizontal="center" vertical="center"/>
      <protection/>
    </xf>
    <xf numFmtId="0" fontId="35" fillId="0" borderId="2" xfId="0" applyNumberFormat="1" applyFont="1" applyBorder="1" applyAlignment="1">
      <alignment horizontal="center" vertical="center"/>
    </xf>
    <xf numFmtId="0" fontId="16" fillId="0" borderId="5" xfId="105" applyNumberFormat="1" applyFont="1" applyBorder="1" applyAlignment="1">
      <alignment horizontal="center" vertical="center"/>
      <protection/>
    </xf>
    <xf numFmtId="0" fontId="16" fillId="0" borderId="10" xfId="105" applyNumberFormat="1" applyFont="1" applyBorder="1" applyAlignment="1">
      <alignment horizontal="center" vertical="center"/>
      <protection/>
    </xf>
    <xf numFmtId="0" fontId="16" fillId="0" borderId="12" xfId="105" applyNumberFormat="1" applyFont="1" applyBorder="1" applyAlignment="1">
      <alignment horizontal="center" vertical="center"/>
      <protection/>
    </xf>
    <xf numFmtId="0" fontId="17" fillId="0" borderId="12" xfId="105" applyNumberFormat="1" applyFont="1" applyFill="1" applyBorder="1" applyAlignment="1">
      <alignment horizontal="center" vertical="center"/>
      <protection/>
    </xf>
    <xf numFmtId="0" fontId="17" fillId="0" borderId="2" xfId="105" applyNumberFormat="1" applyFont="1" applyFill="1" applyBorder="1" applyAlignment="1">
      <alignment horizontal="center" vertical="center"/>
      <protection/>
    </xf>
    <xf numFmtId="0" fontId="16" fillId="0" borderId="6" xfId="105" applyNumberFormat="1" applyFont="1" applyBorder="1" applyAlignment="1">
      <alignment horizontal="center" vertical="center"/>
      <protection/>
    </xf>
    <xf numFmtId="0" fontId="16" fillId="0" borderId="0" xfId="105" applyNumberFormat="1" applyFont="1" applyFill="1" applyBorder="1" applyAlignment="1">
      <alignment horizontal="center" vertical="center"/>
      <protection/>
    </xf>
    <xf numFmtId="0" fontId="13" fillId="0" borderId="12" xfId="105" applyNumberFormat="1" applyFont="1" applyFill="1" applyBorder="1" applyAlignment="1">
      <alignment horizontal="center" vertical="center"/>
      <protection/>
    </xf>
    <xf numFmtId="0" fontId="13" fillId="0" borderId="2" xfId="105" applyNumberFormat="1" applyFont="1" applyFill="1" applyBorder="1" applyAlignment="1">
      <alignment horizontal="center" vertical="center"/>
      <protection/>
    </xf>
    <xf numFmtId="0" fontId="13" fillId="0" borderId="2" xfId="123" applyNumberFormat="1" applyFont="1" applyFill="1" applyBorder="1" applyAlignment="1">
      <alignment horizontal="center" vertical="center"/>
      <protection/>
    </xf>
    <xf numFmtId="0" fontId="13" fillId="0" borderId="6" xfId="105" applyNumberFormat="1" applyFont="1" applyBorder="1" applyAlignment="1">
      <alignment horizontal="center" vertical="center"/>
      <protection/>
    </xf>
    <xf numFmtId="0" fontId="13" fillId="0" borderId="0" xfId="105" applyNumberFormat="1" applyFont="1" applyFill="1" applyBorder="1" applyAlignment="1">
      <alignment horizontal="center" vertical="center"/>
      <protection/>
    </xf>
    <xf numFmtId="0" fontId="13" fillId="0" borderId="12" xfId="105" applyNumberFormat="1" applyFont="1" applyBorder="1" applyAlignment="1">
      <alignment horizontal="center" vertical="center"/>
      <protection/>
    </xf>
    <xf numFmtId="0" fontId="13" fillId="0" borderId="8" xfId="105" applyNumberFormat="1" applyFont="1" applyFill="1" applyBorder="1" applyAlignment="1">
      <alignment horizontal="center" vertical="center"/>
      <protection/>
    </xf>
    <xf numFmtId="0" fontId="13" fillId="0" borderId="9" xfId="105" applyNumberFormat="1" applyFont="1" applyFill="1" applyBorder="1" applyAlignment="1">
      <alignment horizontal="center" vertical="center"/>
      <protection/>
    </xf>
    <xf numFmtId="0" fontId="13" fillId="0" borderId="7" xfId="105" applyNumberFormat="1" applyFont="1" applyFill="1" applyBorder="1" applyAlignment="1">
      <alignment horizontal="center" vertical="center"/>
      <protection/>
    </xf>
    <xf numFmtId="0" fontId="13" fillId="0" borderId="7" xfId="123" applyNumberFormat="1" applyFont="1" applyFill="1" applyBorder="1" applyAlignment="1">
      <alignment horizontal="center" vertical="center"/>
      <protection/>
    </xf>
    <xf numFmtId="0" fontId="5" fillId="0" borderId="0" xfId="105" applyFont="1" applyAlignment="1">
      <alignment horizontal="center" vertical="center"/>
      <protection/>
    </xf>
    <xf numFmtId="0" fontId="6" fillId="0" borderId="0" xfId="105" applyFont="1" applyAlignment="1">
      <alignment horizontal="center" vertical="center"/>
      <protection/>
    </xf>
    <xf numFmtId="0" fontId="7" fillId="0" borderId="0" xfId="105" applyFont="1" applyAlignment="1">
      <alignment horizontal="center" vertical="center"/>
      <protection/>
    </xf>
    <xf numFmtId="0" fontId="1" fillId="0" borderId="3" xfId="105" applyFont="1" applyBorder="1" applyAlignment="1">
      <alignment vertical="top" wrapText="1"/>
      <protection/>
    </xf>
    <xf numFmtId="0" fontId="3" fillId="0" borderId="3" xfId="105" applyFont="1" applyBorder="1" applyAlignment="1">
      <alignment vertical="top" wrapText="1"/>
      <protection/>
    </xf>
    <xf numFmtId="0" fontId="11" fillId="0" borderId="1" xfId="105" applyFont="1" applyBorder="1" applyAlignment="1">
      <alignment horizontal="left" vertical="center" indent="9"/>
      <protection/>
    </xf>
    <xf numFmtId="49" fontId="12" fillId="0" borderId="1" xfId="105" applyNumberFormat="1" applyFont="1" applyBorder="1" applyAlignment="1">
      <alignment horizontal="right" vertical="center" indent="3"/>
      <protection/>
    </xf>
    <xf numFmtId="0" fontId="16" fillId="0" borderId="13" xfId="105" applyNumberFormat="1" applyFont="1" applyFill="1" applyBorder="1" applyAlignment="1">
      <alignment horizontal="center" vertical="center"/>
      <protection/>
    </xf>
    <xf numFmtId="0" fontId="16" fillId="0" borderId="11" xfId="105" applyNumberFormat="1" applyFont="1" applyFill="1" applyBorder="1" applyAlignment="1">
      <alignment horizontal="center" vertical="center"/>
      <protection/>
    </xf>
    <xf numFmtId="0" fontId="13" fillId="0" borderId="11" xfId="105" applyNumberFormat="1" applyFont="1" applyBorder="1" applyAlignment="1">
      <alignment horizontal="center" vertical="center"/>
      <protection/>
    </xf>
    <xf numFmtId="0" fontId="13" fillId="0" borderId="14" xfId="105" applyNumberFormat="1" applyFont="1" applyBorder="1" applyAlignment="1">
      <alignment horizontal="center" vertical="center"/>
      <protection/>
    </xf>
    <xf numFmtId="0" fontId="13" fillId="0" borderId="11" xfId="105" applyNumberFormat="1" applyFont="1" applyFill="1" applyBorder="1" applyAlignment="1">
      <alignment horizontal="center" vertical="center"/>
      <protection/>
    </xf>
    <xf numFmtId="0" fontId="13" fillId="0" borderId="14" xfId="105" applyNumberFormat="1" applyFont="1" applyFill="1" applyBorder="1" applyAlignment="1">
      <alignment horizontal="center" vertical="center"/>
      <protection/>
    </xf>
    <xf numFmtId="0" fontId="16" fillId="0" borderId="13" xfId="105" applyNumberFormat="1" applyFont="1" applyFill="1" applyBorder="1" applyAlignment="1">
      <alignment horizontal="center" vertical="center" wrapText="1"/>
      <protection/>
    </xf>
    <xf numFmtId="0" fontId="16" fillId="0" borderId="11" xfId="105" applyNumberFormat="1" applyFont="1" applyFill="1" applyBorder="1" applyAlignment="1">
      <alignment horizontal="center" vertical="center" wrapText="1"/>
      <protection/>
    </xf>
    <xf numFmtId="187" fontId="14" fillId="0" borderId="0" xfId="105" applyNumberFormat="1" applyFont="1" applyBorder="1" applyAlignment="1">
      <alignment horizontal="right" vertical="center"/>
      <protection/>
    </xf>
    <xf numFmtId="188" fontId="14" fillId="0" borderId="0" xfId="105" applyNumberFormat="1" applyFont="1" applyBorder="1" applyAlignment="1">
      <alignment horizontal="right" vertical="center"/>
      <protection/>
    </xf>
    <xf numFmtId="0" fontId="12" fillId="0" borderId="0" xfId="105" applyNumberFormat="1" applyFont="1" applyBorder="1" applyAlignment="1">
      <alignment horizontal="left" vertical="center"/>
      <protection/>
    </xf>
    <xf numFmtId="189" fontId="14" fillId="0" borderId="0" xfId="105" applyNumberFormat="1" applyFont="1" applyBorder="1" applyAlignment="1">
      <alignment horizontal="right" vertical="center"/>
      <protection/>
    </xf>
    <xf numFmtId="190" fontId="14" fillId="0" borderId="0" xfId="105" applyNumberFormat="1" applyFont="1" applyBorder="1" applyAlignment="1">
      <alignment horizontal="right" vertical="center"/>
      <protection/>
    </xf>
    <xf numFmtId="49" fontId="14" fillId="0" borderId="0" xfId="105" applyNumberFormat="1" applyFont="1" applyBorder="1" applyAlignment="1">
      <alignment horizontal="right" vertical="center"/>
      <protection/>
    </xf>
    <xf numFmtId="0" fontId="11" fillId="0" borderId="0" xfId="105" applyFont="1" applyFill="1" applyBorder="1" applyAlignment="1">
      <alignment horizontal="left" vertical="center"/>
      <protection/>
    </xf>
    <xf numFmtId="0" fontId="11" fillId="0" borderId="2" xfId="105" applyFont="1" applyFill="1" applyBorder="1" applyAlignment="1">
      <alignment horizontal="left" vertical="center" wrapText="1"/>
      <protection/>
    </xf>
    <xf numFmtId="0" fontId="12" fillId="0" borderId="3" xfId="105" applyFont="1" applyBorder="1" applyAlignment="1">
      <alignment vertical="top" wrapText="1"/>
      <protection/>
    </xf>
    <xf numFmtId="0" fontId="11" fillId="0" borderId="3" xfId="105" applyFont="1" applyBorder="1" applyAlignment="1">
      <alignment vertical="top" wrapText="1"/>
      <protection/>
    </xf>
    <xf numFmtId="0" fontId="38" fillId="0" borderId="0" xfId="105" applyFont="1" applyAlignment="1">
      <alignment horizontal="center" vertical="center"/>
      <protection/>
    </xf>
  </cellXfs>
  <cellStyles count="213">
    <cellStyle name="Normal" xfId="0"/>
    <cellStyle name="20% - 輔色1" xfId="15"/>
    <cellStyle name="20% - 輔色1 2" xfId="16"/>
    <cellStyle name="20% - 輔色1 2 2" xfId="17"/>
    <cellStyle name="20% - 輔色1 3" xfId="18"/>
    <cellStyle name="20% - 輔色1 4" xfId="19"/>
    <cellStyle name="20% - 輔色2" xfId="20"/>
    <cellStyle name="20% - 輔色2 2" xfId="21"/>
    <cellStyle name="20% - 輔色2 2 2" xfId="22"/>
    <cellStyle name="20% - 輔色2 3" xfId="23"/>
    <cellStyle name="20% - 輔色2 4" xfId="24"/>
    <cellStyle name="20% - 輔色3" xfId="25"/>
    <cellStyle name="20% - 輔色3 2" xfId="26"/>
    <cellStyle name="20% - 輔色3 2 2" xfId="27"/>
    <cellStyle name="20% - 輔色3 3" xfId="28"/>
    <cellStyle name="20% - 輔色3 4" xfId="29"/>
    <cellStyle name="20% - 輔色4" xfId="30"/>
    <cellStyle name="20% - 輔色4 2" xfId="31"/>
    <cellStyle name="20% - 輔色4 2 2" xfId="32"/>
    <cellStyle name="20% - 輔色4 3" xfId="33"/>
    <cellStyle name="20% - 輔色4 4" xfId="34"/>
    <cellStyle name="20% - 輔色5" xfId="35"/>
    <cellStyle name="20% - 輔色5 2" xfId="36"/>
    <cellStyle name="20% - 輔色5 3" xfId="37"/>
    <cellStyle name="20% - 輔色5 4" xfId="38"/>
    <cellStyle name="20% - 輔色6" xfId="39"/>
    <cellStyle name="20% - 輔色6 2" xfId="40"/>
    <cellStyle name="20% - 輔色6 3" xfId="41"/>
    <cellStyle name="20% - 輔色6 4" xfId="42"/>
    <cellStyle name="40% - 輔色1" xfId="43"/>
    <cellStyle name="40% - 輔色1 2" xfId="44"/>
    <cellStyle name="40% - 輔色1 3" xfId="45"/>
    <cellStyle name="40% - 輔色1 4" xfId="46"/>
    <cellStyle name="40% - 輔色2" xfId="47"/>
    <cellStyle name="40% - 輔色2 2" xfId="48"/>
    <cellStyle name="40% - 輔色2 3" xfId="49"/>
    <cellStyle name="40% - 輔色2 4" xfId="50"/>
    <cellStyle name="40% - 輔色3" xfId="51"/>
    <cellStyle name="40% - 輔色3 2" xfId="52"/>
    <cellStyle name="40% - 輔色3 2 2" xfId="53"/>
    <cellStyle name="40% - 輔色3 3" xfId="54"/>
    <cellStyle name="40% - 輔色3 4" xfId="55"/>
    <cellStyle name="40% - 輔色4" xfId="56"/>
    <cellStyle name="40% - 輔色4 2" xfId="57"/>
    <cellStyle name="40% - 輔色4 3" xfId="58"/>
    <cellStyle name="40% - 輔色4 4" xfId="59"/>
    <cellStyle name="40% - 輔色5" xfId="60"/>
    <cellStyle name="40% - 輔色5 2" xfId="61"/>
    <cellStyle name="40% - 輔色5 3" xfId="62"/>
    <cellStyle name="40% - 輔色5 4" xfId="63"/>
    <cellStyle name="40% - 輔色6" xfId="64"/>
    <cellStyle name="40% - 輔色6 2" xfId="65"/>
    <cellStyle name="40% - 輔色6 3" xfId="66"/>
    <cellStyle name="40% - 輔色6 4" xfId="67"/>
    <cellStyle name="60% - 輔色1" xfId="68"/>
    <cellStyle name="60% - 輔色1 2" xfId="69"/>
    <cellStyle name="60% - 輔色1 3" xfId="70"/>
    <cellStyle name="60% - 輔色1 4" xfId="71"/>
    <cellStyle name="60% - 輔色2" xfId="72"/>
    <cellStyle name="60% - 輔色2 2" xfId="73"/>
    <cellStyle name="60% - 輔色2 3" xfId="74"/>
    <cellStyle name="60% - 輔色2 4" xfId="75"/>
    <cellStyle name="60% - 輔色3" xfId="76"/>
    <cellStyle name="60% - 輔色3 2" xfId="77"/>
    <cellStyle name="60% - 輔色3 2 2" xfId="78"/>
    <cellStyle name="60% - 輔色3 3" xfId="79"/>
    <cellStyle name="60% - 輔色3 4" xfId="80"/>
    <cellStyle name="60% - 輔色4" xfId="81"/>
    <cellStyle name="60% - 輔色4 2" xfId="82"/>
    <cellStyle name="60% - 輔色4 2 2" xfId="83"/>
    <cellStyle name="60% - 輔色4 3" xfId="84"/>
    <cellStyle name="60% - 輔色4 4" xfId="85"/>
    <cellStyle name="60% - 輔色5" xfId="86"/>
    <cellStyle name="60% - 輔色5 2" xfId="87"/>
    <cellStyle name="60% - 輔色5 3" xfId="88"/>
    <cellStyle name="60% - 輔色5 4" xfId="89"/>
    <cellStyle name="60% - 輔色6" xfId="90"/>
    <cellStyle name="60% - 輔色6 2" xfId="91"/>
    <cellStyle name="60% - 輔色6 2 2" xfId="92"/>
    <cellStyle name="60% - 輔色6 3" xfId="93"/>
    <cellStyle name="60% - 輔色6 4" xfId="94"/>
    <cellStyle name="一般 10" xfId="95"/>
    <cellStyle name="一般 11" xfId="96"/>
    <cellStyle name="一般 12" xfId="97"/>
    <cellStyle name="一般 13" xfId="98"/>
    <cellStyle name="一般 14" xfId="99"/>
    <cellStyle name="一般 15" xfId="100"/>
    <cellStyle name="一般 16" xfId="101"/>
    <cellStyle name="一般 17" xfId="102"/>
    <cellStyle name="一般 18" xfId="103"/>
    <cellStyle name="一般 19" xfId="104"/>
    <cellStyle name="一般 2" xfId="105"/>
    <cellStyle name="一般 2 2" xfId="106"/>
    <cellStyle name="一般 2 3" xfId="107"/>
    <cellStyle name="一般 2 4" xfId="108"/>
    <cellStyle name="一般 20" xfId="109"/>
    <cellStyle name="一般 21" xfId="110"/>
    <cellStyle name="一般 22" xfId="111"/>
    <cellStyle name="一般 23" xfId="112"/>
    <cellStyle name="一般 24" xfId="113"/>
    <cellStyle name="一般 25" xfId="114"/>
    <cellStyle name="一般 26" xfId="115"/>
    <cellStyle name="一般 27" xfId="116"/>
    <cellStyle name="一般 28" xfId="117"/>
    <cellStyle name="一般 29" xfId="118"/>
    <cellStyle name="一般 3" xfId="119"/>
    <cellStyle name="一般 3 2" xfId="120"/>
    <cellStyle name="一般 30" xfId="121"/>
    <cellStyle name="一般 4" xfId="122"/>
    <cellStyle name="一般 5" xfId="123"/>
    <cellStyle name="一般 6" xfId="124"/>
    <cellStyle name="一般 7" xfId="125"/>
    <cellStyle name="一般 8" xfId="126"/>
    <cellStyle name="一般 9" xfId="127"/>
    <cellStyle name="Comma" xfId="128"/>
    <cellStyle name="Comma [0]" xfId="129"/>
    <cellStyle name="中等" xfId="130"/>
    <cellStyle name="中等 2" xfId="131"/>
    <cellStyle name="中等 3" xfId="132"/>
    <cellStyle name="中等 4" xfId="133"/>
    <cellStyle name="合計" xfId="134"/>
    <cellStyle name="合計 2" xfId="135"/>
    <cellStyle name="合計 3" xfId="136"/>
    <cellStyle name="合計 4" xfId="137"/>
    <cellStyle name="好" xfId="138"/>
    <cellStyle name="好 2" xfId="139"/>
    <cellStyle name="好 3" xfId="140"/>
    <cellStyle name="好 4" xfId="141"/>
    <cellStyle name="Percent" xfId="142"/>
    <cellStyle name="計算方式" xfId="143"/>
    <cellStyle name="計算方式 2" xfId="144"/>
    <cellStyle name="計算方式 3" xfId="145"/>
    <cellStyle name="計算方式 4" xfId="146"/>
    <cellStyle name="Currency" xfId="147"/>
    <cellStyle name="Currency [0]" xfId="148"/>
    <cellStyle name="連結的儲存格" xfId="149"/>
    <cellStyle name="連結的儲存格 2" xfId="150"/>
    <cellStyle name="連結的儲存格 3" xfId="151"/>
    <cellStyle name="連結的儲存格 4" xfId="152"/>
    <cellStyle name="備註" xfId="153"/>
    <cellStyle name="備註 2" xfId="154"/>
    <cellStyle name="備註 2 2" xfId="155"/>
    <cellStyle name="備註 3" xfId="156"/>
    <cellStyle name="備註 4" xfId="157"/>
    <cellStyle name="說明文字" xfId="158"/>
    <cellStyle name="說明文字 2" xfId="159"/>
    <cellStyle name="說明文字 3" xfId="160"/>
    <cellStyle name="說明文字 4" xfId="161"/>
    <cellStyle name="輔色1" xfId="162"/>
    <cellStyle name="輔色1 2" xfId="163"/>
    <cellStyle name="輔色1 3" xfId="164"/>
    <cellStyle name="輔色1 4" xfId="165"/>
    <cellStyle name="輔色2" xfId="166"/>
    <cellStyle name="輔色2 2" xfId="167"/>
    <cellStyle name="輔色2 3" xfId="168"/>
    <cellStyle name="輔色2 4" xfId="169"/>
    <cellStyle name="輔色3" xfId="170"/>
    <cellStyle name="輔色3 2" xfId="171"/>
    <cellStyle name="輔色3 3" xfId="172"/>
    <cellStyle name="輔色3 4" xfId="173"/>
    <cellStyle name="輔色4" xfId="174"/>
    <cellStyle name="輔色4 2" xfId="175"/>
    <cellStyle name="輔色4 3" xfId="176"/>
    <cellStyle name="輔色4 4" xfId="177"/>
    <cellStyle name="輔色5" xfId="178"/>
    <cellStyle name="輔色5 2" xfId="179"/>
    <cellStyle name="輔色5 3" xfId="180"/>
    <cellStyle name="輔色5 4" xfId="181"/>
    <cellStyle name="輔色6" xfId="182"/>
    <cellStyle name="輔色6 2" xfId="183"/>
    <cellStyle name="輔色6 3" xfId="184"/>
    <cellStyle name="輔色6 4" xfId="185"/>
    <cellStyle name="標題" xfId="186"/>
    <cellStyle name="標題 1" xfId="187"/>
    <cellStyle name="標題 1 2" xfId="188"/>
    <cellStyle name="標題 1 3" xfId="189"/>
    <cellStyle name="標題 1 4" xfId="190"/>
    <cellStyle name="標題 2" xfId="191"/>
    <cellStyle name="標題 2 2" xfId="192"/>
    <cellStyle name="標題 2 3" xfId="193"/>
    <cellStyle name="標題 2 4" xfId="194"/>
    <cellStyle name="標題 3" xfId="195"/>
    <cellStyle name="標題 3 2" xfId="196"/>
    <cellStyle name="標題 3 3" xfId="197"/>
    <cellStyle name="標題 3 4" xfId="198"/>
    <cellStyle name="標題 4" xfId="199"/>
    <cellStyle name="標題 4 2" xfId="200"/>
    <cellStyle name="標題 4 3" xfId="201"/>
    <cellStyle name="標題 4 4" xfId="202"/>
    <cellStyle name="標題 5" xfId="203"/>
    <cellStyle name="標題 6" xfId="204"/>
    <cellStyle name="標題 7" xfId="205"/>
    <cellStyle name="輸入" xfId="206"/>
    <cellStyle name="輸入 2" xfId="207"/>
    <cellStyle name="輸入 3" xfId="208"/>
    <cellStyle name="輸入 4" xfId="209"/>
    <cellStyle name="輸出" xfId="210"/>
    <cellStyle name="輸出 2" xfId="211"/>
    <cellStyle name="輸出 3" xfId="212"/>
    <cellStyle name="輸出 4" xfId="213"/>
    <cellStyle name="檢查儲存格" xfId="214"/>
    <cellStyle name="檢查儲存格 2" xfId="215"/>
    <cellStyle name="檢查儲存格 3" xfId="216"/>
    <cellStyle name="檢查儲存格 4" xfId="217"/>
    <cellStyle name="壞" xfId="218"/>
    <cellStyle name="壞 2" xfId="219"/>
    <cellStyle name="壞 3" xfId="220"/>
    <cellStyle name="壞 4" xfId="221"/>
    <cellStyle name="警告文字" xfId="222"/>
    <cellStyle name="警告文字 2" xfId="223"/>
    <cellStyle name="警告文字 3" xfId="224"/>
    <cellStyle name="警告文字 4" xfId="225"/>
    <cellStyle name="Hyperlink" xfId="2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9"/>
  <sheetViews>
    <sheetView tabSelected="1"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9" width="14.00390625" style="12" customWidth="1"/>
    <col min="10" max="10" width="2.125" style="12" customWidth="1"/>
    <col min="11" max="14" width="15.625" style="12" customWidth="1"/>
    <col min="15" max="16" width="2.125" style="12" customWidth="1"/>
    <col min="17" max="17" width="43.625" style="12" customWidth="1"/>
    <col min="18" max="18" width="1.625" style="12" customWidth="1"/>
    <col min="19" max="16384" width="9.00390625" style="12" customWidth="1"/>
  </cols>
  <sheetData>
    <row r="1" spans="15:18" s="1" customFormat="1" ht="15.75" customHeight="1">
      <c r="O1" s="2"/>
      <c r="P1" s="2"/>
      <c r="R1" s="3"/>
    </row>
    <row r="2" spans="2:17" s="4" customFormat="1" ht="19.5" customHeight="1">
      <c r="B2" s="108" t="s">
        <v>156</v>
      </c>
      <c r="C2" s="83"/>
      <c r="D2" s="83"/>
      <c r="E2" s="84"/>
      <c r="F2" s="84"/>
      <c r="G2" s="84"/>
      <c r="H2" s="84"/>
      <c r="I2" s="84"/>
      <c r="J2" s="5"/>
      <c r="K2" s="83" t="s">
        <v>155</v>
      </c>
      <c r="L2" s="83"/>
      <c r="M2" s="83"/>
      <c r="N2" s="83"/>
      <c r="O2" s="85"/>
      <c r="P2" s="85"/>
      <c r="Q2" s="85"/>
    </row>
    <row r="3" spans="2:17" s="4" customFormat="1" ht="19.5" customHeight="1">
      <c r="B3" s="83"/>
      <c r="C3" s="83"/>
      <c r="D3" s="83"/>
      <c r="E3" s="85"/>
      <c r="F3" s="85"/>
      <c r="G3" s="85"/>
      <c r="H3" s="85"/>
      <c r="I3" s="85"/>
      <c r="J3" s="5"/>
      <c r="K3" s="83" t="s">
        <v>154</v>
      </c>
      <c r="L3" s="83"/>
      <c r="M3" s="83"/>
      <c r="N3" s="83"/>
      <c r="O3" s="85"/>
      <c r="P3" s="85"/>
      <c r="Q3" s="85"/>
    </row>
    <row r="4" spans="2:17" s="4" customFormat="1" ht="19.5" customHeight="1">
      <c r="B4" s="83"/>
      <c r="C4" s="83"/>
      <c r="D4" s="83"/>
      <c r="E4" s="85"/>
      <c r="F4" s="85"/>
      <c r="G4" s="85"/>
      <c r="H4" s="85"/>
      <c r="I4" s="85"/>
      <c r="J4" s="5"/>
      <c r="K4" s="83"/>
      <c r="L4" s="83"/>
      <c r="M4" s="83"/>
      <c r="N4" s="83"/>
      <c r="O4" s="85"/>
      <c r="P4" s="85"/>
      <c r="Q4" s="85"/>
    </row>
    <row r="5" spans="15:18" s="4" customFormat="1" ht="4.5" customHeight="1">
      <c r="O5" s="6"/>
      <c r="P5" s="6"/>
      <c r="R5" s="7"/>
    </row>
    <row r="6" spans="15:16" s="8" customFormat="1" ht="7.5" customHeight="1">
      <c r="O6" s="9"/>
      <c r="P6" s="9"/>
    </row>
    <row r="7" spans="2:18" s="10" customFormat="1" ht="13.5" customHeight="1">
      <c r="B7" s="14"/>
      <c r="C7" s="14"/>
      <c r="D7" s="14"/>
      <c r="E7" s="88" t="s">
        <v>153</v>
      </c>
      <c r="F7" s="88"/>
      <c r="G7" s="88"/>
      <c r="H7" s="88"/>
      <c r="I7" s="88"/>
      <c r="J7" s="22"/>
      <c r="K7" s="20">
        <v>2016</v>
      </c>
      <c r="L7" s="89"/>
      <c r="M7" s="89"/>
      <c r="N7" s="89"/>
      <c r="O7" s="20"/>
      <c r="P7" s="20"/>
      <c r="Q7" s="15"/>
      <c r="R7" s="11"/>
    </row>
    <row r="8" spans="1:18" s="30" customFormat="1" ht="16.5" customHeight="1">
      <c r="A8" s="24"/>
      <c r="B8" s="25"/>
      <c r="C8" s="25"/>
      <c r="D8" s="26"/>
      <c r="E8" s="58" t="s">
        <v>25</v>
      </c>
      <c r="F8" s="96" t="s">
        <v>16</v>
      </c>
      <c r="G8" s="97"/>
      <c r="H8" s="97"/>
      <c r="I8" s="97"/>
      <c r="J8" s="59"/>
      <c r="K8" s="92" t="str">
        <f>"With foreign enterprises controlled, end of "&amp;K7</f>
        <v>With foreign enterprises controlled, end of #dat12</v>
      </c>
      <c r="L8" s="92"/>
      <c r="M8" s="93"/>
      <c r="N8" s="60" t="s">
        <v>19</v>
      </c>
      <c r="O8" s="27"/>
      <c r="P8" s="28"/>
      <c r="Q8" s="28"/>
      <c r="R8" s="29"/>
    </row>
    <row r="9" spans="1:18" s="37" customFormat="1" ht="16.5" customHeight="1">
      <c r="A9" s="31"/>
      <c r="B9" s="32"/>
      <c r="C9" s="32"/>
      <c r="D9" s="33"/>
      <c r="E9" s="61" t="s">
        <v>26</v>
      </c>
      <c r="F9" s="62" t="s">
        <v>12</v>
      </c>
      <c r="G9" s="63" t="s">
        <v>17</v>
      </c>
      <c r="H9" s="90" t="s">
        <v>44</v>
      </c>
      <c r="I9" s="91"/>
      <c r="J9" s="59"/>
      <c r="K9" s="94" t="s">
        <v>45</v>
      </c>
      <c r="L9" s="94"/>
      <c r="M9" s="95"/>
      <c r="N9" s="61" t="s">
        <v>20</v>
      </c>
      <c r="O9" s="34"/>
      <c r="P9" s="35"/>
      <c r="Q9" s="35"/>
      <c r="R9" s="36"/>
    </row>
    <row r="10" spans="1:18" s="40" customFormat="1" ht="16.5" customHeight="1">
      <c r="A10" s="31"/>
      <c r="B10" s="32"/>
      <c r="C10" s="32"/>
      <c r="D10" s="33"/>
      <c r="E10" s="61" t="s">
        <v>18</v>
      </c>
      <c r="F10" s="61" t="s">
        <v>18</v>
      </c>
      <c r="G10" s="64" t="s">
        <v>18</v>
      </c>
      <c r="H10" s="65" t="s">
        <v>23</v>
      </c>
      <c r="I10" s="65" t="s">
        <v>21</v>
      </c>
      <c r="J10" s="66"/>
      <c r="K10" s="64" t="s">
        <v>13</v>
      </c>
      <c r="L10" s="67" t="s">
        <v>14</v>
      </c>
      <c r="M10" s="67" t="s">
        <v>15</v>
      </c>
      <c r="N10" s="68"/>
      <c r="O10" s="38"/>
      <c r="P10" s="39"/>
      <c r="Q10" s="39"/>
      <c r="R10" s="36"/>
    </row>
    <row r="11" spans="1:18" s="45" customFormat="1" ht="16.5" customHeight="1">
      <c r="A11" s="24"/>
      <c r="B11" s="41"/>
      <c r="C11" s="41"/>
      <c r="D11" s="42"/>
      <c r="E11" s="57"/>
      <c r="F11" s="69"/>
      <c r="G11" s="70"/>
      <c r="H11" s="70" t="s">
        <v>24</v>
      </c>
      <c r="I11" s="69" t="s">
        <v>22</v>
      </c>
      <c r="J11" s="71"/>
      <c r="K11" s="72"/>
      <c r="L11" s="61"/>
      <c r="M11" s="73"/>
      <c r="N11" s="73"/>
      <c r="O11" s="43"/>
      <c r="P11" s="44"/>
      <c r="Q11" s="44"/>
      <c r="R11" s="29"/>
    </row>
    <row r="12" spans="1:18" s="45" customFormat="1" ht="16.5" customHeight="1">
      <c r="A12" s="24"/>
      <c r="B12" s="41"/>
      <c r="C12" s="41"/>
      <c r="D12" s="42"/>
      <c r="E12" s="57" t="s">
        <v>27</v>
      </c>
      <c r="F12" s="73" t="s">
        <v>27</v>
      </c>
      <c r="G12" s="74" t="s">
        <v>27</v>
      </c>
      <c r="H12" s="75"/>
      <c r="I12" s="57"/>
      <c r="J12" s="76"/>
      <c r="K12" s="77"/>
      <c r="L12" s="73"/>
      <c r="M12" s="73"/>
      <c r="N12" s="73" t="s">
        <v>34</v>
      </c>
      <c r="O12" s="43"/>
      <c r="P12" s="44"/>
      <c r="Q12" s="44"/>
      <c r="R12" s="29"/>
    </row>
    <row r="13" spans="1:18" s="45" customFormat="1" ht="16.5" customHeight="1">
      <c r="A13" s="24"/>
      <c r="B13" s="41"/>
      <c r="C13" s="41"/>
      <c r="D13" s="42"/>
      <c r="E13" s="57" t="s">
        <v>28</v>
      </c>
      <c r="F13" s="73" t="s">
        <v>37</v>
      </c>
      <c r="G13" s="74" t="s">
        <v>39</v>
      </c>
      <c r="H13" s="75" t="s">
        <v>42</v>
      </c>
      <c r="I13" s="73" t="s">
        <v>29</v>
      </c>
      <c r="J13" s="76"/>
      <c r="K13" s="77" t="s">
        <v>31</v>
      </c>
      <c r="L13" s="73" t="s">
        <v>32</v>
      </c>
      <c r="M13" s="73" t="s">
        <v>33</v>
      </c>
      <c r="N13" s="78" t="s">
        <v>35</v>
      </c>
      <c r="O13" s="43"/>
      <c r="P13" s="44"/>
      <c r="Q13" s="44"/>
      <c r="R13" s="29"/>
    </row>
    <row r="14" spans="1:18" s="45" customFormat="1" ht="16.5" customHeight="1">
      <c r="A14" s="24"/>
      <c r="B14" s="41"/>
      <c r="C14" s="41"/>
      <c r="D14" s="42"/>
      <c r="E14" s="57" t="str">
        <f>"end of "&amp;K7</f>
        <v>end of #dat12</v>
      </c>
      <c r="F14" s="73"/>
      <c r="G14" s="74" t="s">
        <v>40</v>
      </c>
      <c r="H14" s="75" t="s">
        <v>43</v>
      </c>
      <c r="I14" s="57" t="s">
        <v>30</v>
      </c>
      <c r="J14" s="76"/>
      <c r="K14" s="77"/>
      <c r="L14" s="73"/>
      <c r="M14" s="73"/>
      <c r="N14" s="78" t="s">
        <v>36</v>
      </c>
      <c r="O14" s="43"/>
      <c r="P14" s="44"/>
      <c r="Q14" s="44"/>
      <c r="R14" s="29"/>
    </row>
    <row r="15" spans="1:18" s="45" customFormat="1" ht="16.5" customHeight="1">
      <c r="A15" s="24"/>
      <c r="B15" s="46"/>
      <c r="C15" s="46"/>
      <c r="D15" s="47"/>
      <c r="E15" s="79" t="s">
        <v>38</v>
      </c>
      <c r="F15" s="80" t="s">
        <v>38</v>
      </c>
      <c r="G15" s="81" t="s">
        <v>38</v>
      </c>
      <c r="H15" s="82" t="s">
        <v>41</v>
      </c>
      <c r="I15" s="54"/>
      <c r="J15" s="55"/>
      <c r="K15" s="56"/>
      <c r="L15" s="53"/>
      <c r="M15" s="53"/>
      <c r="N15" s="54">
        <v>-1000</v>
      </c>
      <c r="O15" s="48"/>
      <c r="P15" s="49"/>
      <c r="Q15" s="49"/>
      <c r="R15" s="29"/>
    </row>
    <row r="16" spans="2:17" ht="12.75" customHeight="1">
      <c r="B16" s="23" t="s">
        <v>99</v>
      </c>
      <c r="C16" s="104"/>
      <c r="D16" s="105"/>
      <c r="E16" s="99">
        <v>1296304</v>
      </c>
      <c r="F16" s="99">
        <v>3508</v>
      </c>
      <c r="G16" s="99">
        <v>16757</v>
      </c>
      <c r="H16" s="98">
        <v>45.75</v>
      </c>
      <c r="I16" s="98">
        <v>17.15</v>
      </c>
      <c r="J16" s="17"/>
      <c r="K16" s="98">
        <v>11.17</v>
      </c>
      <c r="L16" s="98">
        <v>6.14</v>
      </c>
      <c r="M16" s="98">
        <v>19.79</v>
      </c>
      <c r="N16" s="99">
        <v>5807652700</v>
      </c>
      <c r="O16" s="50" t="s">
        <v>46</v>
      </c>
      <c r="P16" s="100"/>
      <c r="Q16" s="52"/>
    </row>
    <row r="17" spans="2:17" ht="12.75" customHeight="1">
      <c r="B17" s="23" t="s">
        <v>100</v>
      </c>
      <c r="C17" s="104"/>
      <c r="D17" s="105"/>
      <c r="E17" s="99">
        <v>282</v>
      </c>
      <c r="F17" s="102">
        <v>0</v>
      </c>
      <c r="G17" s="102">
        <v>0</v>
      </c>
      <c r="H17" s="101">
        <v>0</v>
      </c>
      <c r="I17" s="101">
        <v>0</v>
      </c>
      <c r="J17" s="17"/>
      <c r="K17" s="101">
        <v>0</v>
      </c>
      <c r="L17" s="101">
        <v>0</v>
      </c>
      <c r="M17" s="101">
        <v>0</v>
      </c>
      <c r="N17" s="102">
        <v>0</v>
      </c>
      <c r="O17" s="50" t="s">
        <v>47</v>
      </c>
      <c r="P17" s="100"/>
      <c r="Q17" s="52"/>
    </row>
    <row r="18" spans="2:17" ht="12.75" customHeight="1">
      <c r="B18" s="23"/>
      <c r="C18" s="104" t="s">
        <v>101</v>
      </c>
      <c r="D18" s="105"/>
      <c r="E18" s="99">
        <v>2</v>
      </c>
      <c r="F18" s="103" t="s">
        <v>48</v>
      </c>
      <c r="G18" s="103" t="s">
        <v>48</v>
      </c>
      <c r="H18" s="103" t="s">
        <v>48</v>
      </c>
      <c r="I18" s="103" t="s">
        <v>48</v>
      </c>
      <c r="J18" s="17"/>
      <c r="K18" s="103" t="s">
        <v>48</v>
      </c>
      <c r="L18" s="103" t="s">
        <v>48</v>
      </c>
      <c r="M18" s="103" t="s">
        <v>48</v>
      </c>
      <c r="N18" s="103" t="s">
        <v>48</v>
      </c>
      <c r="O18" s="50"/>
      <c r="P18" s="100" t="s">
        <v>49</v>
      </c>
      <c r="Q18" s="52"/>
    </row>
    <row r="19" spans="2:17" ht="12.75" customHeight="1">
      <c r="B19" s="23"/>
      <c r="C19" s="104" t="s">
        <v>102</v>
      </c>
      <c r="D19" s="105"/>
      <c r="E19" s="99">
        <v>280</v>
      </c>
      <c r="F19" s="103" t="s">
        <v>48</v>
      </c>
      <c r="G19" s="103" t="s">
        <v>48</v>
      </c>
      <c r="H19" s="103" t="s">
        <v>48</v>
      </c>
      <c r="I19" s="103" t="s">
        <v>48</v>
      </c>
      <c r="J19" s="17"/>
      <c r="K19" s="103" t="s">
        <v>48</v>
      </c>
      <c r="L19" s="103" t="s">
        <v>48</v>
      </c>
      <c r="M19" s="103" t="s">
        <v>48</v>
      </c>
      <c r="N19" s="103" t="s">
        <v>48</v>
      </c>
      <c r="O19" s="50"/>
      <c r="P19" s="100" t="s">
        <v>50</v>
      </c>
      <c r="Q19" s="52"/>
    </row>
    <row r="20" spans="2:17" ht="12.75" customHeight="1">
      <c r="B20" s="23" t="s">
        <v>103</v>
      </c>
      <c r="C20" s="104"/>
      <c r="D20" s="105"/>
      <c r="E20" s="99">
        <v>161334</v>
      </c>
      <c r="F20" s="99">
        <v>2123</v>
      </c>
      <c r="G20" s="99">
        <v>12050</v>
      </c>
      <c r="H20" s="98">
        <v>44.9</v>
      </c>
      <c r="I20" s="98">
        <v>16.4</v>
      </c>
      <c r="J20" s="17"/>
      <c r="K20" s="98">
        <v>11.05</v>
      </c>
      <c r="L20" s="98">
        <v>6.37</v>
      </c>
      <c r="M20" s="98">
        <v>21.29</v>
      </c>
      <c r="N20" s="99">
        <v>4860470580</v>
      </c>
      <c r="O20" s="50" t="s">
        <v>51</v>
      </c>
      <c r="P20" s="100"/>
      <c r="Q20" s="52"/>
    </row>
    <row r="21" spans="2:17" ht="12.75" customHeight="1">
      <c r="B21" s="23"/>
      <c r="C21" s="104" t="s">
        <v>104</v>
      </c>
      <c r="D21" s="105"/>
      <c r="E21" s="99">
        <v>7859</v>
      </c>
      <c r="F21" s="99">
        <v>60</v>
      </c>
      <c r="G21" s="99">
        <v>415</v>
      </c>
      <c r="H21" s="98">
        <v>65.78</v>
      </c>
      <c r="I21" s="98">
        <v>15.66</v>
      </c>
      <c r="J21" s="17"/>
      <c r="K21" s="98">
        <v>9.4</v>
      </c>
      <c r="L21" s="98">
        <v>0.72</v>
      </c>
      <c r="M21" s="98">
        <v>8.43</v>
      </c>
      <c r="N21" s="99">
        <v>87215590</v>
      </c>
      <c r="O21" s="50"/>
      <c r="P21" s="100" t="s">
        <v>52</v>
      </c>
      <c r="Q21" s="52"/>
    </row>
    <row r="22" spans="2:17" ht="12.75" customHeight="1">
      <c r="B22" s="23"/>
      <c r="C22" s="104" t="s">
        <v>105</v>
      </c>
      <c r="D22" s="105"/>
      <c r="E22" s="99">
        <v>589</v>
      </c>
      <c r="F22" s="99">
        <v>8</v>
      </c>
      <c r="G22" s="99">
        <v>26</v>
      </c>
      <c r="H22" s="98">
        <v>34.62</v>
      </c>
      <c r="I22" s="98">
        <v>19.23</v>
      </c>
      <c r="J22" s="17"/>
      <c r="K22" s="98">
        <v>11.54</v>
      </c>
      <c r="L22" s="98">
        <v>7.69</v>
      </c>
      <c r="M22" s="98">
        <v>26.92</v>
      </c>
      <c r="N22" s="99">
        <v>2571020</v>
      </c>
      <c r="O22" s="50"/>
      <c r="P22" s="100" t="s">
        <v>53</v>
      </c>
      <c r="Q22" s="52"/>
    </row>
    <row r="23" spans="2:17" ht="12.75" customHeight="1">
      <c r="B23" s="23"/>
      <c r="C23" s="104" t="s">
        <v>106</v>
      </c>
      <c r="D23" s="105"/>
      <c r="E23" s="99">
        <v>5563</v>
      </c>
      <c r="F23" s="99">
        <v>53</v>
      </c>
      <c r="G23" s="99">
        <v>194</v>
      </c>
      <c r="H23" s="98">
        <v>37.63</v>
      </c>
      <c r="I23" s="98">
        <v>25.26</v>
      </c>
      <c r="J23" s="17"/>
      <c r="K23" s="98">
        <v>6.7</v>
      </c>
      <c r="L23" s="98">
        <v>1.03</v>
      </c>
      <c r="M23" s="98">
        <v>29.38</v>
      </c>
      <c r="N23" s="99">
        <v>60114830</v>
      </c>
      <c r="O23" s="50"/>
      <c r="P23" s="100" t="s">
        <v>54</v>
      </c>
      <c r="Q23" s="52"/>
    </row>
    <row r="24" spans="2:17" ht="12.75" customHeight="1">
      <c r="B24" s="23"/>
      <c r="C24" s="104" t="s">
        <v>107</v>
      </c>
      <c r="D24" s="105"/>
      <c r="E24" s="99">
        <v>3768</v>
      </c>
      <c r="F24" s="99">
        <v>32</v>
      </c>
      <c r="G24" s="99">
        <v>176</v>
      </c>
      <c r="H24" s="98">
        <v>28.98</v>
      </c>
      <c r="I24" s="98">
        <v>45.45</v>
      </c>
      <c r="J24" s="17"/>
      <c r="K24" s="98">
        <v>7.95</v>
      </c>
      <c r="L24" s="98">
        <v>1.14</v>
      </c>
      <c r="M24" s="98">
        <v>16.48</v>
      </c>
      <c r="N24" s="99">
        <v>28666180</v>
      </c>
      <c r="O24" s="50"/>
      <c r="P24" s="100" t="s">
        <v>55</v>
      </c>
      <c r="Q24" s="52"/>
    </row>
    <row r="25" spans="2:17" ht="12.75" customHeight="1">
      <c r="B25" s="23"/>
      <c r="C25" s="104" t="s">
        <v>108</v>
      </c>
      <c r="D25" s="105"/>
      <c r="E25" s="99">
        <v>1603</v>
      </c>
      <c r="F25" s="99">
        <v>9</v>
      </c>
      <c r="G25" s="99">
        <v>49</v>
      </c>
      <c r="H25" s="98">
        <v>46.94</v>
      </c>
      <c r="I25" s="98">
        <v>18.37</v>
      </c>
      <c r="J25" s="17"/>
      <c r="K25" s="101">
        <v>0</v>
      </c>
      <c r="L25" s="98">
        <v>2.04</v>
      </c>
      <c r="M25" s="98">
        <v>32.65</v>
      </c>
      <c r="N25" s="99">
        <v>17752850</v>
      </c>
      <c r="O25" s="50"/>
      <c r="P25" s="100" t="s">
        <v>56</v>
      </c>
      <c r="Q25" s="52"/>
    </row>
    <row r="26" spans="2:17" ht="12.75" customHeight="1">
      <c r="B26" s="23"/>
      <c r="C26" s="104" t="s">
        <v>109</v>
      </c>
      <c r="D26" s="105"/>
      <c r="E26" s="99">
        <v>2749</v>
      </c>
      <c r="F26" s="99">
        <v>3</v>
      </c>
      <c r="G26" s="99">
        <v>11</v>
      </c>
      <c r="H26" s="98">
        <v>36.36</v>
      </c>
      <c r="I26" s="101">
        <v>0</v>
      </c>
      <c r="J26" s="17"/>
      <c r="K26" s="101">
        <v>0</v>
      </c>
      <c r="L26" s="101">
        <v>0</v>
      </c>
      <c r="M26" s="98">
        <v>63.64</v>
      </c>
      <c r="N26" s="99">
        <v>193920</v>
      </c>
      <c r="O26" s="50"/>
      <c r="P26" s="100" t="s">
        <v>57</v>
      </c>
      <c r="Q26" s="52"/>
    </row>
    <row r="27" spans="2:17" ht="12.75" customHeight="1">
      <c r="B27" s="23"/>
      <c r="C27" s="104" t="s">
        <v>110</v>
      </c>
      <c r="D27" s="105"/>
      <c r="E27" s="99">
        <v>3562</v>
      </c>
      <c r="F27" s="99">
        <v>19</v>
      </c>
      <c r="G27" s="99">
        <v>168</v>
      </c>
      <c r="H27" s="98">
        <v>50</v>
      </c>
      <c r="I27" s="98">
        <v>13.69</v>
      </c>
      <c r="J27" s="17"/>
      <c r="K27" s="98">
        <v>14.29</v>
      </c>
      <c r="L27" s="101">
        <v>0</v>
      </c>
      <c r="M27" s="98">
        <v>22.02</v>
      </c>
      <c r="N27" s="99">
        <v>43620210</v>
      </c>
      <c r="O27" s="50"/>
      <c r="P27" s="100" t="s">
        <v>58</v>
      </c>
      <c r="Q27" s="52"/>
    </row>
    <row r="28" spans="2:17" ht="12.75" customHeight="1">
      <c r="B28" s="23"/>
      <c r="C28" s="104" t="s">
        <v>111</v>
      </c>
      <c r="D28" s="105"/>
      <c r="E28" s="99">
        <v>9607</v>
      </c>
      <c r="F28" s="99">
        <v>10</v>
      </c>
      <c r="G28" s="99">
        <v>34</v>
      </c>
      <c r="H28" s="98">
        <v>52.94</v>
      </c>
      <c r="I28" s="98">
        <v>14.71</v>
      </c>
      <c r="J28" s="17"/>
      <c r="K28" s="98">
        <v>14.71</v>
      </c>
      <c r="L28" s="101">
        <v>0</v>
      </c>
      <c r="M28" s="98">
        <v>17.65</v>
      </c>
      <c r="N28" s="99">
        <v>2521140</v>
      </c>
      <c r="O28" s="50"/>
      <c r="P28" s="100" t="s">
        <v>59</v>
      </c>
      <c r="Q28" s="52"/>
    </row>
    <row r="29" spans="2:17" ht="12.75" customHeight="1">
      <c r="B29" s="23"/>
      <c r="C29" s="104" t="s">
        <v>112</v>
      </c>
      <c r="D29" s="105"/>
      <c r="E29" s="99">
        <v>143</v>
      </c>
      <c r="F29" s="99">
        <v>7</v>
      </c>
      <c r="G29" s="99">
        <v>21</v>
      </c>
      <c r="H29" s="98">
        <v>33.33</v>
      </c>
      <c r="I29" s="98">
        <v>14.29</v>
      </c>
      <c r="J29" s="17"/>
      <c r="K29" s="98">
        <v>23.81</v>
      </c>
      <c r="L29" s="101">
        <v>0</v>
      </c>
      <c r="M29" s="98">
        <v>28.57</v>
      </c>
      <c r="N29" s="99">
        <v>17950480</v>
      </c>
      <c r="O29" s="50"/>
      <c r="P29" s="100" t="s">
        <v>60</v>
      </c>
      <c r="Q29" s="52"/>
    </row>
    <row r="30" spans="2:17" ht="12.75" customHeight="1">
      <c r="B30" s="23"/>
      <c r="C30" s="104" t="s">
        <v>113</v>
      </c>
      <c r="D30" s="105"/>
      <c r="E30" s="99">
        <v>1715</v>
      </c>
      <c r="F30" s="99">
        <v>85</v>
      </c>
      <c r="G30" s="99">
        <v>543</v>
      </c>
      <c r="H30" s="98">
        <v>50.46</v>
      </c>
      <c r="I30" s="98">
        <v>14</v>
      </c>
      <c r="J30" s="17"/>
      <c r="K30" s="98">
        <v>8.66</v>
      </c>
      <c r="L30" s="98">
        <v>4.6</v>
      </c>
      <c r="M30" s="98">
        <v>22.28</v>
      </c>
      <c r="N30" s="99">
        <v>499831970</v>
      </c>
      <c r="O30" s="50"/>
      <c r="P30" s="100" t="s">
        <v>61</v>
      </c>
      <c r="Q30" s="52"/>
    </row>
    <row r="31" spans="2:17" ht="12.75" customHeight="1">
      <c r="B31" s="23"/>
      <c r="C31" s="104" t="s">
        <v>114</v>
      </c>
      <c r="D31" s="105"/>
      <c r="E31" s="16"/>
      <c r="F31" s="16"/>
      <c r="G31" s="16"/>
      <c r="H31" s="16"/>
      <c r="I31" s="16"/>
      <c r="J31" s="17"/>
      <c r="K31" s="16"/>
      <c r="L31" s="16"/>
      <c r="M31" s="16"/>
      <c r="N31" s="16"/>
      <c r="O31" s="50"/>
      <c r="P31" s="100" t="s">
        <v>62</v>
      </c>
      <c r="Q31" s="52"/>
    </row>
    <row r="32" spans="2:17" ht="12.75" customHeight="1">
      <c r="B32" s="23"/>
      <c r="C32" s="104" t="s">
        <v>115</v>
      </c>
      <c r="D32" s="105"/>
      <c r="E32" s="99">
        <v>2502</v>
      </c>
      <c r="F32" s="99">
        <v>57</v>
      </c>
      <c r="G32" s="99">
        <v>256</v>
      </c>
      <c r="H32" s="98">
        <v>42.97</v>
      </c>
      <c r="I32" s="98">
        <v>25.78</v>
      </c>
      <c r="J32" s="17"/>
      <c r="K32" s="98">
        <v>6.25</v>
      </c>
      <c r="L32" s="98">
        <v>2.73</v>
      </c>
      <c r="M32" s="98">
        <v>22.27</v>
      </c>
      <c r="N32" s="99">
        <v>27463180</v>
      </c>
      <c r="O32" s="50"/>
      <c r="P32" s="100" t="s">
        <v>63</v>
      </c>
      <c r="Q32" s="52"/>
    </row>
    <row r="33" spans="2:17" ht="12.75" customHeight="1">
      <c r="B33" s="23"/>
      <c r="C33" s="104" t="s">
        <v>116</v>
      </c>
      <c r="D33" s="105"/>
      <c r="E33" s="99">
        <v>511</v>
      </c>
      <c r="F33" s="99">
        <v>43</v>
      </c>
      <c r="G33" s="99">
        <v>182</v>
      </c>
      <c r="H33" s="98">
        <v>40.11</v>
      </c>
      <c r="I33" s="98">
        <v>8.79</v>
      </c>
      <c r="J33" s="17"/>
      <c r="K33" s="98">
        <v>13.74</v>
      </c>
      <c r="L33" s="98">
        <v>15.93</v>
      </c>
      <c r="M33" s="98">
        <v>21.43</v>
      </c>
      <c r="N33" s="99">
        <v>11083600</v>
      </c>
      <c r="O33" s="50"/>
      <c r="P33" s="100" t="s">
        <v>64</v>
      </c>
      <c r="Q33" s="52"/>
    </row>
    <row r="34" spans="2:17" ht="12.75" customHeight="1">
      <c r="B34" s="23"/>
      <c r="C34" s="104" t="s">
        <v>117</v>
      </c>
      <c r="D34" s="105"/>
      <c r="E34" s="99">
        <v>1881</v>
      </c>
      <c r="F34" s="99">
        <v>20</v>
      </c>
      <c r="G34" s="99">
        <v>101</v>
      </c>
      <c r="H34" s="98">
        <v>45.54</v>
      </c>
      <c r="I34" s="98">
        <v>22.77</v>
      </c>
      <c r="J34" s="17"/>
      <c r="K34" s="98">
        <v>17.82</v>
      </c>
      <c r="L34" s="98">
        <v>1.98</v>
      </c>
      <c r="M34" s="98">
        <v>11.88</v>
      </c>
      <c r="N34" s="99">
        <v>76421900</v>
      </c>
      <c r="O34" s="50"/>
      <c r="P34" s="100" t="s">
        <v>65</v>
      </c>
      <c r="Q34" s="52"/>
    </row>
    <row r="35" spans="2:17" ht="12.75" customHeight="1">
      <c r="B35" s="23"/>
      <c r="C35" s="104" t="s">
        <v>118</v>
      </c>
      <c r="D35" s="105"/>
      <c r="E35" s="99">
        <v>11508</v>
      </c>
      <c r="F35" s="99">
        <v>63</v>
      </c>
      <c r="G35" s="99">
        <v>326</v>
      </c>
      <c r="H35" s="98">
        <v>43.87</v>
      </c>
      <c r="I35" s="98">
        <v>24.23</v>
      </c>
      <c r="J35" s="17"/>
      <c r="K35" s="98">
        <v>10.74</v>
      </c>
      <c r="L35" s="98">
        <v>2.76</v>
      </c>
      <c r="M35" s="98">
        <v>18.4</v>
      </c>
      <c r="N35" s="99">
        <v>74907750</v>
      </c>
      <c r="O35" s="50"/>
      <c r="P35" s="100" t="s">
        <v>66</v>
      </c>
      <c r="Q35" s="52"/>
    </row>
    <row r="36" spans="2:17" ht="12.75" customHeight="1">
      <c r="B36" s="23"/>
      <c r="C36" s="104" t="s">
        <v>119</v>
      </c>
      <c r="D36" s="105"/>
      <c r="E36" s="99">
        <v>3443</v>
      </c>
      <c r="F36" s="99">
        <v>35</v>
      </c>
      <c r="G36" s="99">
        <v>251</v>
      </c>
      <c r="H36" s="98">
        <v>69.72</v>
      </c>
      <c r="I36" s="98">
        <v>9.96</v>
      </c>
      <c r="J36" s="17"/>
      <c r="K36" s="98">
        <v>3.59</v>
      </c>
      <c r="L36" s="98">
        <v>2.39</v>
      </c>
      <c r="M36" s="98">
        <v>14.34</v>
      </c>
      <c r="N36" s="99">
        <v>142312490</v>
      </c>
      <c r="O36" s="50"/>
      <c r="P36" s="100" t="s">
        <v>67</v>
      </c>
      <c r="Q36" s="52"/>
    </row>
    <row r="37" spans="2:17" ht="12.75" customHeight="1">
      <c r="B37" s="23"/>
      <c r="C37" s="104" t="s">
        <v>120</v>
      </c>
      <c r="D37" s="105"/>
      <c r="E37" s="99">
        <v>4768</v>
      </c>
      <c r="F37" s="99">
        <v>58</v>
      </c>
      <c r="G37" s="99">
        <v>334</v>
      </c>
      <c r="H37" s="98">
        <v>42.51</v>
      </c>
      <c r="I37" s="98">
        <v>19.46</v>
      </c>
      <c r="J37" s="17"/>
      <c r="K37" s="98">
        <v>9.28</v>
      </c>
      <c r="L37" s="98">
        <v>3.29</v>
      </c>
      <c r="M37" s="98">
        <v>25.45</v>
      </c>
      <c r="N37" s="99">
        <v>148716680</v>
      </c>
      <c r="O37" s="50"/>
      <c r="P37" s="100" t="s">
        <v>68</v>
      </c>
      <c r="Q37" s="52"/>
    </row>
    <row r="38" spans="2:17" ht="12.75" customHeight="1">
      <c r="B38" s="23"/>
      <c r="C38" s="104" t="s">
        <v>121</v>
      </c>
      <c r="D38" s="105"/>
      <c r="E38" s="99">
        <v>43041</v>
      </c>
      <c r="F38" s="99">
        <v>121</v>
      </c>
      <c r="G38" s="99">
        <v>495</v>
      </c>
      <c r="H38" s="98">
        <v>53.13</v>
      </c>
      <c r="I38" s="98">
        <v>13.33</v>
      </c>
      <c r="J38" s="17"/>
      <c r="K38" s="98">
        <v>4.04</v>
      </c>
      <c r="L38" s="98">
        <v>3.43</v>
      </c>
      <c r="M38" s="98">
        <v>26.06</v>
      </c>
      <c r="N38" s="99">
        <v>79241000</v>
      </c>
      <c r="O38" s="50"/>
      <c r="P38" s="100" t="s">
        <v>69</v>
      </c>
      <c r="Q38" s="52"/>
    </row>
    <row r="39" spans="2:17" ht="12.75" customHeight="1">
      <c r="B39" s="23"/>
      <c r="C39" s="104" t="s">
        <v>122</v>
      </c>
      <c r="D39" s="105"/>
      <c r="E39" s="99">
        <v>5908</v>
      </c>
      <c r="F39" s="99">
        <v>545</v>
      </c>
      <c r="G39" s="99">
        <v>3138</v>
      </c>
      <c r="H39" s="98">
        <v>43.21</v>
      </c>
      <c r="I39" s="98">
        <v>15.14</v>
      </c>
      <c r="J39" s="17"/>
      <c r="K39" s="98">
        <v>11.54</v>
      </c>
      <c r="L39" s="98">
        <v>5.83</v>
      </c>
      <c r="M39" s="98">
        <v>24.28</v>
      </c>
      <c r="N39" s="99">
        <v>1224708950</v>
      </c>
      <c r="O39" s="50"/>
      <c r="P39" s="100" t="s">
        <v>70</v>
      </c>
      <c r="Q39" s="52"/>
    </row>
    <row r="40" spans="2:17" ht="12.75" customHeight="1">
      <c r="B40" s="23"/>
      <c r="C40" s="104" t="s">
        <v>123</v>
      </c>
      <c r="D40" s="105"/>
      <c r="E40" s="99">
        <v>3505</v>
      </c>
      <c r="F40" s="99">
        <v>298</v>
      </c>
      <c r="G40" s="99">
        <v>2576</v>
      </c>
      <c r="H40" s="98">
        <v>40.1</v>
      </c>
      <c r="I40" s="98">
        <v>14.01</v>
      </c>
      <c r="J40" s="17"/>
      <c r="K40" s="98">
        <v>14.05</v>
      </c>
      <c r="L40" s="98">
        <v>10.99</v>
      </c>
      <c r="M40" s="98">
        <v>20.85</v>
      </c>
      <c r="N40" s="99">
        <v>1811089300</v>
      </c>
      <c r="O40" s="50"/>
      <c r="P40" s="100" t="s">
        <v>71</v>
      </c>
      <c r="Q40" s="52"/>
    </row>
    <row r="41" spans="2:17" ht="12.75" customHeight="1">
      <c r="B41" s="23"/>
      <c r="C41" s="104" t="s">
        <v>124</v>
      </c>
      <c r="D41" s="105"/>
      <c r="E41" s="99">
        <v>6181</v>
      </c>
      <c r="F41" s="99">
        <v>165</v>
      </c>
      <c r="G41" s="99">
        <v>1046</v>
      </c>
      <c r="H41" s="98">
        <v>41.49</v>
      </c>
      <c r="I41" s="98">
        <v>20.65</v>
      </c>
      <c r="J41" s="17"/>
      <c r="K41" s="98">
        <v>10.61</v>
      </c>
      <c r="L41" s="98">
        <v>5.74</v>
      </c>
      <c r="M41" s="98">
        <v>21.51</v>
      </c>
      <c r="N41" s="99">
        <v>198147990</v>
      </c>
      <c r="O41" s="50"/>
      <c r="P41" s="100" t="s">
        <v>72</v>
      </c>
      <c r="Q41" s="52"/>
    </row>
    <row r="42" spans="2:17" ht="12.75" customHeight="1">
      <c r="B42" s="23"/>
      <c r="C42" s="104" t="s">
        <v>125</v>
      </c>
      <c r="D42" s="105"/>
      <c r="E42" s="99">
        <v>19252</v>
      </c>
      <c r="F42" s="99">
        <v>218</v>
      </c>
      <c r="G42" s="99">
        <v>797</v>
      </c>
      <c r="H42" s="98">
        <v>47.43</v>
      </c>
      <c r="I42" s="98">
        <v>15.43</v>
      </c>
      <c r="J42" s="17"/>
      <c r="K42" s="98">
        <v>12.92</v>
      </c>
      <c r="L42" s="98">
        <v>5.9</v>
      </c>
      <c r="M42" s="98">
        <v>18.32</v>
      </c>
      <c r="N42" s="99">
        <v>140925320</v>
      </c>
      <c r="O42" s="50"/>
      <c r="P42" s="100" t="s">
        <v>73</v>
      </c>
      <c r="Q42" s="52"/>
    </row>
    <row r="43" spans="2:17" ht="12.75" customHeight="1">
      <c r="B43" s="23"/>
      <c r="C43" s="104" t="s">
        <v>126</v>
      </c>
      <c r="D43" s="105"/>
      <c r="E43" s="99">
        <v>3435</v>
      </c>
      <c r="F43" s="99">
        <v>74</v>
      </c>
      <c r="G43" s="99">
        <v>372</v>
      </c>
      <c r="H43" s="98">
        <v>63.98</v>
      </c>
      <c r="I43" s="98">
        <v>11.29</v>
      </c>
      <c r="J43" s="17"/>
      <c r="K43" s="98">
        <v>4.84</v>
      </c>
      <c r="L43" s="98">
        <v>4.03</v>
      </c>
      <c r="M43" s="98">
        <v>15.86</v>
      </c>
      <c r="N43" s="99">
        <v>76617710</v>
      </c>
      <c r="O43" s="50"/>
      <c r="P43" s="100" t="s">
        <v>74</v>
      </c>
      <c r="Q43" s="52"/>
    </row>
    <row r="44" spans="2:17" ht="12.75" customHeight="1">
      <c r="B44" s="23"/>
      <c r="C44" s="104" t="s">
        <v>127</v>
      </c>
      <c r="D44" s="105"/>
      <c r="E44" s="99">
        <v>2862</v>
      </c>
      <c r="F44" s="99">
        <v>49</v>
      </c>
      <c r="G44" s="99">
        <v>239</v>
      </c>
      <c r="H44" s="98">
        <v>38.91</v>
      </c>
      <c r="I44" s="98">
        <v>20.08</v>
      </c>
      <c r="J44" s="17"/>
      <c r="K44" s="98">
        <v>10.04</v>
      </c>
      <c r="L44" s="98">
        <v>14.23</v>
      </c>
      <c r="M44" s="98">
        <v>16.74</v>
      </c>
      <c r="N44" s="99">
        <v>52072470</v>
      </c>
      <c r="O44" s="50"/>
      <c r="P44" s="100" t="s">
        <v>75</v>
      </c>
      <c r="Q44" s="52"/>
    </row>
    <row r="45" spans="2:17" ht="12.75" customHeight="1">
      <c r="B45" s="23"/>
      <c r="C45" s="104" t="s">
        <v>128</v>
      </c>
      <c r="D45" s="105"/>
      <c r="E45" s="99">
        <v>2727</v>
      </c>
      <c r="F45" s="99">
        <v>9</v>
      </c>
      <c r="G45" s="99">
        <v>14</v>
      </c>
      <c r="H45" s="98">
        <v>50</v>
      </c>
      <c r="I45" s="98">
        <v>35.71</v>
      </c>
      <c r="J45" s="17"/>
      <c r="K45" s="98">
        <v>14.29</v>
      </c>
      <c r="L45" s="101">
        <v>0</v>
      </c>
      <c r="M45" s="101">
        <v>0</v>
      </c>
      <c r="N45" s="99">
        <v>150070</v>
      </c>
      <c r="O45" s="50"/>
      <c r="P45" s="100" t="s">
        <v>76</v>
      </c>
      <c r="Q45" s="52"/>
    </row>
    <row r="46" spans="2:17" ht="12.75" customHeight="1">
      <c r="B46" s="23"/>
      <c r="C46" s="104" t="s">
        <v>129</v>
      </c>
      <c r="D46" s="105"/>
      <c r="E46" s="99">
        <v>4576</v>
      </c>
      <c r="F46" s="99">
        <v>74</v>
      </c>
      <c r="G46" s="99">
        <v>271</v>
      </c>
      <c r="H46" s="98">
        <v>34.32</v>
      </c>
      <c r="I46" s="98">
        <v>18.45</v>
      </c>
      <c r="J46" s="17"/>
      <c r="K46" s="98">
        <v>16.24</v>
      </c>
      <c r="L46" s="98">
        <v>10.7</v>
      </c>
      <c r="M46" s="98">
        <v>20.3</v>
      </c>
      <c r="N46" s="99">
        <v>36101690</v>
      </c>
      <c r="O46" s="50"/>
      <c r="P46" s="100" t="s">
        <v>77</v>
      </c>
      <c r="Q46" s="52"/>
    </row>
    <row r="47" spans="2:17" ht="12.75" customHeight="1">
      <c r="B47" s="23"/>
      <c r="C47" s="104" t="s">
        <v>130</v>
      </c>
      <c r="D47" s="105"/>
      <c r="E47" s="99">
        <v>8076</v>
      </c>
      <c r="F47" s="99">
        <v>8</v>
      </c>
      <c r="G47" s="99">
        <v>15</v>
      </c>
      <c r="H47" s="98">
        <v>66.67</v>
      </c>
      <c r="I47" s="98">
        <v>6.67</v>
      </c>
      <c r="J47" s="17"/>
      <c r="K47" s="98">
        <v>13.33</v>
      </c>
      <c r="L47" s="101">
        <v>0</v>
      </c>
      <c r="M47" s="98">
        <v>13.33</v>
      </c>
      <c r="N47" s="99">
        <v>72290</v>
      </c>
      <c r="O47" s="50"/>
      <c r="P47" s="100" t="s">
        <v>78</v>
      </c>
      <c r="Q47" s="52"/>
    </row>
    <row r="48" spans="2:17" ht="12.75" customHeight="1">
      <c r="B48" s="23" t="s">
        <v>131</v>
      </c>
      <c r="C48" s="104"/>
      <c r="D48" s="105"/>
      <c r="E48" s="99">
        <v>667</v>
      </c>
      <c r="F48" s="99">
        <v>3</v>
      </c>
      <c r="G48" s="99">
        <v>3</v>
      </c>
      <c r="H48" s="101">
        <v>0</v>
      </c>
      <c r="I48" s="98">
        <v>33.33</v>
      </c>
      <c r="J48" s="17"/>
      <c r="K48" s="101">
        <v>0</v>
      </c>
      <c r="L48" s="101">
        <v>0</v>
      </c>
      <c r="M48" s="98">
        <v>66.67</v>
      </c>
      <c r="N48" s="99">
        <v>1385000</v>
      </c>
      <c r="O48" s="50" t="s">
        <v>79</v>
      </c>
      <c r="P48" s="100"/>
      <c r="Q48" s="52"/>
    </row>
    <row r="49" spans="2:17" ht="12.75" customHeight="1">
      <c r="B49" s="23" t="s">
        <v>132</v>
      </c>
      <c r="C49" s="104"/>
      <c r="D49" s="105"/>
      <c r="E49" s="99">
        <v>5306</v>
      </c>
      <c r="F49" s="99">
        <v>3</v>
      </c>
      <c r="G49" s="99">
        <v>9</v>
      </c>
      <c r="H49" s="98">
        <v>77.78</v>
      </c>
      <c r="I49" s="98">
        <v>11.11</v>
      </c>
      <c r="J49" s="17"/>
      <c r="K49" s="101">
        <v>0</v>
      </c>
      <c r="L49" s="101">
        <v>0</v>
      </c>
      <c r="M49" s="98">
        <v>11.11</v>
      </c>
      <c r="N49" s="99">
        <v>1104670</v>
      </c>
      <c r="O49" s="50" t="s">
        <v>80</v>
      </c>
      <c r="P49" s="100"/>
      <c r="Q49" s="52"/>
    </row>
    <row r="50" spans="2:17" ht="12.75" customHeight="1">
      <c r="B50" s="23"/>
      <c r="C50" s="104" t="s">
        <v>133</v>
      </c>
      <c r="D50" s="105"/>
      <c r="E50" s="99">
        <v>17</v>
      </c>
      <c r="F50" s="102">
        <v>0</v>
      </c>
      <c r="G50" s="102">
        <v>0</v>
      </c>
      <c r="H50" s="101">
        <v>0</v>
      </c>
      <c r="I50" s="101">
        <v>0</v>
      </c>
      <c r="J50" s="17"/>
      <c r="K50" s="101">
        <v>0</v>
      </c>
      <c r="L50" s="101">
        <v>0</v>
      </c>
      <c r="M50" s="101">
        <v>0</v>
      </c>
      <c r="N50" s="102">
        <v>0</v>
      </c>
      <c r="O50" s="50"/>
      <c r="P50" s="100" t="s">
        <v>81</v>
      </c>
      <c r="Q50" s="52"/>
    </row>
    <row r="51" spans="2:17" ht="12.75" customHeight="1">
      <c r="B51" s="23"/>
      <c r="C51" s="104" t="s">
        <v>134</v>
      </c>
      <c r="D51" s="105"/>
      <c r="E51" s="99">
        <v>740</v>
      </c>
      <c r="F51" s="102">
        <v>0</v>
      </c>
      <c r="G51" s="102">
        <v>0</v>
      </c>
      <c r="H51" s="101">
        <v>0</v>
      </c>
      <c r="I51" s="101">
        <v>0</v>
      </c>
      <c r="J51" s="17"/>
      <c r="K51" s="101">
        <v>0</v>
      </c>
      <c r="L51" s="101">
        <v>0</v>
      </c>
      <c r="M51" s="101">
        <v>0</v>
      </c>
      <c r="N51" s="102">
        <v>0</v>
      </c>
      <c r="O51" s="50"/>
      <c r="P51" s="100" t="s">
        <v>82</v>
      </c>
      <c r="Q51" s="52"/>
    </row>
    <row r="52" spans="2:17" ht="12.75" customHeight="1">
      <c r="B52" s="23"/>
      <c r="C52" s="104" t="s">
        <v>135</v>
      </c>
      <c r="D52" s="105"/>
      <c r="E52" s="99">
        <v>4422</v>
      </c>
      <c r="F52" s="99">
        <v>3</v>
      </c>
      <c r="G52" s="99">
        <v>9</v>
      </c>
      <c r="H52" s="98">
        <v>77.78</v>
      </c>
      <c r="I52" s="98">
        <v>11.11</v>
      </c>
      <c r="J52" s="17"/>
      <c r="K52" s="101">
        <v>0</v>
      </c>
      <c r="L52" s="101">
        <v>0</v>
      </c>
      <c r="M52" s="98">
        <v>11.11</v>
      </c>
      <c r="N52" s="99">
        <v>1104670</v>
      </c>
      <c r="O52" s="50"/>
      <c r="P52" s="100" t="s">
        <v>83</v>
      </c>
      <c r="Q52" s="52"/>
    </row>
    <row r="53" spans="2:17" ht="12.75" customHeight="1">
      <c r="B53" s="23"/>
      <c r="C53" s="104" t="s">
        <v>136</v>
      </c>
      <c r="D53" s="105"/>
      <c r="E53" s="99">
        <v>127</v>
      </c>
      <c r="F53" s="102">
        <v>0</v>
      </c>
      <c r="G53" s="102">
        <v>0</v>
      </c>
      <c r="H53" s="101">
        <v>0</v>
      </c>
      <c r="I53" s="101">
        <v>0</v>
      </c>
      <c r="J53" s="17"/>
      <c r="K53" s="101">
        <v>0</v>
      </c>
      <c r="L53" s="101">
        <v>0</v>
      </c>
      <c r="M53" s="101">
        <v>0</v>
      </c>
      <c r="N53" s="102">
        <v>0</v>
      </c>
      <c r="O53" s="50"/>
      <c r="P53" s="100" t="s">
        <v>84</v>
      </c>
      <c r="Q53" s="52"/>
    </row>
    <row r="54" spans="2:17" ht="12.75" customHeight="1">
      <c r="B54" s="23" t="s">
        <v>137</v>
      </c>
      <c r="C54" s="104"/>
      <c r="D54" s="105"/>
      <c r="E54" s="99">
        <v>108669</v>
      </c>
      <c r="F54" s="99">
        <v>51</v>
      </c>
      <c r="G54" s="99">
        <v>221</v>
      </c>
      <c r="H54" s="98">
        <v>52.49</v>
      </c>
      <c r="I54" s="98">
        <v>23.98</v>
      </c>
      <c r="J54" s="17"/>
      <c r="K54" s="98">
        <v>4.98</v>
      </c>
      <c r="L54" s="98">
        <v>0.45</v>
      </c>
      <c r="M54" s="98">
        <v>18.1</v>
      </c>
      <c r="N54" s="99">
        <v>25030430</v>
      </c>
      <c r="O54" s="50" t="s">
        <v>85</v>
      </c>
      <c r="P54" s="100"/>
      <c r="Q54" s="52"/>
    </row>
    <row r="55" spans="2:17" ht="12.75" customHeight="1">
      <c r="B55" s="23"/>
      <c r="C55" s="104" t="s">
        <v>138</v>
      </c>
      <c r="D55" s="105"/>
      <c r="E55" s="99">
        <v>9795</v>
      </c>
      <c r="F55" s="99">
        <v>16</v>
      </c>
      <c r="G55" s="99">
        <v>73</v>
      </c>
      <c r="H55" s="98">
        <v>60.27</v>
      </c>
      <c r="I55" s="98">
        <v>27.4</v>
      </c>
      <c r="J55" s="17"/>
      <c r="K55" s="101">
        <v>0</v>
      </c>
      <c r="L55" s="101">
        <v>0</v>
      </c>
      <c r="M55" s="98">
        <v>12.33</v>
      </c>
      <c r="N55" s="99">
        <v>7368560</v>
      </c>
      <c r="O55" s="50"/>
      <c r="P55" s="100" t="s">
        <v>86</v>
      </c>
      <c r="Q55" s="52"/>
    </row>
    <row r="56" spans="2:17" ht="12.75" customHeight="1">
      <c r="B56" s="23"/>
      <c r="C56" s="104" t="s">
        <v>139</v>
      </c>
      <c r="D56" s="105"/>
      <c r="E56" s="99">
        <v>10757</v>
      </c>
      <c r="F56" s="99">
        <v>15</v>
      </c>
      <c r="G56" s="99">
        <v>69</v>
      </c>
      <c r="H56" s="98">
        <v>44.93</v>
      </c>
      <c r="I56" s="98">
        <v>26.09</v>
      </c>
      <c r="J56" s="17"/>
      <c r="K56" s="98">
        <v>8.7</v>
      </c>
      <c r="L56" s="98">
        <v>1.45</v>
      </c>
      <c r="M56" s="98">
        <v>18.84</v>
      </c>
      <c r="N56" s="99">
        <v>9445970</v>
      </c>
      <c r="O56" s="50"/>
      <c r="P56" s="100" t="s">
        <v>87</v>
      </c>
      <c r="Q56" s="52"/>
    </row>
    <row r="57" spans="2:17" ht="12.75" customHeight="1">
      <c r="B57" s="23"/>
      <c r="C57" s="104" t="s">
        <v>140</v>
      </c>
      <c r="D57" s="105"/>
      <c r="E57" s="99">
        <v>88117</v>
      </c>
      <c r="F57" s="99">
        <v>20</v>
      </c>
      <c r="G57" s="99">
        <v>79</v>
      </c>
      <c r="H57" s="98">
        <v>51.9</v>
      </c>
      <c r="I57" s="98">
        <v>18.99</v>
      </c>
      <c r="J57" s="17"/>
      <c r="K57" s="98">
        <v>6.33</v>
      </c>
      <c r="L57" s="101">
        <v>0</v>
      </c>
      <c r="M57" s="98">
        <v>22.78</v>
      </c>
      <c r="N57" s="99">
        <v>8215900</v>
      </c>
      <c r="O57" s="50"/>
      <c r="P57" s="100" t="s">
        <v>88</v>
      </c>
      <c r="Q57" s="52"/>
    </row>
    <row r="58" spans="2:17" ht="12.75" customHeight="1">
      <c r="B58" s="23" t="s">
        <v>141</v>
      </c>
      <c r="C58" s="104"/>
      <c r="D58" s="105"/>
      <c r="E58" s="99">
        <v>509937</v>
      </c>
      <c r="F58" s="99">
        <v>714</v>
      </c>
      <c r="G58" s="99">
        <v>2173</v>
      </c>
      <c r="H58" s="98">
        <v>51.86</v>
      </c>
      <c r="I58" s="98">
        <v>16.61</v>
      </c>
      <c r="J58" s="17"/>
      <c r="K58" s="98">
        <v>9.11</v>
      </c>
      <c r="L58" s="98">
        <v>5.84</v>
      </c>
      <c r="M58" s="98">
        <v>16.57</v>
      </c>
      <c r="N58" s="99">
        <v>232102140</v>
      </c>
      <c r="O58" s="50" t="s">
        <v>89</v>
      </c>
      <c r="P58" s="100"/>
      <c r="Q58" s="52"/>
    </row>
    <row r="59" spans="2:17" ht="12.75" customHeight="1">
      <c r="B59" s="23"/>
      <c r="C59" s="104" t="s">
        <v>142</v>
      </c>
      <c r="D59" s="105"/>
      <c r="E59" s="99">
        <v>224716</v>
      </c>
      <c r="F59" s="99">
        <v>651</v>
      </c>
      <c r="G59" s="99">
        <v>1875</v>
      </c>
      <c r="H59" s="98">
        <v>50.08</v>
      </c>
      <c r="I59" s="98">
        <v>16.53</v>
      </c>
      <c r="J59" s="17"/>
      <c r="K59" s="98">
        <v>9.6</v>
      </c>
      <c r="L59" s="98">
        <v>6.4</v>
      </c>
      <c r="M59" s="98">
        <v>17.39</v>
      </c>
      <c r="N59" s="99">
        <v>202855320</v>
      </c>
      <c r="O59" s="50"/>
      <c r="P59" s="100" t="s">
        <v>90</v>
      </c>
      <c r="Q59" s="52"/>
    </row>
    <row r="60" spans="2:17" ht="12.75" customHeight="1">
      <c r="B60" s="23"/>
      <c r="C60" s="104" t="s">
        <v>143</v>
      </c>
      <c r="D60" s="105"/>
      <c r="E60" s="99">
        <v>285221</v>
      </c>
      <c r="F60" s="99">
        <v>63</v>
      </c>
      <c r="G60" s="99">
        <v>298</v>
      </c>
      <c r="H60" s="98">
        <v>63.09</v>
      </c>
      <c r="I60" s="98">
        <v>17.11</v>
      </c>
      <c r="J60" s="17"/>
      <c r="K60" s="98">
        <v>6.04</v>
      </c>
      <c r="L60" s="98">
        <v>2.35</v>
      </c>
      <c r="M60" s="98">
        <v>11.41</v>
      </c>
      <c r="N60" s="99">
        <v>29246820</v>
      </c>
      <c r="O60" s="50"/>
      <c r="P60" s="100" t="s">
        <v>91</v>
      </c>
      <c r="Q60" s="52"/>
    </row>
    <row r="61" spans="2:17" ht="12.75" customHeight="1">
      <c r="B61" s="23" t="s">
        <v>144</v>
      </c>
      <c r="C61" s="104"/>
      <c r="D61" s="105"/>
      <c r="E61" s="99">
        <v>47830</v>
      </c>
      <c r="F61" s="99">
        <v>35</v>
      </c>
      <c r="G61" s="99">
        <v>312</v>
      </c>
      <c r="H61" s="98">
        <v>35.9</v>
      </c>
      <c r="I61" s="98">
        <v>17.63</v>
      </c>
      <c r="J61" s="17"/>
      <c r="K61" s="98">
        <v>21.79</v>
      </c>
      <c r="L61" s="98">
        <v>8.65</v>
      </c>
      <c r="M61" s="98">
        <v>16.03</v>
      </c>
      <c r="N61" s="99">
        <v>99816520</v>
      </c>
      <c r="O61" s="50" t="s">
        <v>92</v>
      </c>
      <c r="P61" s="100"/>
      <c r="Q61" s="52"/>
    </row>
    <row r="62" spans="2:17" ht="12.75" customHeight="1">
      <c r="B62" s="23"/>
      <c r="C62" s="104" t="s">
        <v>145</v>
      </c>
      <c r="D62" s="105"/>
      <c r="E62" s="99">
        <v>38088</v>
      </c>
      <c r="F62" s="99">
        <v>6</v>
      </c>
      <c r="G62" s="99">
        <v>44</v>
      </c>
      <c r="H62" s="98">
        <v>50</v>
      </c>
      <c r="I62" s="98">
        <v>18.18</v>
      </c>
      <c r="J62" s="17"/>
      <c r="K62" s="98">
        <v>4.55</v>
      </c>
      <c r="L62" s="98">
        <v>20.45</v>
      </c>
      <c r="M62" s="98">
        <v>6.82</v>
      </c>
      <c r="N62" s="99">
        <v>15383930</v>
      </c>
      <c r="O62" s="50"/>
      <c r="P62" s="100" t="s">
        <v>93</v>
      </c>
      <c r="Q62" s="52"/>
    </row>
    <row r="63" spans="2:17" ht="12.75" customHeight="1">
      <c r="B63" s="23"/>
      <c r="C63" s="104" t="s">
        <v>146</v>
      </c>
      <c r="D63" s="105"/>
      <c r="E63" s="99">
        <v>363</v>
      </c>
      <c r="F63" s="99">
        <v>8</v>
      </c>
      <c r="G63" s="99">
        <v>117</v>
      </c>
      <c r="H63" s="98">
        <v>12.82</v>
      </c>
      <c r="I63" s="98">
        <v>23.93</v>
      </c>
      <c r="J63" s="17"/>
      <c r="K63" s="98">
        <v>19.66</v>
      </c>
      <c r="L63" s="98">
        <v>11.11</v>
      </c>
      <c r="M63" s="98">
        <v>32.48</v>
      </c>
      <c r="N63" s="99">
        <v>66145890</v>
      </c>
      <c r="O63" s="50"/>
      <c r="P63" s="100" t="s">
        <v>94</v>
      </c>
      <c r="Q63" s="52"/>
    </row>
    <row r="64" spans="2:17" ht="12.75" customHeight="1">
      <c r="B64" s="23"/>
      <c r="C64" s="104" t="s">
        <v>147</v>
      </c>
      <c r="D64" s="105"/>
      <c r="E64" s="99">
        <v>51</v>
      </c>
      <c r="F64" s="99">
        <v>2</v>
      </c>
      <c r="G64" s="99">
        <v>14</v>
      </c>
      <c r="H64" s="98">
        <v>7.14</v>
      </c>
      <c r="I64" s="98">
        <v>28.57</v>
      </c>
      <c r="J64" s="17"/>
      <c r="K64" s="98">
        <v>57.14</v>
      </c>
      <c r="L64" s="101">
        <v>0</v>
      </c>
      <c r="M64" s="98">
        <v>7.14</v>
      </c>
      <c r="N64" s="99">
        <v>2340820</v>
      </c>
      <c r="O64" s="50"/>
      <c r="P64" s="100" t="s">
        <v>95</v>
      </c>
      <c r="Q64" s="52"/>
    </row>
    <row r="65" spans="2:17" ht="12.75" customHeight="1">
      <c r="B65" s="23"/>
      <c r="C65" s="104" t="s">
        <v>148</v>
      </c>
      <c r="D65" s="105"/>
      <c r="E65" s="99">
        <v>8059</v>
      </c>
      <c r="F65" s="99">
        <v>15</v>
      </c>
      <c r="G65" s="99">
        <v>131</v>
      </c>
      <c r="H65" s="98">
        <v>54.2</v>
      </c>
      <c r="I65" s="98">
        <v>9.92</v>
      </c>
      <c r="J65" s="17"/>
      <c r="K65" s="98">
        <v>26.72</v>
      </c>
      <c r="L65" s="98">
        <v>3.82</v>
      </c>
      <c r="M65" s="98">
        <v>5.34</v>
      </c>
      <c r="N65" s="99">
        <v>15429560</v>
      </c>
      <c r="O65" s="50"/>
      <c r="P65" s="100" t="s">
        <v>96</v>
      </c>
      <c r="Q65" s="52"/>
    </row>
    <row r="66" spans="2:17" ht="12.75" customHeight="1">
      <c r="B66" s="23"/>
      <c r="C66" s="104" t="s">
        <v>149</v>
      </c>
      <c r="D66" s="105"/>
      <c r="E66" s="99">
        <v>766</v>
      </c>
      <c r="F66" s="99">
        <v>2</v>
      </c>
      <c r="G66" s="99">
        <v>3</v>
      </c>
      <c r="H66" s="98">
        <v>66.67</v>
      </c>
      <c r="I66" s="101">
        <v>0</v>
      </c>
      <c r="J66" s="17"/>
      <c r="K66" s="101">
        <v>0</v>
      </c>
      <c r="L66" s="101">
        <v>0</v>
      </c>
      <c r="M66" s="98">
        <v>33.33</v>
      </c>
      <c r="N66" s="99">
        <v>511390</v>
      </c>
      <c r="O66" s="50"/>
      <c r="P66" s="100" t="s">
        <v>97</v>
      </c>
      <c r="Q66" s="52"/>
    </row>
    <row r="67" spans="2:17" ht="12.75" customHeight="1">
      <c r="B67" s="23"/>
      <c r="C67" s="104" t="s">
        <v>150</v>
      </c>
      <c r="D67" s="105"/>
      <c r="E67" s="99">
        <v>503</v>
      </c>
      <c r="F67" s="99">
        <v>2</v>
      </c>
      <c r="G67" s="99">
        <v>3</v>
      </c>
      <c r="H67" s="98">
        <v>33.33</v>
      </c>
      <c r="I67" s="98">
        <v>66.67</v>
      </c>
      <c r="J67" s="17"/>
      <c r="K67" s="101">
        <v>0</v>
      </c>
      <c r="L67" s="101">
        <v>0</v>
      </c>
      <c r="M67" s="101">
        <v>0</v>
      </c>
      <c r="N67" s="99">
        <v>4930</v>
      </c>
      <c r="O67" s="50"/>
      <c r="P67" s="100" t="s">
        <v>98</v>
      </c>
      <c r="Q67" s="52"/>
    </row>
    <row r="68" spans="2:17" s="13" customFormat="1" ht="24" customHeight="1">
      <c r="B68" s="107" t="s">
        <v>152</v>
      </c>
      <c r="C68" s="86"/>
      <c r="D68" s="86"/>
      <c r="E68" s="86"/>
      <c r="F68" s="86"/>
      <c r="G68" s="86"/>
      <c r="H68" s="86"/>
      <c r="I68" s="86"/>
      <c r="J68" s="21"/>
      <c r="K68" s="106" t="s">
        <v>151</v>
      </c>
      <c r="L68" s="87"/>
      <c r="M68" s="87"/>
      <c r="N68" s="87"/>
      <c r="O68" s="86"/>
      <c r="P68" s="86"/>
      <c r="Q68" s="86"/>
    </row>
    <row r="69" ht="16.5" hidden="1">
      <c r="K69" s="12">
        <f>MID(K7,8,5)</f>
      </c>
    </row>
  </sheetData>
  <sheetProtection/>
  <mergeCells count="14">
    <mergeCell ref="B68:I68"/>
    <mergeCell ref="K68:Q68"/>
    <mergeCell ref="E7:I7"/>
    <mergeCell ref="K7:N7"/>
    <mergeCell ref="H9:I9"/>
    <mergeCell ref="K8:M8"/>
    <mergeCell ref="K9:M9"/>
    <mergeCell ref="F8:I8"/>
    <mergeCell ref="B2:I2"/>
    <mergeCell ref="K2:Q2"/>
    <mergeCell ref="B3:I3"/>
    <mergeCell ref="K3:Q3"/>
    <mergeCell ref="B4:I4"/>
    <mergeCell ref="K4:Q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R65"/>
  <sheetViews>
    <sheetView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9" width="14.00390625" style="12" customWidth="1"/>
    <col min="10" max="10" width="2.125" style="12" customWidth="1"/>
    <col min="11" max="14" width="15.625" style="12" customWidth="1"/>
    <col min="15" max="16" width="2.125" style="12" customWidth="1"/>
    <col min="17" max="17" width="43.625" style="12" customWidth="1"/>
    <col min="18" max="18" width="1.625" style="12" customWidth="1"/>
    <col min="19" max="16384" width="9.00390625" style="12" customWidth="1"/>
  </cols>
  <sheetData>
    <row r="1" spans="15:18" s="1" customFormat="1" ht="15.75" customHeight="1">
      <c r="O1" s="2"/>
      <c r="P1" s="2"/>
      <c r="R1" s="3"/>
    </row>
    <row r="2" spans="2:17" s="4" customFormat="1" ht="19.5" customHeight="1">
      <c r="B2" s="108" t="s">
        <v>254</v>
      </c>
      <c r="C2" s="83"/>
      <c r="D2" s="83"/>
      <c r="E2" s="84"/>
      <c r="F2" s="84"/>
      <c r="G2" s="84"/>
      <c r="H2" s="84"/>
      <c r="I2" s="84"/>
      <c r="J2" s="5"/>
      <c r="K2" s="83" t="s">
        <v>155</v>
      </c>
      <c r="L2" s="83"/>
      <c r="M2" s="83"/>
      <c r="N2" s="83"/>
      <c r="O2" s="85"/>
      <c r="P2" s="85"/>
      <c r="Q2" s="85"/>
    </row>
    <row r="3" spans="2:17" s="4" customFormat="1" ht="19.5" customHeight="1">
      <c r="B3" s="83"/>
      <c r="C3" s="83"/>
      <c r="D3" s="83"/>
      <c r="E3" s="85"/>
      <c r="F3" s="85"/>
      <c r="G3" s="85"/>
      <c r="H3" s="85"/>
      <c r="I3" s="85"/>
      <c r="J3" s="5"/>
      <c r="K3" s="83" t="s">
        <v>253</v>
      </c>
      <c r="L3" s="83"/>
      <c r="M3" s="83"/>
      <c r="N3" s="83"/>
      <c r="O3" s="85"/>
      <c r="P3" s="85"/>
      <c r="Q3" s="85"/>
    </row>
    <row r="4" spans="2:17" s="4" customFormat="1" ht="19.5" customHeight="1">
      <c r="B4" s="83"/>
      <c r="C4" s="83"/>
      <c r="D4" s="83"/>
      <c r="E4" s="85"/>
      <c r="F4" s="85"/>
      <c r="G4" s="85"/>
      <c r="H4" s="85"/>
      <c r="I4" s="85"/>
      <c r="J4" s="5"/>
      <c r="K4" s="83"/>
      <c r="L4" s="83"/>
      <c r="M4" s="83"/>
      <c r="N4" s="83"/>
      <c r="O4" s="85"/>
      <c r="P4" s="85"/>
      <c r="Q4" s="85"/>
    </row>
    <row r="5" spans="15:18" s="4" customFormat="1" ht="4.5" customHeight="1">
      <c r="O5" s="6"/>
      <c r="P5" s="6"/>
      <c r="R5" s="7"/>
    </row>
    <row r="6" spans="15:16" s="8" customFormat="1" ht="7.5" customHeight="1">
      <c r="O6" s="9"/>
      <c r="P6" s="9"/>
    </row>
    <row r="7" spans="2:18" s="10" customFormat="1" ht="13.5" customHeight="1">
      <c r="B7" s="14"/>
      <c r="C7" s="14"/>
      <c r="D7" s="14"/>
      <c r="E7" s="88" t="s">
        <v>153</v>
      </c>
      <c r="F7" s="88"/>
      <c r="G7" s="88"/>
      <c r="H7" s="88"/>
      <c r="I7" s="88"/>
      <c r="J7" s="22"/>
      <c r="K7" s="20">
        <v>2016</v>
      </c>
      <c r="L7" s="89"/>
      <c r="M7" s="89"/>
      <c r="N7" s="89"/>
      <c r="O7" s="20"/>
      <c r="P7" s="20"/>
      <c r="Q7" s="15"/>
      <c r="R7" s="11"/>
    </row>
    <row r="8" spans="1:18" s="30" customFormat="1" ht="16.5" customHeight="1">
      <c r="A8" s="24"/>
      <c r="B8" s="25"/>
      <c r="C8" s="25"/>
      <c r="D8" s="26"/>
      <c r="E8" s="58" t="s">
        <v>25</v>
      </c>
      <c r="F8" s="96" t="s">
        <v>16</v>
      </c>
      <c r="G8" s="97"/>
      <c r="H8" s="97"/>
      <c r="I8" s="97"/>
      <c r="J8" s="59"/>
      <c r="K8" s="92" t="str">
        <f>"With foreign enterprises controlled, end of "&amp;K7</f>
        <v>With foreign enterprises controlled, end of #dat12</v>
      </c>
      <c r="L8" s="92"/>
      <c r="M8" s="93"/>
      <c r="N8" s="60" t="s">
        <v>19</v>
      </c>
      <c r="O8" s="27"/>
      <c r="P8" s="28"/>
      <c r="Q8" s="28"/>
      <c r="R8" s="29"/>
    </row>
    <row r="9" spans="1:18" s="37" customFormat="1" ht="16.5" customHeight="1">
      <c r="A9" s="31"/>
      <c r="B9" s="32"/>
      <c r="C9" s="32"/>
      <c r="D9" s="33"/>
      <c r="E9" s="61" t="s">
        <v>26</v>
      </c>
      <c r="F9" s="62" t="s">
        <v>12</v>
      </c>
      <c r="G9" s="63" t="s">
        <v>17</v>
      </c>
      <c r="H9" s="90" t="s">
        <v>44</v>
      </c>
      <c r="I9" s="91"/>
      <c r="J9" s="59"/>
      <c r="K9" s="94" t="s">
        <v>45</v>
      </c>
      <c r="L9" s="94"/>
      <c r="M9" s="95"/>
      <c r="N9" s="61" t="s">
        <v>20</v>
      </c>
      <c r="O9" s="34"/>
      <c r="P9" s="35"/>
      <c r="Q9" s="35"/>
      <c r="R9" s="36"/>
    </row>
    <row r="10" spans="1:18" s="40" customFormat="1" ht="16.5" customHeight="1">
      <c r="A10" s="31"/>
      <c r="B10" s="32"/>
      <c r="C10" s="32"/>
      <c r="D10" s="33"/>
      <c r="E10" s="61" t="s">
        <v>18</v>
      </c>
      <c r="F10" s="61" t="s">
        <v>18</v>
      </c>
      <c r="G10" s="64" t="s">
        <v>18</v>
      </c>
      <c r="H10" s="65" t="s">
        <v>23</v>
      </c>
      <c r="I10" s="65" t="s">
        <v>21</v>
      </c>
      <c r="J10" s="66"/>
      <c r="K10" s="64" t="s">
        <v>13</v>
      </c>
      <c r="L10" s="67" t="s">
        <v>14</v>
      </c>
      <c r="M10" s="67" t="s">
        <v>15</v>
      </c>
      <c r="N10" s="68"/>
      <c r="O10" s="38"/>
      <c r="P10" s="39"/>
      <c r="Q10" s="39"/>
      <c r="R10" s="36"/>
    </row>
    <row r="11" spans="1:18" s="45" customFormat="1" ht="16.5" customHeight="1">
      <c r="A11" s="24"/>
      <c r="B11" s="41"/>
      <c r="C11" s="41"/>
      <c r="D11" s="42"/>
      <c r="E11" s="57"/>
      <c r="F11" s="69"/>
      <c r="G11" s="70"/>
      <c r="H11" s="70" t="s">
        <v>24</v>
      </c>
      <c r="I11" s="69" t="s">
        <v>22</v>
      </c>
      <c r="J11" s="71"/>
      <c r="K11" s="72"/>
      <c r="L11" s="61"/>
      <c r="M11" s="73"/>
      <c r="N11" s="73"/>
      <c r="O11" s="43"/>
      <c r="P11" s="44"/>
      <c r="Q11" s="44"/>
      <c r="R11" s="29"/>
    </row>
    <row r="12" spans="1:18" s="45" customFormat="1" ht="16.5" customHeight="1">
      <c r="A12" s="24"/>
      <c r="B12" s="41"/>
      <c r="C12" s="41"/>
      <c r="D12" s="42"/>
      <c r="E12" s="57" t="s">
        <v>27</v>
      </c>
      <c r="F12" s="73" t="s">
        <v>27</v>
      </c>
      <c r="G12" s="74" t="s">
        <v>27</v>
      </c>
      <c r="H12" s="75"/>
      <c r="I12" s="57"/>
      <c r="J12" s="76"/>
      <c r="K12" s="77"/>
      <c r="L12" s="73"/>
      <c r="M12" s="73"/>
      <c r="N12" s="73" t="s">
        <v>34</v>
      </c>
      <c r="O12" s="43"/>
      <c r="P12" s="44"/>
      <c r="Q12" s="44"/>
      <c r="R12" s="29"/>
    </row>
    <row r="13" spans="1:18" s="45" customFormat="1" ht="16.5" customHeight="1">
      <c r="A13" s="24"/>
      <c r="B13" s="41"/>
      <c r="C13" s="41"/>
      <c r="D13" s="42"/>
      <c r="E13" s="57" t="s">
        <v>28</v>
      </c>
      <c r="F13" s="73" t="s">
        <v>37</v>
      </c>
      <c r="G13" s="74" t="s">
        <v>39</v>
      </c>
      <c r="H13" s="75" t="s">
        <v>42</v>
      </c>
      <c r="I13" s="73" t="s">
        <v>29</v>
      </c>
      <c r="J13" s="76"/>
      <c r="K13" s="77" t="s">
        <v>31</v>
      </c>
      <c r="L13" s="73" t="s">
        <v>32</v>
      </c>
      <c r="M13" s="73" t="s">
        <v>33</v>
      </c>
      <c r="N13" s="78" t="s">
        <v>35</v>
      </c>
      <c r="O13" s="43"/>
      <c r="P13" s="44"/>
      <c r="Q13" s="44"/>
      <c r="R13" s="29"/>
    </row>
    <row r="14" spans="1:18" s="45" customFormat="1" ht="16.5" customHeight="1">
      <c r="A14" s="24"/>
      <c r="B14" s="41"/>
      <c r="C14" s="41"/>
      <c r="D14" s="42"/>
      <c r="E14" s="57" t="str">
        <f>"end of "&amp;K7</f>
        <v>end of #dat12</v>
      </c>
      <c r="F14" s="73"/>
      <c r="G14" s="74" t="s">
        <v>40</v>
      </c>
      <c r="H14" s="75" t="s">
        <v>43</v>
      </c>
      <c r="I14" s="57" t="s">
        <v>30</v>
      </c>
      <c r="J14" s="76"/>
      <c r="K14" s="77"/>
      <c r="L14" s="73"/>
      <c r="M14" s="73"/>
      <c r="N14" s="78" t="s">
        <v>36</v>
      </c>
      <c r="O14" s="43"/>
      <c r="P14" s="44"/>
      <c r="Q14" s="44"/>
      <c r="R14" s="29"/>
    </row>
    <row r="15" spans="1:18" s="45" customFormat="1" ht="16.5" customHeight="1">
      <c r="A15" s="24"/>
      <c r="B15" s="46"/>
      <c r="C15" s="46"/>
      <c r="D15" s="47"/>
      <c r="E15" s="79" t="s">
        <v>38</v>
      </c>
      <c r="F15" s="80" t="s">
        <v>38</v>
      </c>
      <c r="G15" s="81" t="s">
        <v>38</v>
      </c>
      <c r="H15" s="82" t="s">
        <v>41</v>
      </c>
      <c r="I15" s="54"/>
      <c r="J15" s="55"/>
      <c r="K15" s="56"/>
      <c r="L15" s="53"/>
      <c r="M15" s="53"/>
      <c r="N15" s="54">
        <v>-1000</v>
      </c>
      <c r="O15" s="48"/>
      <c r="P15" s="49"/>
      <c r="Q15" s="49"/>
      <c r="R15" s="29"/>
    </row>
    <row r="16" spans="2:17" ht="13.5" customHeight="1">
      <c r="B16" s="23" t="s">
        <v>205</v>
      </c>
      <c r="C16" s="104"/>
      <c r="D16" s="105"/>
      <c r="E16" s="99">
        <v>144654</v>
      </c>
      <c r="F16" s="99">
        <v>27</v>
      </c>
      <c r="G16" s="99">
        <v>77</v>
      </c>
      <c r="H16" s="98">
        <v>37.66</v>
      </c>
      <c r="I16" s="98">
        <v>10.39</v>
      </c>
      <c r="J16" s="17"/>
      <c r="K16" s="98">
        <v>15.58</v>
      </c>
      <c r="L16" s="98">
        <v>15.58</v>
      </c>
      <c r="M16" s="98">
        <v>20.78</v>
      </c>
      <c r="N16" s="99">
        <v>7226280</v>
      </c>
      <c r="O16" s="50" t="s">
        <v>157</v>
      </c>
      <c r="P16" s="100"/>
      <c r="Q16" s="52"/>
    </row>
    <row r="17" spans="2:17" ht="13.5" customHeight="1">
      <c r="B17" s="23"/>
      <c r="C17" s="104" t="s">
        <v>206</v>
      </c>
      <c r="D17" s="105"/>
      <c r="E17" s="99">
        <v>9533</v>
      </c>
      <c r="F17" s="99">
        <v>14</v>
      </c>
      <c r="G17" s="99">
        <v>39</v>
      </c>
      <c r="H17" s="98">
        <v>23.08</v>
      </c>
      <c r="I17" s="98">
        <v>12.82</v>
      </c>
      <c r="J17" s="17"/>
      <c r="K17" s="98">
        <v>20.51</v>
      </c>
      <c r="L17" s="98">
        <v>30.77</v>
      </c>
      <c r="M17" s="98">
        <v>12.82</v>
      </c>
      <c r="N17" s="99">
        <v>5642630</v>
      </c>
      <c r="O17" s="50"/>
      <c r="P17" s="100" t="s">
        <v>158</v>
      </c>
      <c r="Q17" s="52"/>
    </row>
    <row r="18" spans="2:17" ht="13.5" customHeight="1">
      <c r="B18" s="23"/>
      <c r="C18" s="104" t="s">
        <v>207</v>
      </c>
      <c r="D18" s="105"/>
      <c r="E18" s="99">
        <v>135121</v>
      </c>
      <c r="F18" s="99">
        <v>13</v>
      </c>
      <c r="G18" s="99">
        <v>38</v>
      </c>
      <c r="H18" s="98">
        <v>52.63</v>
      </c>
      <c r="I18" s="98">
        <v>7.89</v>
      </c>
      <c r="J18" s="17"/>
      <c r="K18" s="98">
        <v>10.53</v>
      </c>
      <c r="L18" s="101">
        <v>0</v>
      </c>
      <c r="M18" s="98">
        <v>28.95</v>
      </c>
      <c r="N18" s="99">
        <v>1583650</v>
      </c>
      <c r="O18" s="50"/>
      <c r="P18" s="100" t="s">
        <v>159</v>
      </c>
      <c r="Q18" s="52"/>
    </row>
    <row r="19" spans="2:17" ht="13.5" customHeight="1">
      <c r="B19" s="23" t="s">
        <v>208</v>
      </c>
      <c r="C19" s="104"/>
      <c r="D19" s="105"/>
      <c r="E19" s="99">
        <v>16446</v>
      </c>
      <c r="F19" s="99">
        <v>172</v>
      </c>
      <c r="G19" s="99">
        <v>454</v>
      </c>
      <c r="H19" s="98">
        <v>49.12</v>
      </c>
      <c r="I19" s="98">
        <v>22.25</v>
      </c>
      <c r="J19" s="17"/>
      <c r="K19" s="98">
        <v>7.93</v>
      </c>
      <c r="L19" s="98">
        <v>1.98</v>
      </c>
      <c r="M19" s="98">
        <v>18.72</v>
      </c>
      <c r="N19" s="99">
        <v>24994720</v>
      </c>
      <c r="O19" s="50" t="s">
        <v>160</v>
      </c>
      <c r="P19" s="100"/>
      <c r="Q19" s="52"/>
    </row>
    <row r="20" spans="2:17" ht="13.5" customHeight="1">
      <c r="B20" s="23"/>
      <c r="C20" s="104" t="s">
        <v>209</v>
      </c>
      <c r="D20" s="105"/>
      <c r="E20" s="99">
        <v>3113</v>
      </c>
      <c r="F20" s="99">
        <v>36</v>
      </c>
      <c r="G20" s="99">
        <v>113</v>
      </c>
      <c r="H20" s="98">
        <v>27.43</v>
      </c>
      <c r="I20" s="98">
        <v>33.63</v>
      </c>
      <c r="J20" s="17"/>
      <c r="K20" s="98">
        <v>7.08</v>
      </c>
      <c r="L20" s="98">
        <v>2.65</v>
      </c>
      <c r="M20" s="98">
        <v>29.2</v>
      </c>
      <c r="N20" s="99">
        <v>6962010</v>
      </c>
      <c r="O20" s="50"/>
      <c r="P20" s="100" t="s">
        <v>161</v>
      </c>
      <c r="Q20" s="52"/>
    </row>
    <row r="21" spans="2:17" ht="13.5" customHeight="1">
      <c r="B21" s="23"/>
      <c r="C21" s="104" t="s">
        <v>210</v>
      </c>
      <c r="D21" s="105"/>
      <c r="E21" s="99">
        <v>2935</v>
      </c>
      <c r="F21" s="99">
        <v>11</v>
      </c>
      <c r="G21" s="99">
        <v>23</v>
      </c>
      <c r="H21" s="98">
        <v>69.57</v>
      </c>
      <c r="I21" s="98">
        <v>17.39</v>
      </c>
      <c r="J21" s="17"/>
      <c r="K21" s="101">
        <v>0</v>
      </c>
      <c r="L21" s="101">
        <v>0</v>
      </c>
      <c r="M21" s="98">
        <v>13.04</v>
      </c>
      <c r="N21" s="99">
        <v>764040</v>
      </c>
      <c r="O21" s="50"/>
      <c r="P21" s="100" t="s">
        <v>162</v>
      </c>
      <c r="Q21" s="52"/>
    </row>
    <row r="22" spans="2:17" ht="13.5" customHeight="1">
      <c r="B22" s="23"/>
      <c r="C22" s="104"/>
      <c r="D22" s="105"/>
      <c r="E22" s="16"/>
      <c r="F22" s="16"/>
      <c r="G22" s="16"/>
      <c r="H22" s="16"/>
      <c r="I22" s="16"/>
      <c r="J22" s="17"/>
      <c r="K22" s="16"/>
      <c r="L22" s="16"/>
      <c r="M22" s="16"/>
      <c r="N22" s="16"/>
      <c r="O22" s="50"/>
      <c r="P22" s="100" t="s">
        <v>163</v>
      </c>
      <c r="Q22" s="52"/>
    </row>
    <row r="23" spans="2:17" ht="13.5" customHeight="1">
      <c r="B23" s="23"/>
      <c r="C23" s="104" t="s">
        <v>211</v>
      </c>
      <c r="D23" s="105"/>
      <c r="E23" s="99">
        <v>308</v>
      </c>
      <c r="F23" s="99">
        <v>7</v>
      </c>
      <c r="G23" s="99">
        <v>18</v>
      </c>
      <c r="H23" s="98">
        <v>38.89</v>
      </c>
      <c r="I23" s="98">
        <v>11.11</v>
      </c>
      <c r="J23" s="17"/>
      <c r="K23" s="98">
        <v>16.67</v>
      </c>
      <c r="L23" s="101">
        <v>0</v>
      </c>
      <c r="M23" s="98">
        <v>33.33</v>
      </c>
      <c r="N23" s="99">
        <v>959400</v>
      </c>
      <c r="O23" s="50"/>
      <c r="P23" s="100" t="s">
        <v>164</v>
      </c>
      <c r="Q23" s="52"/>
    </row>
    <row r="24" spans="2:17" ht="13.5" customHeight="1">
      <c r="B24" s="23"/>
      <c r="C24" s="104" t="s">
        <v>212</v>
      </c>
      <c r="D24" s="105"/>
      <c r="E24" s="99">
        <v>343</v>
      </c>
      <c r="F24" s="99">
        <v>9</v>
      </c>
      <c r="G24" s="99">
        <v>57</v>
      </c>
      <c r="H24" s="98">
        <v>64.91</v>
      </c>
      <c r="I24" s="98">
        <v>8.77</v>
      </c>
      <c r="J24" s="17"/>
      <c r="K24" s="98">
        <v>12.28</v>
      </c>
      <c r="L24" s="101">
        <v>0</v>
      </c>
      <c r="M24" s="98">
        <v>14.04</v>
      </c>
      <c r="N24" s="99">
        <v>5465090</v>
      </c>
      <c r="O24" s="50"/>
      <c r="P24" s="100" t="s">
        <v>165</v>
      </c>
      <c r="Q24" s="52"/>
    </row>
    <row r="25" spans="2:17" ht="13.5" customHeight="1">
      <c r="B25" s="23"/>
      <c r="C25" s="104" t="s">
        <v>213</v>
      </c>
      <c r="D25" s="105"/>
      <c r="E25" s="99">
        <v>6947</v>
      </c>
      <c r="F25" s="99">
        <v>92</v>
      </c>
      <c r="G25" s="99">
        <v>210</v>
      </c>
      <c r="H25" s="98">
        <v>50.95</v>
      </c>
      <c r="I25" s="98">
        <v>23.81</v>
      </c>
      <c r="J25" s="17"/>
      <c r="K25" s="98">
        <v>7.14</v>
      </c>
      <c r="L25" s="98">
        <v>2.86</v>
      </c>
      <c r="M25" s="98">
        <v>15.24</v>
      </c>
      <c r="N25" s="99">
        <v>9772330</v>
      </c>
      <c r="O25" s="50"/>
      <c r="P25" s="100" t="s">
        <v>166</v>
      </c>
      <c r="Q25" s="52"/>
    </row>
    <row r="26" spans="2:17" ht="13.5" customHeight="1">
      <c r="B26" s="23"/>
      <c r="C26" s="104" t="s">
        <v>214</v>
      </c>
      <c r="D26" s="105"/>
      <c r="E26" s="99">
        <v>2800</v>
      </c>
      <c r="F26" s="99">
        <v>17</v>
      </c>
      <c r="G26" s="99">
        <v>33</v>
      </c>
      <c r="H26" s="98">
        <v>75.76</v>
      </c>
      <c r="I26" s="98">
        <v>6.06</v>
      </c>
      <c r="J26" s="17"/>
      <c r="K26" s="98">
        <v>9.09</v>
      </c>
      <c r="L26" s="101">
        <v>0</v>
      </c>
      <c r="M26" s="98">
        <v>9.09</v>
      </c>
      <c r="N26" s="99">
        <v>1071850</v>
      </c>
      <c r="O26" s="50"/>
      <c r="P26" s="100" t="s">
        <v>167</v>
      </c>
      <c r="Q26" s="52"/>
    </row>
    <row r="27" spans="2:17" ht="13.5" customHeight="1">
      <c r="B27" s="23" t="s">
        <v>215</v>
      </c>
      <c r="C27" s="104"/>
      <c r="D27" s="105"/>
      <c r="E27" s="99">
        <v>20362</v>
      </c>
      <c r="F27" s="99">
        <v>191</v>
      </c>
      <c r="G27" s="99">
        <v>949</v>
      </c>
      <c r="H27" s="98">
        <v>43.94</v>
      </c>
      <c r="I27" s="98">
        <v>27.08</v>
      </c>
      <c r="J27" s="17"/>
      <c r="K27" s="98">
        <v>14.23</v>
      </c>
      <c r="L27" s="98">
        <v>6.64</v>
      </c>
      <c r="M27" s="98">
        <v>8.11</v>
      </c>
      <c r="N27" s="99">
        <v>507400590</v>
      </c>
      <c r="O27" s="50" t="s">
        <v>168</v>
      </c>
      <c r="P27" s="100"/>
      <c r="Q27" s="52"/>
    </row>
    <row r="28" spans="2:17" ht="13.5" customHeight="1">
      <c r="B28" s="23"/>
      <c r="C28" s="104" t="s">
        <v>216</v>
      </c>
      <c r="D28" s="105"/>
      <c r="E28" s="99">
        <v>16748</v>
      </c>
      <c r="F28" s="99">
        <v>151</v>
      </c>
      <c r="G28" s="99">
        <v>795</v>
      </c>
      <c r="H28" s="98">
        <v>42.77</v>
      </c>
      <c r="I28" s="98">
        <v>28.3</v>
      </c>
      <c r="J28" s="17"/>
      <c r="K28" s="98">
        <v>14.21</v>
      </c>
      <c r="L28" s="98">
        <v>6.42</v>
      </c>
      <c r="M28" s="98">
        <v>8.3</v>
      </c>
      <c r="N28" s="99">
        <v>377369970</v>
      </c>
      <c r="O28" s="50"/>
      <c r="P28" s="100" t="s">
        <v>169</v>
      </c>
      <c r="Q28" s="52"/>
    </row>
    <row r="29" spans="2:17" ht="13.5" customHeight="1">
      <c r="B29" s="23"/>
      <c r="C29" s="104" t="s">
        <v>217</v>
      </c>
      <c r="D29" s="105"/>
      <c r="E29" s="99">
        <v>997</v>
      </c>
      <c r="F29" s="99">
        <v>7</v>
      </c>
      <c r="G29" s="99">
        <v>24</v>
      </c>
      <c r="H29" s="98">
        <v>29.17</v>
      </c>
      <c r="I29" s="98">
        <v>25</v>
      </c>
      <c r="J29" s="17"/>
      <c r="K29" s="98">
        <v>4.17</v>
      </c>
      <c r="L29" s="98">
        <v>41.67</v>
      </c>
      <c r="M29" s="101">
        <v>0</v>
      </c>
      <c r="N29" s="99">
        <v>99511500</v>
      </c>
      <c r="O29" s="50"/>
      <c r="P29" s="100" t="s">
        <v>170</v>
      </c>
      <c r="Q29" s="52"/>
    </row>
    <row r="30" spans="2:17" ht="13.5" customHeight="1">
      <c r="B30" s="23"/>
      <c r="C30" s="104" t="s">
        <v>218</v>
      </c>
      <c r="D30" s="105"/>
      <c r="E30" s="99">
        <v>2617</v>
      </c>
      <c r="F30" s="99">
        <v>33</v>
      </c>
      <c r="G30" s="99">
        <v>130</v>
      </c>
      <c r="H30" s="98">
        <v>53.85</v>
      </c>
      <c r="I30" s="98">
        <v>20</v>
      </c>
      <c r="J30" s="17"/>
      <c r="K30" s="98">
        <v>16.15</v>
      </c>
      <c r="L30" s="98">
        <v>1.54</v>
      </c>
      <c r="M30" s="98">
        <v>8.46</v>
      </c>
      <c r="N30" s="99">
        <v>30519120</v>
      </c>
      <c r="O30" s="50"/>
      <c r="P30" s="100" t="s">
        <v>171</v>
      </c>
      <c r="Q30" s="52"/>
    </row>
    <row r="31" spans="2:17" ht="13.5" customHeight="1">
      <c r="B31" s="23"/>
      <c r="C31" s="104"/>
      <c r="D31" s="105"/>
      <c r="E31" s="16"/>
      <c r="F31" s="16"/>
      <c r="G31" s="16"/>
      <c r="H31" s="16"/>
      <c r="I31" s="16"/>
      <c r="J31" s="17"/>
      <c r="K31" s="16"/>
      <c r="L31" s="16"/>
      <c r="M31" s="16"/>
      <c r="N31" s="16"/>
      <c r="O31" s="50"/>
      <c r="P31" s="100" t="s">
        <v>172</v>
      </c>
      <c r="Q31" s="52"/>
    </row>
    <row r="32" spans="2:17" ht="13.5" customHeight="1">
      <c r="B32" s="23" t="s">
        <v>219</v>
      </c>
      <c r="C32" s="104"/>
      <c r="D32" s="105"/>
      <c r="E32" s="99">
        <v>28088</v>
      </c>
      <c r="F32" s="99">
        <v>52</v>
      </c>
      <c r="G32" s="99">
        <v>172</v>
      </c>
      <c r="H32" s="98">
        <v>38.95</v>
      </c>
      <c r="I32" s="98">
        <v>13.95</v>
      </c>
      <c r="J32" s="17"/>
      <c r="K32" s="98">
        <v>22.67</v>
      </c>
      <c r="L32" s="98">
        <v>11.63</v>
      </c>
      <c r="M32" s="98">
        <v>12.79</v>
      </c>
      <c r="N32" s="99">
        <v>38240650</v>
      </c>
      <c r="O32" s="50" t="s">
        <v>173</v>
      </c>
      <c r="P32" s="100"/>
      <c r="Q32" s="52"/>
    </row>
    <row r="33" spans="2:17" ht="13.5" customHeight="1">
      <c r="B33" s="23"/>
      <c r="C33" s="104" t="s">
        <v>220</v>
      </c>
      <c r="D33" s="105"/>
      <c r="E33" s="99">
        <v>10702</v>
      </c>
      <c r="F33" s="99">
        <v>23</v>
      </c>
      <c r="G33" s="99">
        <v>74</v>
      </c>
      <c r="H33" s="98">
        <v>36.49</v>
      </c>
      <c r="I33" s="98">
        <v>16.22</v>
      </c>
      <c r="J33" s="17"/>
      <c r="K33" s="98">
        <v>14.86</v>
      </c>
      <c r="L33" s="98">
        <v>14.86</v>
      </c>
      <c r="M33" s="98">
        <v>17.57</v>
      </c>
      <c r="N33" s="99">
        <v>17713760</v>
      </c>
      <c r="O33" s="50"/>
      <c r="P33" s="100" t="s">
        <v>174</v>
      </c>
      <c r="Q33" s="52"/>
    </row>
    <row r="34" spans="2:17" ht="13.5" customHeight="1">
      <c r="B34" s="23"/>
      <c r="C34" s="104" t="s">
        <v>221</v>
      </c>
      <c r="D34" s="105"/>
      <c r="E34" s="99">
        <v>17386</v>
      </c>
      <c r="F34" s="99">
        <v>29</v>
      </c>
      <c r="G34" s="99">
        <v>98</v>
      </c>
      <c r="H34" s="98">
        <v>40.82</v>
      </c>
      <c r="I34" s="98">
        <v>12.24</v>
      </c>
      <c r="J34" s="17"/>
      <c r="K34" s="98">
        <v>28.57</v>
      </c>
      <c r="L34" s="98">
        <v>9.18</v>
      </c>
      <c r="M34" s="98">
        <v>9.18</v>
      </c>
      <c r="N34" s="99">
        <v>20526890</v>
      </c>
      <c r="O34" s="50"/>
      <c r="P34" s="100" t="s">
        <v>175</v>
      </c>
      <c r="Q34" s="52"/>
    </row>
    <row r="35" spans="2:17" ht="13.5" customHeight="1">
      <c r="B35" s="23" t="s">
        <v>222</v>
      </c>
      <c r="C35" s="104"/>
      <c r="D35" s="105"/>
      <c r="E35" s="99">
        <v>52525</v>
      </c>
      <c r="F35" s="99">
        <v>96</v>
      </c>
      <c r="G35" s="99">
        <v>208</v>
      </c>
      <c r="H35" s="98">
        <v>42.31</v>
      </c>
      <c r="I35" s="98">
        <v>9.62</v>
      </c>
      <c r="J35" s="17"/>
      <c r="K35" s="98">
        <v>16.83</v>
      </c>
      <c r="L35" s="98">
        <v>1.44</v>
      </c>
      <c r="M35" s="98">
        <v>29.81</v>
      </c>
      <c r="N35" s="99">
        <v>3222200</v>
      </c>
      <c r="O35" s="50" t="s">
        <v>176</v>
      </c>
      <c r="P35" s="100"/>
      <c r="Q35" s="52"/>
    </row>
    <row r="36" spans="2:17" ht="13.5" customHeight="1">
      <c r="B36" s="23"/>
      <c r="C36" s="104" t="s">
        <v>223</v>
      </c>
      <c r="D36" s="105"/>
      <c r="E36" s="99">
        <v>11084</v>
      </c>
      <c r="F36" s="99">
        <v>1</v>
      </c>
      <c r="G36" s="99">
        <v>1</v>
      </c>
      <c r="H36" s="101">
        <v>0</v>
      </c>
      <c r="I36" s="101">
        <v>0</v>
      </c>
      <c r="J36" s="17"/>
      <c r="K36" s="101">
        <v>0</v>
      </c>
      <c r="L36" s="101">
        <v>0</v>
      </c>
      <c r="M36" s="98">
        <v>100</v>
      </c>
      <c r="N36" s="99">
        <v>30000</v>
      </c>
      <c r="O36" s="50"/>
      <c r="P36" s="100" t="s">
        <v>177</v>
      </c>
      <c r="Q36" s="52"/>
    </row>
    <row r="37" spans="2:17" ht="13.5" customHeight="1">
      <c r="B37" s="23"/>
      <c r="C37" s="104" t="s">
        <v>224</v>
      </c>
      <c r="D37" s="105"/>
      <c r="E37" s="99">
        <v>8056</v>
      </c>
      <c r="F37" s="99">
        <v>12</v>
      </c>
      <c r="G37" s="99">
        <v>27</v>
      </c>
      <c r="H37" s="98">
        <v>3.7</v>
      </c>
      <c r="I37" s="101">
        <v>0</v>
      </c>
      <c r="J37" s="17"/>
      <c r="K37" s="98">
        <v>7.41</v>
      </c>
      <c r="L37" s="101">
        <v>0</v>
      </c>
      <c r="M37" s="98">
        <v>88.89</v>
      </c>
      <c r="N37" s="99">
        <v>587960</v>
      </c>
      <c r="O37" s="50"/>
      <c r="P37" s="100" t="s">
        <v>178</v>
      </c>
      <c r="Q37" s="52"/>
    </row>
    <row r="38" spans="2:17" ht="13.5" customHeight="1">
      <c r="B38" s="23"/>
      <c r="C38" s="104" t="s">
        <v>225</v>
      </c>
      <c r="D38" s="105"/>
      <c r="E38" s="99">
        <v>7254</v>
      </c>
      <c r="F38" s="99">
        <v>24</v>
      </c>
      <c r="G38" s="99">
        <v>69</v>
      </c>
      <c r="H38" s="98">
        <v>50.72</v>
      </c>
      <c r="I38" s="98">
        <v>17.39</v>
      </c>
      <c r="J38" s="17"/>
      <c r="K38" s="98">
        <v>5.8</v>
      </c>
      <c r="L38" s="101">
        <v>0</v>
      </c>
      <c r="M38" s="98">
        <v>26.09</v>
      </c>
      <c r="N38" s="99">
        <v>1820340</v>
      </c>
      <c r="O38" s="50"/>
      <c r="P38" s="100" t="s">
        <v>179</v>
      </c>
      <c r="Q38" s="52"/>
    </row>
    <row r="39" spans="2:17" ht="13.5" customHeight="1">
      <c r="B39" s="23"/>
      <c r="C39" s="104" t="s">
        <v>226</v>
      </c>
      <c r="D39" s="105"/>
      <c r="E39" s="99">
        <v>311</v>
      </c>
      <c r="F39" s="99">
        <v>10</v>
      </c>
      <c r="G39" s="99">
        <v>18</v>
      </c>
      <c r="H39" s="98">
        <v>16.67</v>
      </c>
      <c r="I39" s="101">
        <v>0</v>
      </c>
      <c r="J39" s="17"/>
      <c r="K39" s="98">
        <v>22.22</v>
      </c>
      <c r="L39" s="98">
        <v>11.11</v>
      </c>
      <c r="M39" s="98">
        <v>50</v>
      </c>
      <c r="N39" s="99">
        <v>173440</v>
      </c>
      <c r="O39" s="50"/>
      <c r="P39" s="100" t="s">
        <v>180</v>
      </c>
      <c r="Q39" s="52"/>
    </row>
    <row r="40" spans="2:17" ht="13.5" customHeight="1">
      <c r="B40" s="23"/>
      <c r="C40" s="104" t="s">
        <v>227</v>
      </c>
      <c r="D40" s="105"/>
      <c r="E40" s="99">
        <v>10245</v>
      </c>
      <c r="F40" s="99">
        <v>11</v>
      </c>
      <c r="G40" s="99">
        <v>24</v>
      </c>
      <c r="H40" s="98">
        <v>87.5</v>
      </c>
      <c r="I40" s="101">
        <v>0</v>
      </c>
      <c r="J40" s="17"/>
      <c r="K40" s="101">
        <v>0</v>
      </c>
      <c r="L40" s="101">
        <v>0</v>
      </c>
      <c r="M40" s="98">
        <v>12.5</v>
      </c>
      <c r="N40" s="99">
        <v>64640</v>
      </c>
      <c r="O40" s="50"/>
      <c r="P40" s="100" t="s">
        <v>181</v>
      </c>
      <c r="Q40" s="52"/>
    </row>
    <row r="41" spans="2:17" ht="13.5" customHeight="1">
      <c r="B41" s="23"/>
      <c r="C41" s="104" t="s">
        <v>228</v>
      </c>
      <c r="D41" s="105"/>
      <c r="E41" s="99">
        <v>8926</v>
      </c>
      <c r="F41" s="99">
        <v>15</v>
      </c>
      <c r="G41" s="99">
        <v>21</v>
      </c>
      <c r="H41" s="98">
        <v>57.14</v>
      </c>
      <c r="I41" s="98">
        <v>28.57</v>
      </c>
      <c r="J41" s="17"/>
      <c r="K41" s="101">
        <v>0</v>
      </c>
      <c r="L41" s="101">
        <v>0</v>
      </c>
      <c r="M41" s="98">
        <v>14.29</v>
      </c>
      <c r="N41" s="99">
        <v>113850</v>
      </c>
      <c r="O41" s="50"/>
      <c r="P41" s="100" t="s">
        <v>182</v>
      </c>
      <c r="Q41" s="52"/>
    </row>
    <row r="42" spans="2:17" ht="13.5" customHeight="1">
      <c r="B42" s="23"/>
      <c r="C42" s="104" t="s">
        <v>229</v>
      </c>
      <c r="D42" s="105"/>
      <c r="E42" s="99">
        <v>1058</v>
      </c>
      <c r="F42" s="102">
        <v>0</v>
      </c>
      <c r="G42" s="102">
        <v>0</v>
      </c>
      <c r="H42" s="101">
        <v>0</v>
      </c>
      <c r="I42" s="101">
        <v>0</v>
      </c>
      <c r="J42" s="17"/>
      <c r="K42" s="101">
        <v>0</v>
      </c>
      <c r="L42" s="101">
        <v>0</v>
      </c>
      <c r="M42" s="101">
        <v>0</v>
      </c>
      <c r="N42" s="102">
        <v>0</v>
      </c>
      <c r="O42" s="50"/>
      <c r="P42" s="100" t="s">
        <v>183</v>
      </c>
      <c r="Q42" s="52"/>
    </row>
    <row r="43" spans="2:17" ht="13.5" customHeight="1">
      <c r="B43" s="23"/>
      <c r="C43" s="104" t="s">
        <v>230</v>
      </c>
      <c r="D43" s="105"/>
      <c r="E43" s="99">
        <v>5591</v>
      </c>
      <c r="F43" s="99">
        <v>23</v>
      </c>
      <c r="G43" s="99">
        <v>48</v>
      </c>
      <c r="H43" s="98">
        <v>33.33</v>
      </c>
      <c r="I43" s="98">
        <v>4.17</v>
      </c>
      <c r="J43" s="17"/>
      <c r="K43" s="98">
        <v>52.08</v>
      </c>
      <c r="L43" s="98">
        <v>2.08</v>
      </c>
      <c r="M43" s="98">
        <v>8.33</v>
      </c>
      <c r="N43" s="99">
        <v>431970</v>
      </c>
      <c r="O43" s="50"/>
      <c r="P43" s="100" t="s">
        <v>184</v>
      </c>
      <c r="Q43" s="52"/>
    </row>
    <row r="44" spans="2:17" ht="13.5" customHeight="1">
      <c r="B44" s="23" t="s">
        <v>231</v>
      </c>
      <c r="C44" s="104"/>
      <c r="D44" s="105"/>
      <c r="E44" s="99">
        <v>24747</v>
      </c>
      <c r="F44" s="99">
        <v>22</v>
      </c>
      <c r="G44" s="99">
        <v>72</v>
      </c>
      <c r="H44" s="98">
        <v>48.61</v>
      </c>
      <c r="I44" s="98">
        <v>15.28</v>
      </c>
      <c r="J44" s="17"/>
      <c r="K44" s="98">
        <v>6.94</v>
      </c>
      <c r="L44" s="101">
        <v>0</v>
      </c>
      <c r="M44" s="98">
        <v>29.17</v>
      </c>
      <c r="N44" s="99">
        <v>5365240</v>
      </c>
      <c r="O44" s="50" t="s">
        <v>185</v>
      </c>
      <c r="P44" s="100"/>
      <c r="Q44" s="52"/>
    </row>
    <row r="45" spans="2:17" ht="13.5" customHeight="1">
      <c r="B45" s="23"/>
      <c r="C45" s="104" t="s">
        <v>232</v>
      </c>
      <c r="D45" s="105"/>
      <c r="E45" s="99">
        <v>6654</v>
      </c>
      <c r="F45" s="99">
        <v>6</v>
      </c>
      <c r="G45" s="99">
        <v>12</v>
      </c>
      <c r="H45" s="98">
        <v>33.33</v>
      </c>
      <c r="I45" s="98">
        <v>8.33</v>
      </c>
      <c r="J45" s="17"/>
      <c r="K45" s="98">
        <v>16.67</v>
      </c>
      <c r="L45" s="101">
        <v>0</v>
      </c>
      <c r="M45" s="98">
        <v>41.67</v>
      </c>
      <c r="N45" s="99">
        <v>2740620</v>
      </c>
      <c r="O45" s="50"/>
      <c r="P45" s="100" t="s">
        <v>186</v>
      </c>
      <c r="Q45" s="52"/>
    </row>
    <row r="46" spans="2:17" ht="13.5" customHeight="1">
      <c r="B46" s="23"/>
      <c r="C46" s="104" t="s">
        <v>233</v>
      </c>
      <c r="D46" s="105"/>
      <c r="E46" s="99">
        <v>3643</v>
      </c>
      <c r="F46" s="99">
        <v>1</v>
      </c>
      <c r="G46" s="99">
        <v>1</v>
      </c>
      <c r="H46" s="101">
        <v>0</v>
      </c>
      <c r="I46" s="101">
        <v>0</v>
      </c>
      <c r="J46" s="17"/>
      <c r="K46" s="98">
        <v>100</v>
      </c>
      <c r="L46" s="101">
        <v>0</v>
      </c>
      <c r="M46" s="101">
        <v>0</v>
      </c>
      <c r="N46" s="99">
        <v>66000</v>
      </c>
      <c r="O46" s="50"/>
      <c r="P46" s="100" t="s">
        <v>187</v>
      </c>
      <c r="Q46" s="52"/>
    </row>
    <row r="47" spans="2:17" ht="13.5" customHeight="1">
      <c r="B47" s="23"/>
      <c r="C47" s="104" t="s">
        <v>234</v>
      </c>
      <c r="D47" s="105"/>
      <c r="E47" s="99">
        <v>2936</v>
      </c>
      <c r="F47" s="99">
        <v>5</v>
      </c>
      <c r="G47" s="99">
        <v>24</v>
      </c>
      <c r="H47" s="98">
        <v>54.17</v>
      </c>
      <c r="I47" s="98">
        <v>16.67</v>
      </c>
      <c r="J47" s="17"/>
      <c r="K47" s="98">
        <v>8.33</v>
      </c>
      <c r="L47" s="101">
        <v>0</v>
      </c>
      <c r="M47" s="98">
        <v>20.83</v>
      </c>
      <c r="N47" s="99">
        <v>939710</v>
      </c>
      <c r="O47" s="50"/>
      <c r="P47" s="100" t="s">
        <v>188</v>
      </c>
      <c r="Q47" s="52"/>
    </row>
    <row r="48" spans="2:17" ht="13.5" customHeight="1">
      <c r="B48" s="23"/>
      <c r="C48" s="104" t="s">
        <v>235</v>
      </c>
      <c r="D48" s="105"/>
      <c r="E48" s="99">
        <v>661</v>
      </c>
      <c r="F48" s="99">
        <v>2</v>
      </c>
      <c r="G48" s="99">
        <v>21</v>
      </c>
      <c r="H48" s="98">
        <v>52.38</v>
      </c>
      <c r="I48" s="98">
        <v>9.52</v>
      </c>
      <c r="J48" s="17"/>
      <c r="K48" s="101">
        <v>0</v>
      </c>
      <c r="L48" s="101">
        <v>0</v>
      </c>
      <c r="M48" s="98">
        <v>38.1</v>
      </c>
      <c r="N48" s="99">
        <v>316700</v>
      </c>
      <c r="O48" s="50"/>
      <c r="P48" s="100" t="s">
        <v>189</v>
      </c>
      <c r="Q48" s="52"/>
    </row>
    <row r="49" spans="2:17" ht="13.5" customHeight="1">
      <c r="B49" s="23"/>
      <c r="C49" s="104" t="s">
        <v>236</v>
      </c>
      <c r="D49" s="105"/>
      <c r="E49" s="99">
        <v>6997</v>
      </c>
      <c r="F49" s="99">
        <v>3</v>
      </c>
      <c r="G49" s="99">
        <v>4</v>
      </c>
      <c r="H49" s="98">
        <v>75</v>
      </c>
      <c r="I49" s="101">
        <v>0</v>
      </c>
      <c r="J49" s="17"/>
      <c r="K49" s="101">
        <v>0</v>
      </c>
      <c r="L49" s="101">
        <v>0</v>
      </c>
      <c r="M49" s="98">
        <v>25</v>
      </c>
      <c r="N49" s="99">
        <v>1039410</v>
      </c>
      <c r="O49" s="50"/>
      <c r="P49" s="100" t="s">
        <v>190</v>
      </c>
      <c r="Q49" s="52"/>
    </row>
    <row r="50" spans="2:17" ht="13.5" customHeight="1">
      <c r="B50" s="23"/>
      <c r="C50" s="104" t="s">
        <v>237</v>
      </c>
      <c r="D50" s="105"/>
      <c r="E50" s="99">
        <v>3856</v>
      </c>
      <c r="F50" s="99">
        <v>5</v>
      </c>
      <c r="G50" s="99">
        <v>10</v>
      </c>
      <c r="H50" s="98">
        <v>40</v>
      </c>
      <c r="I50" s="98">
        <v>40</v>
      </c>
      <c r="J50" s="17"/>
      <c r="K50" s="101">
        <v>0</v>
      </c>
      <c r="L50" s="101">
        <v>0</v>
      </c>
      <c r="M50" s="98">
        <v>20</v>
      </c>
      <c r="N50" s="99">
        <v>262800</v>
      </c>
      <c r="O50" s="50"/>
      <c r="P50" s="100" t="s">
        <v>191</v>
      </c>
      <c r="Q50" s="52"/>
    </row>
    <row r="51" spans="2:17" ht="13.5" customHeight="1">
      <c r="B51" s="23" t="s">
        <v>238</v>
      </c>
      <c r="C51" s="104"/>
      <c r="D51" s="105"/>
      <c r="E51" s="99">
        <v>23133</v>
      </c>
      <c r="F51" s="99">
        <v>3</v>
      </c>
      <c r="G51" s="99">
        <v>3</v>
      </c>
      <c r="H51" s="98">
        <v>100</v>
      </c>
      <c r="I51" s="101">
        <v>0</v>
      </c>
      <c r="J51" s="17"/>
      <c r="K51" s="101">
        <v>0</v>
      </c>
      <c r="L51" s="101">
        <v>0</v>
      </c>
      <c r="M51" s="101">
        <v>0</v>
      </c>
      <c r="N51" s="99">
        <v>1510</v>
      </c>
      <c r="O51" s="50" t="s">
        <v>192</v>
      </c>
      <c r="P51" s="100"/>
      <c r="Q51" s="52"/>
    </row>
    <row r="52" spans="2:17" ht="13.5" customHeight="1">
      <c r="B52" s="23" t="s">
        <v>239</v>
      </c>
      <c r="C52" s="104"/>
      <c r="D52" s="105"/>
      <c r="E52" s="99">
        <v>28106</v>
      </c>
      <c r="F52" s="99">
        <v>4</v>
      </c>
      <c r="G52" s="99">
        <v>7</v>
      </c>
      <c r="H52" s="98">
        <v>42.86</v>
      </c>
      <c r="I52" s="101">
        <v>0</v>
      </c>
      <c r="J52" s="17"/>
      <c r="K52" s="98">
        <v>14.29</v>
      </c>
      <c r="L52" s="101">
        <v>0</v>
      </c>
      <c r="M52" s="98">
        <v>42.86</v>
      </c>
      <c r="N52" s="99">
        <v>67630</v>
      </c>
      <c r="O52" s="50" t="s">
        <v>193</v>
      </c>
      <c r="P52" s="100"/>
      <c r="Q52" s="52"/>
    </row>
    <row r="53" spans="2:17" ht="13.5" customHeight="1">
      <c r="B53" s="23"/>
      <c r="C53" s="104" t="s">
        <v>240</v>
      </c>
      <c r="D53" s="105"/>
      <c r="E53" s="99">
        <v>25388</v>
      </c>
      <c r="F53" s="99">
        <v>4</v>
      </c>
      <c r="G53" s="99">
        <v>7</v>
      </c>
      <c r="H53" s="98">
        <v>42.86</v>
      </c>
      <c r="I53" s="101">
        <v>0</v>
      </c>
      <c r="J53" s="17"/>
      <c r="K53" s="98">
        <v>14.29</v>
      </c>
      <c r="L53" s="101">
        <v>0</v>
      </c>
      <c r="M53" s="98">
        <v>42.86</v>
      </c>
      <c r="N53" s="99">
        <v>67630</v>
      </c>
      <c r="O53" s="50"/>
      <c r="P53" s="100" t="s">
        <v>194</v>
      </c>
      <c r="Q53" s="52"/>
    </row>
    <row r="54" spans="2:17" ht="13.5" customHeight="1">
      <c r="B54" s="23"/>
      <c r="C54" s="104" t="s">
        <v>241</v>
      </c>
      <c r="D54" s="105"/>
      <c r="E54" s="99">
        <v>1350</v>
      </c>
      <c r="F54" s="102">
        <v>0</v>
      </c>
      <c r="G54" s="102">
        <v>0</v>
      </c>
      <c r="H54" s="101">
        <v>0</v>
      </c>
      <c r="I54" s="101">
        <v>0</v>
      </c>
      <c r="J54" s="17"/>
      <c r="K54" s="101">
        <v>0</v>
      </c>
      <c r="L54" s="101">
        <v>0</v>
      </c>
      <c r="M54" s="101">
        <v>0</v>
      </c>
      <c r="N54" s="102">
        <v>0</v>
      </c>
      <c r="O54" s="50"/>
      <c r="P54" s="100" t="s">
        <v>195</v>
      </c>
      <c r="Q54" s="52"/>
    </row>
    <row r="55" spans="2:17" ht="13.5" customHeight="1">
      <c r="B55" s="23"/>
      <c r="C55" s="104" t="s">
        <v>242</v>
      </c>
      <c r="D55" s="105"/>
      <c r="E55" s="99">
        <v>1368</v>
      </c>
      <c r="F55" s="102">
        <v>0</v>
      </c>
      <c r="G55" s="102">
        <v>0</v>
      </c>
      <c r="H55" s="101">
        <v>0</v>
      </c>
      <c r="I55" s="101">
        <v>0</v>
      </c>
      <c r="J55" s="17"/>
      <c r="K55" s="101">
        <v>0</v>
      </c>
      <c r="L55" s="101">
        <v>0</v>
      </c>
      <c r="M55" s="101">
        <v>0</v>
      </c>
      <c r="N55" s="102">
        <v>0</v>
      </c>
      <c r="O55" s="50"/>
      <c r="P55" s="100" t="s">
        <v>196</v>
      </c>
      <c r="Q55" s="52"/>
    </row>
    <row r="56" spans="2:17" ht="13.5" customHeight="1">
      <c r="B56" s="23" t="s">
        <v>243</v>
      </c>
      <c r="C56" s="104"/>
      <c r="D56" s="105"/>
      <c r="E56" s="99">
        <v>19362</v>
      </c>
      <c r="F56" s="99">
        <v>8</v>
      </c>
      <c r="G56" s="99">
        <v>37</v>
      </c>
      <c r="H56" s="98">
        <v>72.97</v>
      </c>
      <c r="I56" s="98">
        <v>8.11</v>
      </c>
      <c r="J56" s="17"/>
      <c r="K56" s="101">
        <v>0</v>
      </c>
      <c r="L56" s="101">
        <v>0</v>
      </c>
      <c r="M56" s="98">
        <v>18.92</v>
      </c>
      <c r="N56" s="99">
        <v>569380</v>
      </c>
      <c r="O56" s="50" t="s">
        <v>197</v>
      </c>
      <c r="P56" s="100"/>
      <c r="Q56" s="52"/>
    </row>
    <row r="57" spans="2:17" ht="13.5" customHeight="1">
      <c r="B57" s="23"/>
      <c r="C57" s="104" t="s">
        <v>244</v>
      </c>
      <c r="D57" s="105"/>
      <c r="E57" s="99">
        <v>2863</v>
      </c>
      <c r="F57" s="99">
        <v>3</v>
      </c>
      <c r="G57" s="99">
        <v>3</v>
      </c>
      <c r="H57" s="101">
        <v>0</v>
      </c>
      <c r="I57" s="98">
        <v>100</v>
      </c>
      <c r="J57" s="17"/>
      <c r="K57" s="101">
        <v>0</v>
      </c>
      <c r="L57" s="101">
        <v>0</v>
      </c>
      <c r="M57" s="101">
        <v>0</v>
      </c>
      <c r="N57" s="99">
        <v>44840</v>
      </c>
      <c r="O57" s="50"/>
      <c r="P57" s="100" t="s">
        <v>198</v>
      </c>
      <c r="Q57" s="52"/>
    </row>
    <row r="58" spans="2:17" ht="13.5" customHeight="1">
      <c r="B58" s="23"/>
      <c r="C58" s="104" t="s">
        <v>245</v>
      </c>
      <c r="D58" s="105"/>
      <c r="E58" s="99">
        <v>129</v>
      </c>
      <c r="F58" s="99">
        <v>1</v>
      </c>
      <c r="G58" s="99">
        <v>5</v>
      </c>
      <c r="H58" s="98">
        <v>100</v>
      </c>
      <c r="I58" s="101">
        <v>0</v>
      </c>
      <c r="J58" s="17"/>
      <c r="K58" s="101">
        <v>0</v>
      </c>
      <c r="L58" s="101">
        <v>0</v>
      </c>
      <c r="M58" s="101">
        <v>0</v>
      </c>
      <c r="N58" s="99">
        <v>29830</v>
      </c>
      <c r="O58" s="50"/>
      <c r="P58" s="100" t="s">
        <v>199</v>
      </c>
      <c r="Q58" s="52"/>
    </row>
    <row r="59" spans="2:17" ht="13.5" customHeight="1">
      <c r="B59" s="23"/>
      <c r="C59" s="104" t="s">
        <v>246</v>
      </c>
      <c r="D59" s="105"/>
      <c r="E59" s="99">
        <v>7178</v>
      </c>
      <c r="F59" s="102">
        <v>0</v>
      </c>
      <c r="G59" s="102">
        <v>0</v>
      </c>
      <c r="H59" s="101">
        <v>0</v>
      </c>
      <c r="I59" s="101">
        <v>0</v>
      </c>
      <c r="J59" s="17"/>
      <c r="K59" s="101">
        <v>0</v>
      </c>
      <c r="L59" s="101">
        <v>0</v>
      </c>
      <c r="M59" s="101">
        <v>0</v>
      </c>
      <c r="N59" s="102">
        <v>0</v>
      </c>
      <c r="O59" s="50"/>
      <c r="P59" s="100" t="s">
        <v>200</v>
      </c>
      <c r="Q59" s="52"/>
    </row>
    <row r="60" spans="2:17" ht="13.5" customHeight="1">
      <c r="B60" s="23"/>
      <c r="C60" s="104" t="s">
        <v>247</v>
      </c>
      <c r="D60" s="105"/>
      <c r="E60" s="99">
        <v>9192</v>
      </c>
      <c r="F60" s="99">
        <v>4</v>
      </c>
      <c r="G60" s="99">
        <v>29</v>
      </c>
      <c r="H60" s="98">
        <v>75.86</v>
      </c>
      <c r="I60" s="101">
        <v>0</v>
      </c>
      <c r="J60" s="17"/>
      <c r="K60" s="101">
        <v>0</v>
      </c>
      <c r="L60" s="101">
        <v>0</v>
      </c>
      <c r="M60" s="98">
        <v>24.14</v>
      </c>
      <c r="N60" s="99">
        <v>494710</v>
      </c>
      <c r="O60" s="50"/>
      <c r="P60" s="100" t="s">
        <v>201</v>
      </c>
      <c r="Q60" s="52"/>
    </row>
    <row r="61" spans="2:17" ht="13.5" customHeight="1">
      <c r="B61" s="23" t="s">
        <v>248</v>
      </c>
      <c r="C61" s="104"/>
      <c r="D61" s="105"/>
      <c r="E61" s="99">
        <v>104856</v>
      </c>
      <c r="F61" s="99">
        <v>4</v>
      </c>
      <c r="G61" s="99">
        <v>10</v>
      </c>
      <c r="H61" s="98">
        <v>20</v>
      </c>
      <c r="I61" s="98">
        <v>30</v>
      </c>
      <c r="J61" s="17"/>
      <c r="K61" s="101">
        <v>0</v>
      </c>
      <c r="L61" s="101">
        <v>0</v>
      </c>
      <c r="M61" s="98">
        <v>50</v>
      </c>
      <c r="N61" s="99">
        <v>655160</v>
      </c>
      <c r="O61" s="50" t="s">
        <v>202</v>
      </c>
      <c r="P61" s="100"/>
      <c r="Q61" s="52"/>
    </row>
    <row r="62" spans="2:17" ht="13.5" customHeight="1">
      <c r="B62" s="23"/>
      <c r="C62" s="104" t="s">
        <v>249</v>
      </c>
      <c r="D62" s="105"/>
      <c r="E62" s="99">
        <v>46030</v>
      </c>
      <c r="F62" s="99">
        <v>1</v>
      </c>
      <c r="G62" s="99">
        <v>4</v>
      </c>
      <c r="H62" s="98">
        <v>25</v>
      </c>
      <c r="I62" s="98">
        <v>25</v>
      </c>
      <c r="J62" s="17"/>
      <c r="K62" s="101">
        <v>0</v>
      </c>
      <c r="L62" s="101">
        <v>0</v>
      </c>
      <c r="M62" s="98">
        <v>50</v>
      </c>
      <c r="N62" s="99">
        <v>15460</v>
      </c>
      <c r="O62" s="50"/>
      <c r="P62" s="100" t="s">
        <v>203</v>
      </c>
      <c r="Q62" s="52"/>
    </row>
    <row r="63" spans="2:17" ht="13.5" customHeight="1">
      <c r="B63" s="23"/>
      <c r="C63" s="104" t="s">
        <v>250</v>
      </c>
      <c r="D63" s="105"/>
      <c r="E63" s="99">
        <v>58826</v>
      </c>
      <c r="F63" s="99">
        <v>3</v>
      </c>
      <c r="G63" s="99">
        <v>6</v>
      </c>
      <c r="H63" s="98">
        <v>16.67</v>
      </c>
      <c r="I63" s="98">
        <v>33.33</v>
      </c>
      <c r="J63" s="17"/>
      <c r="K63" s="101">
        <v>0</v>
      </c>
      <c r="L63" s="101">
        <v>0</v>
      </c>
      <c r="M63" s="98">
        <v>50</v>
      </c>
      <c r="N63" s="99">
        <v>639700</v>
      </c>
      <c r="O63" s="50"/>
      <c r="P63" s="100" t="s">
        <v>204</v>
      </c>
      <c r="Q63" s="52"/>
    </row>
    <row r="64" spans="2:17" s="13" customFormat="1" ht="24" customHeight="1">
      <c r="B64" s="107" t="s">
        <v>252</v>
      </c>
      <c r="C64" s="86"/>
      <c r="D64" s="86"/>
      <c r="E64" s="86"/>
      <c r="F64" s="86"/>
      <c r="G64" s="86"/>
      <c r="H64" s="86"/>
      <c r="I64" s="86"/>
      <c r="J64" s="21"/>
      <c r="K64" s="106" t="s">
        <v>251</v>
      </c>
      <c r="L64" s="87"/>
      <c r="M64" s="87"/>
      <c r="N64" s="87"/>
      <c r="O64" s="86"/>
      <c r="P64" s="86"/>
      <c r="Q64" s="86"/>
    </row>
    <row r="65" ht="16.5" hidden="1">
      <c r="K65" s="12">
        <f>MID(K7,8,5)</f>
      </c>
    </row>
  </sheetData>
  <sheetProtection/>
  <mergeCells count="14">
    <mergeCell ref="B64:I64"/>
    <mergeCell ref="K64:Q64"/>
    <mergeCell ref="E7:I7"/>
    <mergeCell ref="K7:N7"/>
    <mergeCell ref="H9:I9"/>
    <mergeCell ref="K8:M8"/>
    <mergeCell ref="K9:M9"/>
    <mergeCell ref="F8:I8"/>
    <mergeCell ref="B2:I2"/>
    <mergeCell ref="K2:Q2"/>
    <mergeCell ref="B3:I3"/>
    <mergeCell ref="K3:Q3"/>
    <mergeCell ref="B4:I4"/>
    <mergeCell ref="K4:Q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