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minimized="1" xWindow="120" yWindow="30" windowWidth="21495" windowHeight="9795" activeTab="0"/>
  </bookViews>
  <sheets>
    <sheet name="33" sheetId="1" r:id="rId1"/>
    <sheet name="33-1" sheetId="2" r:id="rId2"/>
    <sheet name="33-2" sheetId="3" r:id="rId3"/>
    <sheet name="33-3" sheetId="4" r:id="rId4"/>
    <sheet name="33-4" sheetId="5" r:id="rId5"/>
    <sheet name="33-5" sheetId="6" r:id="rId6"/>
    <sheet name="33-6" sheetId="7" r:id="rId7"/>
  </sheets>
  <definedNames/>
  <calcPr fullCalcOnLoad="1"/>
</workbook>
</file>

<file path=xl/sharedStrings.xml><?xml version="1.0" encoding="utf-8"?>
<sst xmlns="http://schemas.openxmlformats.org/spreadsheetml/2006/main" count="884" uniqueCount="668">
  <si>
    <t>#dat12</t>
  </si>
  <si>
    <t>#lrmk1</t>
  </si>
  <si>
    <t>#rrmk1</t>
  </si>
  <si>
    <t>#ltitle1</t>
  </si>
  <si>
    <t>#ltitle2</t>
  </si>
  <si>
    <t>#ltitle3</t>
  </si>
  <si>
    <t>#rtitle1</t>
  </si>
  <si>
    <t>#rtitle2</t>
  </si>
  <si>
    <t>#rtitle3</t>
  </si>
  <si>
    <t>#dat11</t>
  </si>
  <si>
    <t>##11</t>
  </si>
  <si>
    <t>##12</t>
  </si>
  <si>
    <t>總管理單位</t>
  </si>
  <si>
    <t>分支單位</t>
  </si>
  <si>
    <t>Independent</t>
  </si>
  <si>
    <t>Corporate</t>
  </si>
  <si>
    <t>operating</t>
  </si>
  <si>
    <t>managing</t>
  </si>
  <si>
    <t>units</t>
  </si>
  <si>
    <t>年底從業</t>
  </si>
  <si>
    <t>員工人數</t>
  </si>
  <si>
    <t>（人）</t>
  </si>
  <si>
    <t xml:space="preserve">Number of </t>
  </si>
  <si>
    <t>persons engaged,</t>
  </si>
  <si>
    <t>(Person)</t>
  </si>
  <si>
    <r>
      <rPr>
        <sz val="10"/>
        <rFont val="新細明體"/>
        <family val="1"/>
      </rPr>
      <t>（千元）</t>
    </r>
  </si>
  <si>
    <t xml:space="preserve"> Payrolls,</t>
  </si>
  <si>
    <r>
      <rPr>
        <sz val="10"/>
        <rFont val="新細明體"/>
        <family val="1"/>
      </rPr>
      <t>全年生產總額</t>
    </r>
    <r>
      <rPr>
        <sz val="10"/>
        <rFont val="Times New Roman"/>
        <family val="1"/>
      </rPr>
      <t xml:space="preserve"> </t>
    </r>
  </si>
  <si>
    <r>
      <rPr>
        <sz val="10"/>
        <rFont val="新細明體"/>
        <family val="1"/>
      </rPr>
      <t>年底實際運用</t>
    </r>
  </si>
  <si>
    <r>
      <rPr>
        <sz val="10"/>
        <rFont val="新細明體"/>
        <family val="1"/>
      </rPr>
      <t>固定資產淨額</t>
    </r>
  </si>
  <si>
    <t xml:space="preserve">Total value </t>
  </si>
  <si>
    <t>Net value of</t>
  </si>
  <si>
    <t xml:space="preserve">of production, </t>
  </si>
  <si>
    <t>fixed assets</t>
  </si>
  <si>
    <t>year-round of</t>
  </si>
  <si>
    <t>used in operation,</t>
  </si>
  <si>
    <t>年底場所單位數（家）</t>
  </si>
  <si>
    <t>獨立經營單位</t>
  </si>
  <si>
    <t>Total</t>
  </si>
  <si>
    <t>Branch</t>
  </si>
  <si>
    <t>總計</t>
  </si>
  <si>
    <r>
      <t xml:space="preserve"> </t>
    </r>
    <r>
      <rPr>
        <sz val="10"/>
        <rFont val="新細明體"/>
        <family val="1"/>
      </rPr>
      <t>全年薪資</t>
    </r>
  </si>
  <si>
    <t>Grand Total</t>
  </si>
  <si>
    <t>Mining and Quarrying</t>
  </si>
  <si>
    <t>Extraction of Crude Petroleum and Natural Gas</t>
  </si>
  <si>
    <t>Quarrying of Stone, Sand, Clay and Other Mining</t>
  </si>
  <si>
    <t>Manufacturing</t>
  </si>
  <si>
    <t>Manufacture of Food Products and Prepared Animal Feeds</t>
  </si>
  <si>
    <t>Processing and Preserving of Meat</t>
  </si>
  <si>
    <t>Processing and Preserving of Fish, Crustaceans and Molluscs</t>
  </si>
  <si>
    <t>Processing and Preserving of Fruit and Vegetables</t>
  </si>
  <si>
    <t>Manufacture of Edible Vegetable and Animal Oils and Fats</t>
  </si>
  <si>
    <t>Manufacture of Dairy Products</t>
  </si>
  <si>
    <t>Grain Husking, Manufacture of Grain Mill Products, Starches and</t>
  </si>
  <si>
    <t>　Starch Products</t>
  </si>
  <si>
    <t>Manufacture of Prepared Animal Feeds</t>
  </si>
  <si>
    <t>Manufacture of Other Food Products</t>
  </si>
  <si>
    <t>Manufacture of Beverages &amp; Tobacco Products</t>
  </si>
  <si>
    <t>Manufacture of Alcoholic Beverages &amp; Tobacco Products</t>
  </si>
  <si>
    <t>Manufacture of Non-alcoholic Beverages</t>
  </si>
  <si>
    <t>Manufacture of Textiles</t>
  </si>
  <si>
    <t>Spinning of Yarn</t>
  </si>
  <si>
    <t>Weaving of Textiles</t>
  </si>
  <si>
    <t>Manufacture of Non-woven Fabrics</t>
  </si>
  <si>
    <t>Finishing of Textiles</t>
  </si>
  <si>
    <t>Manufacture of Textile Products</t>
  </si>
  <si>
    <t>Manufacture of Wearing Apparel and Clothing Accessories</t>
  </si>
  <si>
    <t>Manufacture of Wearing Apparel</t>
  </si>
  <si>
    <t>Manufacture of Clothing Accessories</t>
  </si>
  <si>
    <t>Manufacture of Leather, Fur and Related Products</t>
  </si>
  <si>
    <t>Manufacture of Wood and of Products of Wood and Bamboo</t>
  </si>
  <si>
    <t>Manufacture of Paper and Paper Products</t>
  </si>
  <si>
    <t>Manufacture of Pulp, Paper and Paperboard</t>
  </si>
  <si>
    <t>Manufacture of Containers of Paper and Paperboard</t>
  </si>
  <si>
    <t>Manufacture of Other Paper Products</t>
  </si>
  <si>
    <t>Printing and Reproduction of Recorded Media</t>
  </si>
  <si>
    <t>Manufacture of Petroleum and Coal Products</t>
  </si>
  <si>
    <t>Manufacture of Chemical Material, Fertilizers and Nitrogen</t>
  </si>
  <si>
    <t>　Compounds, Plastic and Rubber Materials, Man-made Fibres</t>
  </si>
  <si>
    <t>Manufacture of Chemical Material</t>
  </si>
  <si>
    <t>Manufacture of Fertilizers and Nitrogen Compounds</t>
  </si>
  <si>
    <t>Manufacture of Plastic and Synthetic Rubber Materials</t>
  </si>
  <si>
    <t>Manufacture of Man-made Fibers</t>
  </si>
  <si>
    <t>Manufacture of Other Chemical Products</t>
  </si>
  <si>
    <t>Manufacture of Pesticides and Environmental Agents</t>
  </si>
  <si>
    <t>Manufacture of Coatings, Dyes and Pigments</t>
  </si>
  <si>
    <t>Manufacture of Cleaning Preparations and Cosmetics</t>
  </si>
  <si>
    <t>Manufacture of Other Chemical Products Not Elsewhere Classified</t>
  </si>
  <si>
    <t>Manufacture of Pharmaceuticals and Medicinal Chemical</t>
  </si>
  <si>
    <t>　Products</t>
  </si>
  <si>
    <t>Manufacture of Rubber Products</t>
  </si>
  <si>
    <t>Manufacture of Plastics Products</t>
  </si>
  <si>
    <t>總　計</t>
  </si>
  <si>
    <t>礦業及土石採取業</t>
  </si>
  <si>
    <t>石油及天然氣礦業</t>
  </si>
  <si>
    <t>砂、石採取及其他礦業</t>
  </si>
  <si>
    <t>製造業</t>
  </si>
  <si>
    <t>食品及飼品製造業</t>
  </si>
  <si>
    <t>肉類加工及保藏業</t>
  </si>
  <si>
    <t>水產加工及保藏業</t>
  </si>
  <si>
    <t>蔬果加工及保藏業</t>
  </si>
  <si>
    <t>動植物油脂製造業</t>
  </si>
  <si>
    <t>乳品製造業</t>
  </si>
  <si>
    <t>碾榖、磨粉及澱粉製品製造業</t>
  </si>
  <si>
    <t>動物飼品製造業</t>
  </si>
  <si>
    <t>其他食品製造業</t>
  </si>
  <si>
    <t>飲料、菸草製造業</t>
  </si>
  <si>
    <t>酒精飲料、菸草製造業</t>
  </si>
  <si>
    <t>非酒精飲料製造業</t>
  </si>
  <si>
    <t>紡織業</t>
  </si>
  <si>
    <t>紡紗業</t>
  </si>
  <si>
    <t>織布業</t>
  </si>
  <si>
    <t>不織布業</t>
  </si>
  <si>
    <t>染整業</t>
  </si>
  <si>
    <t>紡織品製造業</t>
  </si>
  <si>
    <t>成衣及服飾品製造業</t>
  </si>
  <si>
    <t>成衣製造業</t>
  </si>
  <si>
    <t>服飾品製造業</t>
  </si>
  <si>
    <t>皮革、毛皮及其製品製造業</t>
  </si>
  <si>
    <t>木竹製品製造業</t>
  </si>
  <si>
    <t>紙漿、紙及紙製品製造業</t>
  </si>
  <si>
    <t>紙漿、紙及紙板製造業</t>
  </si>
  <si>
    <t>瓦楞紙板及紙容器製造業</t>
  </si>
  <si>
    <t>其他紙製品製造業</t>
  </si>
  <si>
    <t>印刷及資料儲存媒體複製業</t>
  </si>
  <si>
    <t>石油及煤製品製造業</t>
  </si>
  <si>
    <t>化學原材料、肥料、氮化合物、塑橡膠原料</t>
  </si>
  <si>
    <t>　及人造纖維製造業</t>
  </si>
  <si>
    <t>化學原材料製造業</t>
  </si>
  <si>
    <t>肥料及氮化合物製造業</t>
  </si>
  <si>
    <t>塑膠及合成橡膠原料製造業</t>
  </si>
  <si>
    <t>人造纖維製造業</t>
  </si>
  <si>
    <t>其他化學製品製造業</t>
  </si>
  <si>
    <t>農藥及環境用藥製造業</t>
  </si>
  <si>
    <t>塗料、染料及顏料製造業</t>
  </si>
  <si>
    <t>清潔用品及化粧品製造業</t>
  </si>
  <si>
    <t>未分類其他化學製品製造業</t>
  </si>
  <si>
    <t>藥品及醫用化學製品製造業</t>
  </si>
  <si>
    <t>橡膠製品製造業</t>
  </si>
  <si>
    <t>塑膠製品製造業</t>
  </si>
  <si>
    <t>Note: Establishment unit means individual unit engaged in goods production, sale or labor service.</t>
  </si>
  <si>
    <t>註：場所單位係指從事貨品生產、銷售或勞務提供之個別處所。</t>
  </si>
  <si>
    <t>民國１０５年</t>
  </si>
  <si>
    <t>TABLE 33  Operation Status of Establishment Units of All Industries, by Industry Group</t>
  </si>
  <si>
    <t>表３３　工業及服務業場所單位經營概況－按小行業別分</t>
  </si>
  <si>
    <t>Manufacture of Other Non-metallic Mineral Products</t>
  </si>
  <si>
    <t>Manufacture of Glass and Glass Products</t>
  </si>
  <si>
    <t>Manufacture of Refractory Products, Clay Building Materials</t>
  </si>
  <si>
    <t>　and Other Porcelain and Ceramic Products</t>
  </si>
  <si>
    <t>Manufacture of Cement and Cement Products</t>
  </si>
  <si>
    <t>Cutting, Shaping and Finishing of Stone</t>
  </si>
  <si>
    <t>Manufacture of Basic Metals</t>
  </si>
  <si>
    <t>Manufacture of Basic Iron and Steel</t>
  </si>
  <si>
    <t>Manufacture of Aluminum</t>
  </si>
  <si>
    <t>Manufacture of Copper</t>
  </si>
  <si>
    <t>Manufacture of Other Basic Metals</t>
  </si>
  <si>
    <t>Manufacture of Fabricated Metal Products</t>
  </si>
  <si>
    <t>Manufacture of Cutlery, Metal Hand Tools and Die</t>
  </si>
  <si>
    <t>Manufacture of Metal Structure and Architectural Components</t>
  </si>
  <si>
    <t>Manufacture of Metal Containers</t>
  </si>
  <si>
    <t>Metalworking Activities</t>
  </si>
  <si>
    <t>Manufacture of Other Fabricated Metal Products</t>
  </si>
  <si>
    <t>Manufacture of Electronic Parts and Components</t>
  </si>
  <si>
    <t>Manufacture of Semi-conductors</t>
  </si>
  <si>
    <t>Manufacture of Electronic Passive Devices</t>
  </si>
  <si>
    <t>Manufacture of Bare Printed Circuit Boards</t>
  </si>
  <si>
    <t>Manufacture of Optoelectronic Materials and Components</t>
  </si>
  <si>
    <t>Manufacture of Other Electronic Parts and Components</t>
  </si>
  <si>
    <t>Manufacture of Computers, Electronic and Optical Products</t>
  </si>
  <si>
    <t>Manufacture of Computers and Peripheral Equipment</t>
  </si>
  <si>
    <t>Manufacture of Communication Equipment</t>
  </si>
  <si>
    <t>Manufacture of Audio and Video Equipment</t>
  </si>
  <si>
    <t>Manufacture of Magnetic and Optical Media</t>
  </si>
  <si>
    <t>Manufacture of Measuring, Navigating, Control Equipment,</t>
  </si>
  <si>
    <t>　Watches and Clocks</t>
  </si>
  <si>
    <t>Manufacture of Irradiation and Electromedical Equipment</t>
  </si>
  <si>
    <t>Manufacture of Optical Instruments and Equipment</t>
  </si>
  <si>
    <t>Manufacture of Electrical Equipment</t>
  </si>
  <si>
    <t>Manufacture of Power Generation, Transmission and</t>
  </si>
  <si>
    <t>　Distribution Machinery</t>
  </si>
  <si>
    <t>Manufacture of Batteries</t>
  </si>
  <si>
    <t>Manufacture of Wiring and Wiring Devices</t>
  </si>
  <si>
    <t>Manufacture of Lighting Equipment</t>
  </si>
  <si>
    <t>Manufacture of Domestic Appliances</t>
  </si>
  <si>
    <t>Manufacture of Other Electrical Equipment</t>
  </si>
  <si>
    <t>Manufacture of Machinery and Equipment</t>
  </si>
  <si>
    <t>Manufacture of Metalworking Machinery</t>
  </si>
  <si>
    <t>Manufacture of Other Special-purpose Machinery</t>
  </si>
  <si>
    <t>Manufacture of General-purpose Machinery</t>
  </si>
  <si>
    <t>非金屬礦物製品製造業</t>
  </si>
  <si>
    <t>玻璃及其製品製造業</t>
  </si>
  <si>
    <t>耐火、黏土建材及其他陶瓷製品製造業</t>
  </si>
  <si>
    <t>水泥及其製品製造業</t>
  </si>
  <si>
    <t>石材製品製造業</t>
  </si>
  <si>
    <t>其他非金屬礦物製品製造業</t>
  </si>
  <si>
    <t>基本金屬製造業</t>
  </si>
  <si>
    <t>鋼鐵製造業</t>
  </si>
  <si>
    <t>鋁製造業</t>
  </si>
  <si>
    <t>銅製造業</t>
  </si>
  <si>
    <t>其他基本金屬製造業</t>
  </si>
  <si>
    <t>金屬製品製造業</t>
  </si>
  <si>
    <t>金屬刀具、手工具及模具製造業</t>
  </si>
  <si>
    <t>金屬結構及建築組件製造業</t>
  </si>
  <si>
    <t>金屬容器製造業</t>
  </si>
  <si>
    <t>金屬加工處理業</t>
  </si>
  <si>
    <t>其他金屬製品製造業</t>
  </si>
  <si>
    <t>電子零組件製造業</t>
  </si>
  <si>
    <t>半導體製造業</t>
  </si>
  <si>
    <t>被動電子元件製造業</t>
  </si>
  <si>
    <t>印刷電路板製造業</t>
  </si>
  <si>
    <t>光電材料及元件製造業</t>
  </si>
  <si>
    <t>其他電子零組件製造業</t>
  </si>
  <si>
    <t>電腦、電子產品及光學製品製造業</t>
  </si>
  <si>
    <t>電腦及其週邊設備製造業</t>
  </si>
  <si>
    <t>通訊傳播設備製造業</t>
  </si>
  <si>
    <t>視聽電子產品製造業</t>
  </si>
  <si>
    <t>資料儲存媒體製造業</t>
  </si>
  <si>
    <t>量測、導航、控制設備及鐘錶製造業</t>
  </si>
  <si>
    <t>輻射及電子醫學設備製造業</t>
  </si>
  <si>
    <t>光學儀器及設備製造業</t>
  </si>
  <si>
    <t>電力設備及配備製造業</t>
  </si>
  <si>
    <t>發電、輸電及配電機械製造業</t>
  </si>
  <si>
    <t>電池製造業</t>
  </si>
  <si>
    <t>電線及配線器材製造業</t>
  </si>
  <si>
    <t>照明設備及配備製造業</t>
  </si>
  <si>
    <t>家用電器製造業</t>
  </si>
  <si>
    <t>其他電力設備及配備製造業</t>
  </si>
  <si>
    <t>機械設備製造業</t>
  </si>
  <si>
    <t>金屬加工用機械設備製造業</t>
  </si>
  <si>
    <t>其他專用機械設備製造業</t>
  </si>
  <si>
    <t>通用機械設備製造業</t>
  </si>
  <si>
    <t>by Industry Group(Cont.1)</t>
  </si>
  <si>
    <t>TABLE 33  Operation Status of Establishment Units of All Industries,</t>
  </si>
  <si>
    <t>表３３　工業及服務業場所單位經營概況－按小行業別分（續１）</t>
  </si>
  <si>
    <t>Manufacture of Motor Vehicles and Parts</t>
  </si>
  <si>
    <t>Manufacture of Motor Vehicles</t>
  </si>
  <si>
    <t>Manufacture of Bodies (Coachwork) for Motor Vehicles</t>
  </si>
  <si>
    <t>Manufacture of Parts for Motor Vehicles</t>
  </si>
  <si>
    <t>Manufacture of Other Transport Equipment and Parts</t>
  </si>
  <si>
    <t>Manufacture of Ships, Boats and Floating Structures</t>
  </si>
  <si>
    <t>Manufacture of Motorcycles and Parts</t>
  </si>
  <si>
    <t>Manufacture of Bicycles and Parts</t>
  </si>
  <si>
    <t>Manufacture of Other Transport Equipment and Parts Not</t>
  </si>
  <si>
    <t>　Elsewhere Classified</t>
  </si>
  <si>
    <t>Manufacture of Furniture</t>
  </si>
  <si>
    <t>Manufacture of Non-metallic Furniture</t>
  </si>
  <si>
    <t>Manufacture of Metallic Furniture</t>
  </si>
  <si>
    <t>Other Manufacturing</t>
  </si>
  <si>
    <t>Manufacture of Sport and Recreational Goods</t>
  </si>
  <si>
    <t>Manufacture of Medical Instruments and Supplies</t>
  </si>
  <si>
    <t>Manufacturing Not Elsewhere Classified</t>
  </si>
  <si>
    <t>Repair and Installation of Industrial Machinery and Equipment</t>
  </si>
  <si>
    <t>Electricity and Gas Supply</t>
  </si>
  <si>
    <t>Electricity Supply</t>
  </si>
  <si>
    <t>Gas Supply</t>
  </si>
  <si>
    <t>Steam Supply</t>
  </si>
  <si>
    <t>Water Supply and Remediation Activities</t>
  </si>
  <si>
    <t>Water Supply</t>
  </si>
  <si>
    <t>Wastewater and Sewage Treatment</t>
  </si>
  <si>
    <t>Waste Collection, Treatment and Disposal Activities;</t>
  </si>
  <si>
    <t>　Materials Recovery</t>
  </si>
  <si>
    <t>Waste Collection</t>
  </si>
  <si>
    <t>Waste Treatment and Disposal</t>
  </si>
  <si>
    <t>Materials Recovery</t>
  </si>
  <si>
    <t>Remediation Activities and Other Waste Management Services</t>
  </si>
  <si>
    <t>Construction</t>
  </si>
  <si>
    <t>Construction of Buildings</t>
  </si>
  <si>
    <t>Civil Engineering</t>
  </si>
  <si>
    <t>Construction of Roads and Railways</t>
  </si>
  <si>
    <t>Construction of Utility Projects</t>
  </si>
  <si>
    <t>Construction of Other Civil Engineering Projects</t>
  </si>
  <si>
    <t>Specialized Construction Activities</t>
  </si>
  <si>
    <t>Site Preparation, Foundation and Structure Construction</t>
  </si>
  <si>
    <t>Landscape Construction</t>
  </si>
  <si>
    <t>Electrical, Plumbing and Other Construction Installation Activities</t>
  </si>
  <si>
    <t>Building Completion and Finishing</t>
  </si>
  <si>
    <t>Other Specialized Construction Activities</t>
  </si>
  <si>
    <t>汽車及其零件製造業</t>
  </si>
  <si>
    <t>汽車製造業</t>
  </si>
  <si>
    <t>車體製造業</t>
  </si>
  <si>
    <t>汽車零件製造業</t>
  </si>
  <si>
    <t>其他運輸工具及其零件製造業</t>
  </si>
  <si>
    <t>船舶及浮動設施製造業</t>
  </si>
  <si>
    <t>機車及其零件製造業</t>
  </si>
  <si>
    <t>自行車及其零件製造業</t>
  </si>
  <si>
    <t>未分類其他運輸工具及其零件製造業</t>
  </si>
  <si>
    <t>家具製造業</t>
  </si>
  <si>
    <t>非金屬家具製造業</t>
  </si>
  <si>
    <t>金屬家具製造業</t>
  </si>
  <si>
    <t>其他製造業</t>
  </si>
  <si>
    <t>育樂用品製造業</t>
  </si>
  <si>
    <t>醫療器材及用品製造業</t>
  </si>
  <si>
    <t>未分類其他製造業</t>
  </si>
  <si>
    <t>產業用機械設備維修及安裝業</t>
  </si>
  <si>
    <t>電力及燃氣供應業</t>
  </si>
  <si>
    <t>電力供應業</t>
  </si>
  <si>
    <t>氣體燃料供應業</t>
  </si>
  <si>
    <t>蒸汽供應業</t>
  </si>
  <si>
    <t>用水供應及污染整治業</t>
  </si>
  <si>
    <t>用水供應業</t>
  </si>
  <si>
    <t>廢水及污水處理業</t>
  </si>
  <si>
    <t>廢棄物清除、處理及資源回收處理業</t>
  </si>
  <si>
    <t>廢棄物清除業</t>
  </si>
  <si>
    <t>廢棄物處理業</t>
  </si>
  <si>
    <t>資源回收處理業</t>
  </si>
  <si>
    <t>污染整治業</t>
  </si>
  <si>
    <t>營建工程業</t>
  </si>
  <si>
    <t>建築工程業</t>
  </si>
  <si>
    <t>土木工程業</t>
  </si>
  <si>
    <t>道路工程業</t>
  </si>
  <si>
    <t>公用事業設施工程業</t>
  </si>
  <si>
    <t>其他土木工程業</t>
  </si>
  <si>
    <t>專門營造業</t>
  </si>
  <si>
    <t>整地、基礎及結構工程業</t>
  </si>
  <si>
    <t>庭園景觀工程業</t>
  </si>
  <si>
    <t>機電、管道及其他建築設備安裝業</t>
  </si>
  <si>
    <t>建物完工裝修工程業</t>
  </si>
  <si>
    <t>其他專門營造業</t>
  </si>
  <si>
    <t>by Industry Group(Cont.2)</t>
  </si>
  <si>
    <t>表３３　工業及服務業場所單位經營概況－按小行業別分（續２）</t>
  </si>
  <si>
    <t>Wholesale and Retail Trade</t>
  </si>
  <si>
    <t>Wholesale Trade</t>
  </si>
  <si>
    <t>Wholesale on a Fee or Contract Basis</t>
  </si>
  <si>
    <t>Wholesale of General Merchandise</t>
  </si>
  <si>
    <t>Wholesale of Agricultural Raw Materials and Live Animals</t>
  </si>
  <si>
    <t>Wholesale of Food, Beverages and Tobacco</t>
  </si>
  <si>
    <t>Wholesale of Textiles and Clothing</t>
  </si>
  <si>
    <t>Wholesale of Household Appliances and Goods</t>
  </si>
  <si>
    <t>Wholesale of Pharmaceutical and Medical Goods and Cosmetics</t>
  </si>
  <si>
    <t>Wholesale of Cultural and Recreation Goods</t>
  </si>
  <si>
    <t>Wholesale of Construction Materials</t>
  </si>
  <si>
    <t>Wholesale of Chemical Materials and Chemical Products</t>
  </si>
  <si>
    <t>Wholesale of Fuel and Related Products</t>
  </si>
  <si>
    <t>Wholesale of Machinery and Equipment</t>
  </si>
  <si>
    <t>Wholesale of Motor Vehicles and Motorcycles and</t>
  </si>
  <si>
    <t>　Related Parts and Accessories</t>
  </si>
  <si>
    <t>Other Specialized Wholesale</t>
  </si>
  <si>
    <t>Retail Trade</t>
  </si>
  <si>
    <t>Retail Sale in Non-specialized Stores</t>
  </si>
  <si>
    <t>Retail Sale of Food, Beverages and Tobacco in Specialized Stores</t>
  </si>
  <si>
    <t>Retail Sale of Textiles and Clothing in Specialized Stores</t>
  </si>
  <si>
    <t>Retail Sale of Household Appliances and Goods in</t>
  </si>
  <si>
    <t>　Specialized Stores</t>
  </si>
  <si>
    <t>Retail Sale of Pharmaceutical and Medical Goods and</t>
  </si>
  <si>
    <t>　Cosmetics in Specialized Stores</t>
  </si>
  <si>
    <t>Retail Sale of Cultural and Recreation Goods in Specialized Stores</t>
  </si>
  <si>
    <t>Retail Sale of Construction Materials in Specialized Stores</t>
  </si>
  <si>
    <t>Retail Sale of Fuel and Related Products in Specialized Stores</t>
  </si>
  <si>
    <t>Retail Sale of Information and Communications Equipment in</t>
  </si>
  <si>
    <t>Retail Sale of Motor Vehicles, Motorcycles and Related Parts and</t>
  </si>
  <si>
    <t>　Accessories in Specialized Stores</t>
  </si>
  <si>
    <t>Other Retail Sale in Specialized Stores</t>
  </si>
  <si>
    <t>Retail Trade not in Stores or Stalls</t>
  </si>
  <si>
    <t>Transportation and Storage</t>
  </si>
  <si>
    <t>Land Transportation</t>
  </si>
  <si>
    <t>Transport via Railways</t>
  </si>
  <si>
    <t>Public Rapid Transit</t>
  </si>
  <si>
    <t>Bus Transportation</t>
  </si>
  <si>
    <t>Freight Truck Transport</t>
  </si>
  <si>
    <t>Other Land Transportation</t>
  </si>
  <si>
    <t>Water Transportation</t>
  </si>
  <si>
    <t>Ocean Transportation</t>
  </si>
  <si>
    <t>Inland and Lake Transportation</t>
  </si>
  <si>
    <t>Air Transport</t>
  </si>
  <si>
    <t>批發及零售業</t>
  </si>
  <si>
    <t>批發業</t>
  </si>
  <si>
    <t>商品批發經紀業</t>
  </si>
  <si>
    <t>綜合商品批發業</t>
  </si>
  <si>
    <t>農產原料及活動物批發業</t>
  </si>
  <si>
    <t>食品、飲料及菸草製品批發業</t>
  </si>
  <si>
    <t>布疋及服飾品批發業</t>
  </si>
  <si>
    <t>家用器具及用品批發業</t>
  </si>
  <si>
    <t>藥品、醫療用品及化粧品批發業</t>
  </si>
  <si>
    <t>文教育樂用品批發業</t>
  </si>
  <si>
    <t>建材批發業</t>
  </si>
  <si>
    <t>化學原材料及其製品批發業</t>
  </si>
  <si>
    <t>燃料及相關產品批發業</t>
  </si>
  <si>
    <t>機械器具批發業</t>
  </si>
  <si>
    <t>汽機車及其零配件、用品批發業</t>
  </si>
  <si>
    <t>其他專賣批發業</t>
  </si>
  <si>
    <t>零售業</t>
  </si>
  <si>
    <t>綜合商品零售業</t>
  </si>
  <si>
    <t>食品、飲料及菸草製品零售業</t>
  </si>
  <si>
    <t>布疋及服飾品零售業</t>
  </si>
  <si>
    <t>家用器具及用品零售業</t>
  </si>
  <si>
    <t>藥品、醫療用品及化粧品零售業</t>
  </si>
  <si>
    <t>文教育樂用品零售業</t>
  </si>
  <si>
    <t>建材零售業</t>
  </si>
  <si>
    <t>燃料及相關產品零售業</t>
  </si>
  <si>
    <t>資訊及通訊設備零售業</t>
  </si>
  <si>
    <t>汽機車及其零配件、用品零售業</t>
  </si>
  <si>
    <t>其他專賣零售業</t>
  </si>
  <si>
    <t>其他非店面零售業</t>
  </si>
  <si>
    <t>運輸及倉儲業</t>
  </si>
  <si>
    <t>陸上運輸業</t>
  </si>
  <si>
    <t>鐵路運輸業</t>
  </si>
  <si>
    <t>大眾捷運系統運輸業</t>
  </si>
  <si>
    <t>汽車客運業</t>
  </si>
  <si>
    <t>汽車貨運業</t>
  </si>
  <si>
    <t>其他陸上運輸業</t>
  </si>
  <si>
    <t>水上運輸業</t>
  </si>
  <si>
    <t>海洋水運業</t>
  </si>
  <si>
    <t>內河及湖泊水運業</t>
  </si>
  <si>
    <t>航空運輸業</t>
  </si>
  <si>
    <t>by Industry Group(Cont.3)</t>
  </si>
  <si>
    <t>表３３　工業及服務業場所單位經營概況－按小行業別分（續３）</t>
  </si>
  <si>
    <t>Support Activities for Transportation</t>
  </si>
  <si>
    <t>Customs Clearance Services</t>
  </si>
  <si>
    <t>Shipping Agency Services</t>
  </si>
  <si>
    <t>Freight Transportation Forwarding Services</t>
  </si>
  <si>
    <t>Service Activities Incidental to Land Transportation</t>
  </si>
  <si>
    <t>Service Activities Incidental to Water Transportation</t>
  </si>
  <si>
    <t>Service Activities Incidental to Air Transportation</t>
  </si>
  <si>
    <t>Other Transportation Support Activities</t>
  </si>
  <si>
    <t>Warehousing and Storage</t>
  </si>
  <si>
    <t>Postal and Courier Activities</t>
  </si>
  <si>
    <t>Postal Activities</t>
  </si>
  <si>
    <t>Courier Activities</t>
  </si>
  <si>
    <t>Accommodation and Food Service Activities</t>
  </si>
  <si>
    <t>Accommodation</t>
  </si>
  <si>
    <t>Short Term Accommodation Activities</t>
  </si>
  <si>
    <t>Other Accommodation</t>
  </si>
  <si>
    <t>Food and Beverage Service Activities</t>
  </si>
  <si>
    <t>Food Service Activities</t>
  </si>
  <si>
    <t>Event Catering and Other Food Service Activities</t>
  </si>
  <si>
    <t>Beverage Serving Activities</t>
  </si>
  <si>
    <t>Information and Communication</t>
  </si>
  <si>
    <t>Publishing Activities</t>
  </si>
  <si>
    <t>Publishing of Books, Periodicals and Other Publishing Activities</t>
  </si>
  <si>
    <t>Software Publishing</t>
  </si>
  <si>
    <t>Motion Picture, Video and Television Programme Production,</t>
  </si>
  <si>
    <t>　Sound Recording and Music Publishing Activities</t>
  </si>
  <si>
    <t>Motion Picture, Video and Television Programme Activities</t>
  </si>
  <si>
    <t>Sound Recording and Music Publishing Activities</t>
  </si>
  <si>
    <t>Programming and Broadcasting Activities</t>
  </si>
  <si>
    <t>Radio Broadcasting</t>
  </si>
  <si>
    <t>Television Broadcasting and Subscription Programming</t>
  </si>
  <si>
    <t>Telecommunications</t>
  </si>
  <si>
    <t>Computer Programming, Consultancy and Related Activities</t>
  </si>
  <si>
    <t>Information Service Activities</t>
  </si>
  <si>
    <t>Data Processing, Hosting and Related Activities, Web Portals</t>
  </si>
  <si>
    <t>Other Information Service Activities</t>
  </si>
  <si>
    <t>運輸輔助業</t>
  </si>
  <si>
    <t>報關業</t>
  </si>
  <si>
    <t>船務代理業</t>
  </si>
  <si>
    <t>貨運承攬業</t>
  </si>
  <si>
    <t>陸上運輸輔助業</t>
  </si>
  <si>
    <t>水上運輸輔助業</t>
  </si>
  <si>
    <t>航空運輸輔助業</t>
  </si>
  <si>
    <t>其他運輸輔助業</t>
  </si>
  <si>
    <t>倉儲業</t>
  </si>
  <si>
    <t>郵政及快遞業</t>
  </si>
  <si>
    <t>郵政業</t>
  </si>
  <si>
    <t>快遞業</t>
  </si>
  <si>
    <t>住宿及餐飲業</t>
  </si>
  <si>
    <t>住宿業</t>
  </si>
  <si>
    <t>短期住宿業</t>
  </si>
  <si>
    <t>其他住宿業</t>
  </si>
  <si>
    <t>餐飲業</t>
  </si>
  <si>
    <t>餐食業</t>
  </si>
  <si>
    <t>外燴及團膳承包業</t>
  </si>
  <si>
    <t>飲料業</t>
  </si>
  <si>
    <t>出版、影音製作、傳播及資通訊服務業</t>
  </si>
  <si>
    <t>出版業</t>
  </si>
  <si>
    <t>新聞、雜誌、期刊、書籍及其他出版業</t>
  </si>
  <si>
    <t>軟體出版業</t>
  </si>
  <si>
    <t>影片及電視節目業、聲音錄製及音樂發行業</t>
  </si>
  <si>
    <t>影片及電視節目業</t>
  </si>
  <si>
    <t>聲音錄製及音樂發行業</t>
  </si>
  <si>
    <t>廣播、電視節目編排及傳播業</t>
  </si>
  <si>
    <t>廣播業</t>
  </si>
  <si>
    <t>電視節目編排及傳播業</t>
  </si>
  <si>
    <t>電信業</t>
  </si>
  <si>
    <t>電腦程式設計、諮詢及相關服務業</t>
  </si>
  <si>
    <t>資訊服務業</t>
  </si>
  <si>
    <t>入口網站經營、資料處理、主機及網站</t>
  </si>
  <si>
    <t>　代管服務業</t>
  </si>
  <si>
    <t>其他資訊服務業</t>
  </si>
  <si>
    <t>by Industry Group(Cont.4)</t>
  </si>
  <si>
    <t>表３３　工業及服務業場所單位經營概況－按小行業別分（續４）</t>
  </si>
  <si>
    <t>Financial and Insurance Activities ;</t>
  </si>
  <si>
    <t>　Compulsory Social Security</t>
  </si>
  <si>
    <t>Financial Service Activities</t>
  </si>
  <si>
    <t>Monetary Intermediation</t>
  </si>
  <si>
    <t>Activities of Holding Companies</t>
  </si>
  <si>
    <t>Other Financial Service Activities</t>
  </si>
  <si>
    <t>Insurance ; Compulsory Social Security</t>
  </si>
  <si>
    <t>Insurance of the Person ; Compulsory Social Security</t>
  </si>
  <si>
    <t>Non-life Insurance</t>
  </si>
  <si>
    <t>Reinsurance</t>
  </si>
  <si>
    <t>Activities Auxiliary to Insurance</t>
  </si>
  <si>
    <t>Security, Commodity Contracts, and Activities Auxiliary to</t>
  </si>
  <si>
    <t>　Financial Service Activities</t>
  </si>
  <si>
    <t>Securities</t>
  </si>
  <si>
    <t>Commodity Contracts</t>
  </si>
  <si>
    <t>Fund Management Activities</t>
  </si>
  <si>
    <t>Other Activities Auxiliary to Financial Service Activities</t>
  </si>
  <si>
    <t>Real Estate Activities</t>
  </si>
  <si>
    <t>Real Estate Development Activities</t>
  </si>
  <si>
    <t>Real Estate Operation and Related Activities</t>
  </si>
  <si>
    <t>Real Estate Operation Activities</t>
  </si>
  <si>
    <t>Other Real Estate Activities</t>
  </si>
  <si>
    <t>Professional, Scientific and Technical Activities</t>
  </si>
  <si>
    <t>Legal and Accounting Activities</t>
  </si>
  <si>
    <t>Legal Activities</t>
  </si>
  <si>
    <t>Accounting, Bookkeeping and Auditing Activities; Tax Consultancy</t>
  </si>
  <si>
    <t>Activities of Head Offices; Management Consultancy Activities</t>
  </si>
  <si>
    <t>Activities of Head Offices</t>
  </si>
  <si>
    <t>Management Consultancy Activities</t>
  </si>
  <si>
    <t>Architecture and Engineering Activities;</t>
  </si>
  <si>
    <t>　Technical Testing and Analysis</t>
  </si>
  <si>
    <t>Architecture and Engineering Activities and</t>
  </si>
  <si>
    <t>　Related Technical Consultancy</t>
  </si>
  <si>
    <t>Technical Testing and Analysis</t>
  </si>
  <si>
    <t>Scientific Research and Development</t>
  </si>
  <si>
    <t>Research and Experimental Development on Natural Sciences and</t>
  </si>
  <si>
    <t>　Engineering</t>
  </si>
  <si>
    <t>Research and Experimental Development on Social Sciences and</t>
  </si>
  <si>
    <t>　Humanities</t>
  </si>
  <si>
    <t>Miscellaneous Scientific Research and Development</t>
  </si>
  <si>
    <t>Advertising and Market Research</t>
  </si>
  <si>
    <t>Advertising</t>
  </si>
  <si>
    <t>Market Research and Public Opinion Polling</t>
  </si>
  <si>
    <t>Specialized Design Activities</t>
  </si>
  <si>
    <t>Veterinary Activities</t>
  </si>
  <si>
    <t>Other Professional, Scientific and Technical Activities</t>
  </si>
  <si>
    <t>金融及保險業、強制性社會安全</t>
  </si>
  <si>
    <t>金融服務業</t>
  </si>
  <si>
    <t>貨幣中介業</t>
  </si>
  <si>
    <t>控股業</t>
  </si>
  <si>
    <t>其他金融服務業</t>
  </si>
  <si>
    <t>保險業、強制性社會安全</t>
  </si>
  <si>
    <t>人身保險業、強制性社會安全</t>
  </si>
  <si>
    <t>財產保險業</t>
  </si>
  <si>
    <t>再保險業</t>
  </si>
  <si>
    <t>保險輔助業</t>
  </si>
  <si>
    <t>證券期貨及金融輔助業</t>
  </si>
  <si>
    <t>證券業</t>
  </si>
  <si>
    <t>期貨業</t>
  </si>
  <si>
    <t>基金管理業</t>
  </si>
  <si>
    <t>其他金融輔助業</t>
  </si>
  <si>
    <t>不動產業</t>
  </si>
  <si>
    <t>不動產開發業</t>
  </si>
  <si>
    <t>不動產經營及相關服務業</t>
  </si>
  <si>
    <t>不動產經營業</t>
  </si>
  <si>
    <t>其他不動產業</t>
  </si>
  <si>
    <t>專業、科學及技術服務業</t>
  </si>
  <si>
    <t>法律及會計服務業</t>
  </si>
  <si>
    <t>法律服務業</t>
  </si>
  <si>
    <t>會計服務業</t>
  </si>
  <si>
    <t>企業總管理機構及管理顧問業</t>
  </si>
  <si>
    <t>企業總管理機構</t>
  </si>
  <si>
    <t>管理顧問業</t>
  </si>
  <si>
    <t>建築、工程服務及技術檢測、分析服務業</t>
  </si>
  <si>
    <t>建築、工程服務及相關技術顧問業</t>
  </si>
  <si>
    <t>技術檢測及分析服務業</t>
  </si>
  <si>
    <t>研究發展服務業</t>
  </si>
  <si>
    <t>自然及工程科學研究發展服務業</t>
  </si>
  <si>
    <t>社會及人文科學研究發展服務業</t>
  </si>
  <si>
    <t>綜合研究發展服務業</t>
  </si>
  <si>
    <t>廣告業及市場研究業</t>
  </si>
  <si>
    <t>廣告業</t>
  </si>
  <si>
    <t>市場研究及民意調查業</t>
  </si>
  <si>
    <t>專門設計業</t>
  </si>
  <si>
    <t>獸醫業</t>
  </si>
  <si>
    <t>其他專業、科學及技術服務業</t>
  </si>
  <si>
    <t>by Industry Group(Cont.5)</t>
  </si>
  <si>
    <t>表３３　工業及服務業場所單位經營概況－按小行業別分（續５）</t>
  </si>
  <si>
    <t>Support Service Activities</t>
  </si>
  <si>
    <t>Rental and Leasing Activities</t>
  </si>
  <si>
    <t>Renting and Leasing of Machinery and Equipment</t>
  </si>
  <si>
    <t>Renting and Leasing of Transport Equipment</t>
  </si>
  <si>
    <t>Renting and Leasing of Personal and Household Goods</t>
  </si>
  <si>
    <t>Leasing of Intellectual Property and Similar Products,</t>
  </si>
  <si>
    <t>　Except Copyrighted Works</t>
  </si>
  <si>
    <t>Employment Activities</t>
  </si>
  <si>
    <t>Activities of Employment Placement Agencies</t>
  </si>
  <si>
    <t>Human Resources Provision Activities</t>
  </si>
  <si>
    <t>Travel Agency, Tour Operator, Reservation Service and</t>
  </si>
  <si>
    <t>　Related Activities</t>
  </si>
  <si>
    <t>Security and Investigation Activities</t>
  </si>
  <si>
    <t>Services to Buildings and Landscape Activities</t>
  </si>
  <si>
    <t>Combined Facilities Support Activities</t>
  </si>
  <si>
    <t>Cleaning Activities</t>
  </si>
  <si>
    <t>Landscape Care and Maintenance Service Activities</t>
  </si>
  <si>
    <t>Office Administrative and Support Activities</t>
  </si>
  <si>
    <t>Education(Note)</t>
  </si>
  <si>
    <t>Pre-primary Education</t>
  </si>
  <si>
    <t>Educational Support Activities</t>
  </si>
  <si>
    <t>Other Education</t>
  </si>
  <si>
    <t>Human Health and Social Work Activities</t>
  </si>
  <si>
    <t>Human Health Activities</t>
  </si>
  <si>
    <t>Hospital Activities</t>
  </si>
  <si>
    <t>Clinic Activities</t>
  </si>
  <si>
    <t>Other Human Health Activities</t>
  </si>
  <si>
    <t>Residential Care Activities</t>
  </si>
  <si>
    <t>Social Work Activities without Accommodation</t>
  </si>
  <si>
    <t>Arts, Entertainment and Recreation</t>
  </si>
  <si>
    <t>Creative, Arts and Entertainment Activities</t>
  </si>
  <si>
    <t>Performing Arts</t>
  </si>
  <si>
    <t>Support Activities to Creative and Performing Arts</t>
  </si>
  <si>
    <t>Museums and Other Cultural Activities</t>
  </si>
  <si>
    <t>Gambling and Betting Activities</t>
  </si>
  <si>
    <t>Sports Activities and Amusement and Recreation Activities</t>
  </si>
  <si>
    <t>Sports Activities</t>
  </si>
  <si>
    <t>Amusement and Recreation Activities</t>
  </si>
  <si>
    <t>Other Service Activities</t>
  </si>
  <si>
    <t>Maintenance and Repair of Personal and Household Goods</t>
  </si>
  <si>
    <t>Maintenance and Repair of Motor Vehicles and</t>
  </si>
  <si>
    <t>　Motor Vehicle Beauty Shops</t>
  </si>
  <si>
    <t>Repair of Computers, Communication Equipment and</t>
  </si>
  <si>
    <t>　Electronic Products</t>
  </si>
  <si>
    <t>Maintenance and Repair of Other Personal and Household Goods</t>
  </si>
  <si>
    <t>Other Personal Service Activities</t>
  </si>
  <si>
    <t>Washing and (Dry-) Cleaning of Textile and Fur Products</t>
  </si>
  <si>
    <t>Beauty Treatment</t>
  </si>
  <si>
    <t>Funeral and Related Activities</t>
  </si>
  <si>
    <t>Other Personal Service Activities Not Elsewhere Classified</t>
  </si>
  <si>
    <t>支援服務業</t>
  </si>
  <si>
    <t>租賃業</t>
  </si>
  <si>
    <t>機械設備租賃業</t>
  </si>
  <si>
    <t>運輸工具租賃業</t>
  </si>
  <si>
    <t>個人及家庭用品租賃業</t>
  </si>
  <si>
    <t>智慧財產租賃業</t>
  </si>
  <si>
    <t>人力仲介及供應業</t>
  </si>
  <si>
    <t>人力仲介業</t>
  </si>
  <si>
    <t>人力供應業</t>
  </si>
  <si>
    <t>旅行及相關服務業</t>
  </si>
  <si>
    <t>保全及偵探業</t>
  </si>
  <si>
    <t>建築物及綠化服務業</t>
  </si>
  <si>
    <t>複合支援服務業</t>
  </si>
  <si>
    <t>清潔服務業</t>
  </si>
  <si>
    <t>綠化服務業</t>
  </si>
  <si>
    <t>行政支援服務業</t>
  </si>
  <si>
    <t>教育業(註)</t>
  </si>
  <si>
    <t>學前教育</t>
  </si>
  <si>
    <t>教育輔助業</t>
  </si>
  <si>
    <t>其他教育業</t>
  </si>
  <si>
    <t>醫療保健及社會工作服務業</t>
  </si>
  <si>
    <t>醫療保健業</t>
  </si>
  <si>
    <t>醫院</t>
  </si>
  <si>
    <t>診所</t>
  </si>
  <si>
    <t>其他醫療保健業</t>
  </si>
  <si>
    <t>居住型照顧服務業</t>
  </si>
  <si>
    <t>其他社會工作服務業</t>
  </si>
  <si>
    <t>藝術、娛樂及休閒服務業</t>
  </si>
  <si>
    <t>創作及藝術表演業</t>
  </si>
  <si>
    <t>藝術表演業</t>
  </si>
  <si>
    <t>創作及藝術表演輔助業</t>
  </si>
  <si>
    <t>博物館及類似機構</t>
  </si>
  <si>
    <t>博弈業</t>
  </si>
  <si>
    <t>運動、娛樂及休閒服務業</t>
  </si>
  <si>
    <t>運動服務業</t>
  </si>
  <si>
    <t>娛樂及休閒服務業</t>
  </si>
  <si>
    <t>其他服務業</t>
  </si>
  <si>
    <t>個人及家庭用品維修業</t>
  </si>
  <si>
    <t>汽車維修及美容業</t>
  </si>
  <si>
    <t>電腦、通訊傳播設備及電子產品維修業</t>
  </si>
  <si>
    <t>其他個人及家庭用品維修業</t>
  </si>
  <si>
    <t>未分類其他服務業</t>
  </si>
  <si>
    <t>洗衣業</t>
  </si>
  <si>
    <t>美髮及美容美體業</t>
  </si>
  <si>
    <t>殯葬及相關服務業</t>
  </si>
  <si>
    <t>其他個人服務業</t>
  </si>
  <si>
    <t>Note: Education in the 2016 Industry and Service Census only covers preschools for Pre-primary Education (exclude primary school (inclusive) and above schools at all levels), Educational 
　　  Support Activities and Other Education, such as overseas study and study tour services agencies, all kinds of cram schools, talent classes and car driving classes, etc.</t>
  </si>
  <si>
    <t>註：本表教育業僅涵蓋學前教育之幼兒園(不含小學(含)以上之各級學校)、教育輔助業及其他教育業，如代辦留(遊)學服務、各類補習班、才藝班及汽車駕訓班等。</t>
  </si>
  <si>
    <t>by Industry Group(Cont.6)</t>
  </si>
  <si>
    <t>表３３　工業及服務業場所單位經營概況－按小行業別分（續６）</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</si>
</sst>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76" formatCode="\-"/>
    <numFmt numFmtId="177" formatCode="&quot;NT$&quot;#,##0_);\(&quot;NT$&quot;#,##0\)"/>
    <numFmt numFmtId="178" formatCode="##\ ###\ ###\ ###\ ##0;\-##\ ###\ ###\ ###\ ###"/>
    <numFmt numFmtId="179" formatCode="&quot;Yes&quot;;&quot;Yes&quot;;&quot;No&quot;"/>
    <numFmt numFmtId="180" formatCode="&quot;True&quot;;&quot;True&quot;;&quot;False&quot;"/>
    <numFmt numFmtId="181" formatCode="&quot;On&quot;;&quot;On&quot;;&quot;Off&quot;"/>
    <numFmt numFmtId="182" formatCode="[$€-2]\ #,##0.00_);[Red]\([$€-2]\ #,##0.00\)"/>
    <numFmt numFmtId="183" formatCode="#,##0_);[Red]\(#,##0\)"/>
    <numFmt numFmtId="184" formatCode="###,##0"/>
    <numFmt numFmtId="185" formatCode="###,##0;\-###,##0;&quot;     －&quot;"/>
    <numFmt numFmtId="186" formatCode="m&quot;月&quot;d&quot;日&quot;"/>
    <numFmt numFmtId="187" formatCode="##\ ###\ ###\ ###\ ##0.00;\-##\ ###\ ###\ ###\ ##0.00"/>
    <numFmt numFmtId="188" formatCode="### ### ### ##0"/>
    <numFmt numFmtId="189" formatCode="### ### ### ##0;-### ### ### ##0;&quot;              -&quot;"/>
  </numFmts>
  <fonts count="37">
    <font>
      <sz val="12"/>
      <color indexed="8"/>
      <name val="新細明體"/>
      <family val="1"/>
    </font>
    <font>
      <sz val="9"/>
      <name val="新細明體"/>
      <family val="1"/>
    </font>
    <font>
      <sz val="12"/>
      <name val="新細明體"/>
      <family val="1"/>
    </font>
    <font>
      <sz val="9"/>
      <name val="Times New Roman"/>
      <family val="1"/>
    </font>
    <font>
      <b/>
      <sz val="14"/>
      <name val="Times New Roman"/>
      <family val="1"/>
    </font>
    <font>
      <b/>
      <sz val="15"/>
      <name val="Times New Roman"/>
      <family val="1"/>
    </font>
    <font>
      <sz val="15"/>
      <name val="Times New Roman"/>
      <family val="1"/>
    </font>
    <font>
      <sz val="15"/>
      <name val="新細明體"/>
      <family val="1"/>
    </font>
    <font>
      <b/>
      <sz val="10"/>
      <name val="Times New Roman"/>
      <family val="1"/>
    </font>
    <font>
      <sz val="14"/>
      <name val="Times New Roman"/>
      <family val="1"/>
    </font>
    <font>
      <sz val="8"/>
      <name val="細明體"/>
      <family val="3"/>
    </font>
    <font>
      <sz val="8"/>
      <name val="新細明體"/>
      <family val="1"/>
    </font>
    <font>
      <sz val="8"/>
      <name val="Times New Roman"/>
      <family val="1"/>
    </font>
    <font>
      <sz val="10"/>
      <name val="Times New Roman"/>
      <family val="1"/>
    </font>
    <font>
      <sz val="10"/>
      <name val="新細明體"/>
      <family val="1"/>
    </font>
    <font>
      <sz val="8.5"/>
      <name val="Times New Roman"/>
      <family val="1"/>
    </font>
    <font>
      <sz val="10"/>
      <name val="細明體"/>
      <family val="3"/>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0"/>
      <name val="新細明體"/>
      <family val="1"/>
    </font>
    <font>
      <u val="single"/>
      <sz val="12"/>
      <color indexed="8"/>
      <name val="新細明體"/>
      <family val="1"/>
    </font>
    <font>
      <u val="single"/>
      <sz val="12"/>
      <color indexed="12"/>
      <name val="新細明體"/>
      <family val="1"/>
    </font>
    <font>
      <b/>
      <sz val="15"/>
      <name val="新細明體"/>
      <family val="1"/>
    </font>
  </fonts>
  <fills count="5">
    <fill>
      <patternFill/>
    </fill>
    <fill>
      <patternFill patternType="gray125"/>
    </fill>
    <fill>
      <patternFill patternType="solid">
        <fgColor indexed="27"/>
        <bgColor indexed="64"/>
      </patternFill>
    </fill>
    <fill>
      <patternFill patternType="solid">
        <fgColor indexed="31"/>
        <bgColor indexed="64"/>
      </patternFill>
    </fill>
    <fill>
      <patternFill patternType="solid">
        <fgColor indexed="26"/>
        <bgColor indexed="64"/>
      </patternFill>
    </fill>
  </fills>
  <borders count="12">
    <border>
      <left/>
      <right/>
      <top/>
      <bottom/>
      <diagonal/>
    </border>
    <border>
      <left/>
      <right style="thin"/>
      <top style="thin"/>
      <bottom/>
    </border>
    <border>
      <left/>
      <right style="thin"/>
      <top/>
      <bottom/>
    </border>
    <border>
      <left/>
      <right style="thin"/>
      <top/>
      <bottom style="thin"/>
    </border>
    <border>
      <left/>
      <right/>
      <top/>
      <bottom style="thin"/>
    </border>
    <border>
      <left>
        <color indexed="63"/>
      </left>
      <right>
        <color indexed="63"/>
      </right>
      <top style="thin"/>
      <bottom>
        <color indexed="63"/>
      </bottom>
    </border>
    <border>
      <left style="thin"/>
      <right/>
      <top/>
      <bottom/>
    </border>
    <border>
      <left style="thin"/>
      <right/>
      <top style="thin"/>
      <bottom/>
    </border>
    <border>
      <left style="thin"/>
      <right/>
      <top/>
      <bottom style="thin"/>
    </border>
    <border>
      <left style="thin"/>
      <right style="thin"/>
      <top/>
      <bottom style="thin"/>
    </border>
    <border>
      <left style="thin"/>
      <right style="thin"/>
      <top style="thin"/>
      <bottom/>
    </border>
    <border>
      <left style="thin"/>
      <right style="thin"/>
      <top/>
      <bottom/>
    </border>
  </borders>
  <cellStyleXfs count="18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4"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Font="0" applyFill="0" applyBorder="0" applyAlignment="0" applyProtection="0"/>
    <xf numFmtId="0" fontId="0" fillId="0" borderId="0" applyFont="0" applyFill="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Font="0" applyFill="0" applyBorder="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Fill="0" applyBorder="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Alignment="0">
      <protection/>
    </xf>
  </cellStyleXfs>
  <cellXfs count="90">
    <xf numFmtId="0" fontId="0" fillId="0" borderId="0" xfId="0" applyAlignment="1">
      <alignment vertical="center"/>
    </xf>
    <xf numFmtId="0" fontId="3" fillId="0" borderId="0" xfId="87" applyFont="1">
      <alignment vertical="center"/>
      <protection/>
    </xf>
    <xf numFmtId="0" fontId="3" fillId="0" borderId="0" xfId="87" applyFont="1" applyAlignment="1">
      <alignment vertical="center"/>
      <protection/>
    </xf>
    <xf numFmtId="0" fontId="3" fillId="0" borderId="0" xfId="87" applyFont="1" applyAlignment="1">
      <alignment horizontal="right"/>
      <protection/>
    </xf>
    <xf numFmtId="0" fontId="4" fillId="0" borderId="0" xfId="87" applyFont="1">
      <alignment vertical="center"/>
      <protection/>
    </xf>
    <xf numFmtId="0" fontId="5" fillId="0" borderId="0" xfId="87" applyFont="1" applyAlignment="1">
      <alignment horizontal="centerContinuous" vertical="center"/>
      <protection/>
    </xf>
    <xf numFmtId="0" fontId="5" fillId="0" borderId="0" xfId="87" applyFont="1" applyAlignment="1">
      <alignment vertical="center"/>
      <protection/>
    </xf>
    <xf numFmtId="0" fontId="8" fillId="0" borderId="0" xfId="87" applyFont="1" applyAlignment="1">
      <alignment/>
      <protection/>
    </xf>
    <xf numFmtId="0" fontId="9" fillId="0" borderId="0" xfId="87" applyFont="1">
      <alignment vertical="center"/>
      <protection/>
    </xf>
    <xf numFmtId="0" fontId="9" fillId="0" borderId="0" xfId="87" applyFont="1" applyAlignment="1">
      <alignment vertical="center"/>
      <protection/>
    </xf>
    <xf numFmtId="49" fontId="10" fillId="0" borderId="0" xfId="87" applyNumberFormat="1" applyFont="1" applyBorder="1" applyAlignment="1">
      <alignment vertical="center"/>
      <protection/>
    </xf>
    <xf numFmtId="49" fontId="10" fillId="0" borderId="0" xfId="87" applyNumberFormat="1" applyFont="1" applyBorder="1" applyAlignment="1">
      <alignment horizontal="center" vertical="center"/>
      <protection/>
    </xf>
    <xf numFmtId="0" fontId="13" fillId="0" borderId="0" xfId="87" applyFont="1" applyBorder="1" applyAlignment="1">
      <alignment vertical="center"/>
      <protection/>
    </xf>
    <xf numFmtId="0" fontId="13" fillId="0" borderId="1" xfId="87" applyFont="1" applyBorder="1" applyAlignment="1">
      <alignment horizontal="center" vertical="center" wrapText="1"/>
      <protection/>
    </xf>
    <xf numFmtId="0" fontId="13" fillId="0" borderId="0" xfId="87" applyFont="1" applyAlignment="1">
      <alignment vertical="center"/>
      <protection/>
    </xf>
    <xf numFmtId="0" fontId="2" fillId="0" borderId="0" xfId="87" applyFont="1" applyAlignment="1">
      <alignment vertical="center"/>
      <protection/>
    </xf>
    <xf numFmtId="0" fontId="13" fillId="0" borderId="2" xfId="87" applyFont="1" applyBorder="1" applyAlignment="1">
      <alignment horizontal="center" vertical="center" wrapText="1"/>
      <protection/>
    </xf>
    <xf numFmtId="0" fontId="2" fillId="0" borderId="0" xfId="87" applyFont="1">
      <alignment vertical="center"/>
      <protection/>
    </xf>
    <xf numFmtId="0" fontId="13" fillId="0" borderId="3" xfId="87" applyFont="1" applyBorder="1" applyAlignment="1">
      <alignment horizontal="center" vertical="center" wrapText="1"/>
      <protection/>
    </xf>
    <xf numFmtId="0" fontId="2" fillId="0" borderId="0" xfId="87" applyFont="1" applyAlignment="1">
      <alignment vertical="center" wrapText="1"/>
      <protection/>
    </xf>
    <xf numFmtId="49" fontId="11" fillId="0" borderId="4" xfId="87" applyNumberFormat="1" applyFont="1" applyBorder="1" applyAlignment="1">
      <alignment vertical="center"/>
      <protection/>
    </xf>
    <xf numFmtId="0" fontId="13" fillId="0" borderId="4" xfId="87" applyFont="1" applyBorder="1" applyAlignment="1">
      <alignment horizontal="center" vertical="center" wrapText="1"/>
      <protection/>
    </xf>
    <xf numFmtId="0" fontId="12" fillId="0" borderId="4" xfId="87" applyFont="1" applyBorder="1" applyAlignment="1">
      <alignment horizontal="right" vertical="center"/>
      <protection/>
    </xf>
    <xf numFmtId="178" fontId="15" fillId="0" borderId="0" xfId="87" applyNumberFormat="1" applyFont="1" applyBorder="1" applyAlignment="1">
      <alignment horizontal="right" vertical="center"/>
      <protection/>
    </xf>
    <xf numFmtId="0" fontId="2" fillId="0" borderId="0" xfId="87" applyFont="1" applyBorder="1" applyAlignment="1">
      <alignment horizontal="right" vertical="center"/>
      <protection/>
    </xf>
    <xf numFmtId="0" fontId="13" fillId="0" borderId="0" xfId="87" applyFont="1" applyBorder="1" applyAlignment="1">
      <alignment horizontal="center" vertical="center" wrapText="1"/>
      <protection/>
    </xf>
    <xf numFmtId="0" fontId="13" fillId="0" borderId="5" xfId="87" applyFont="1" applyBorder="1" applyAlignment="1">
      <alignment horizontal="center" vertical="center" wrapText="1"/>
      <protection/>
    </xf>
    <xf numFmtId="0" fontId="14" fillId="0" borderId="0" xfId="87" applyFont="1" applyFill="1" applyBorder="1" applyAlignment="1">
      <alignment horizontal="left" vertical="center"/>
      <protection/>
    </xf>
    <xf numFmtId="0" fontId="14" fillId="0" borderId="2" xfId="87" applyFont="1" applyFill="1" applyBorder="1" applyAlignment="1">
      <alignment horizontal="left" vertical="center" wrapText="1"/>
      <protection/>
    </xf>
    <xf numFmtId="49" fontId="12" fillId="0" borderId="4" xfId="87" applyNumberFormat="1" applyFont="1" applyBorder="1" applyAlignment="1">
      <alignment horizontal="right" vertical="center" indent="3"/>
      <protection/>
    </xf>
    <xf numFmtId="0" fontId="1" fillId="0" borderId="5" xfId="87" applyFont="1" applyBorder="1" applyAlignment="1">
      <alignment vertical="top" wrapText="1"/>
      <protection/>
    </xf>
    <xf numFmtId="49" fontId="10" fillId="0" borderId="4" xfId="87" applyNumberFormat="1" applyFont="1" applyBorder="1" applyAlignment="1">
      <alignment vertical="center"/>
      <protection/>
    </xf>
    <xf numFmtId="0" fontId="33" fillId="0" borderId="0" xfId="87" applyFont="1" applyFill="1" applyBorder="1" applyAlignment="1">
      <alignment horizontal="left" vertical="center"/>
      <protection/>
    </xf>
    <xf numFmtId="178" fontId="8" fillId="0" borderId="6" xfId="87" applyNumberFormat="1" applyFont="1" applyBorder="1" applyAlignment="1">
      <alignment horizontal="left" vertical="center"/>
      <protection/>
    </xf>
    <xf numFmtId="178" fontId="13" fillId="0" borderId="0" xfId="87" applyNumberFormat="1" applyFont="1" applyBorder="1" applyAlignment="1">
      <alignment horizontal="left" vertical="center"/>
      <protection/>
    </xf>
    <xf numFmtId="0" fontId="12" fillId="0" borderId="0" xfId="87" applyFont="1" applyFill="1" applyBorder="1" applyAlignment="1">
      <alignment horizontal="left" vertical="center"/>
      <protection/>
    </xf>
    <xf numFmtId="0" fontId="14" fillId="0" borderId="7" xfId="87" applyFont="1" applyBorder="1" applyAlignment="1">
      <alignment vertical="center" shrinkToFit="1"/>
      <protection/>
    </xf>
    <xf numFmtId="0" fontId="14" fillId="0" borderId="5" xfId="87" applyFont="1" applyBorder="1" applyAlignment="1">
      <alignment vertical="center" shrinkToFit="1"/>
      <protection/>
    </xf>
    <xf numFmtId="0" fontId="13" fillId="0" borderId="6" xfId="87" applyFont="1" applyBorder="1" applyAlignment="1">
      <alignment vertical="center" wrapText="1" shrinkToFit="1"/>
      <protection/>
    </xf>
    <xf numFmtId="0" fontId="13" fillId="0" borderId="0" xfId="87" applyFont="1" applyBorder="1" applyAlignment="1">
      <alignment vertical="center" wrapText="1" shrinkToFit="1"/>
      <protection/>
    </xf>
    <xf numFmtId="177" fontId="13" fillId="0" borderId="8" xfId="87" applyNumberFormat="1" applyFont="1" applyBorder="1" applyAlignment="1">
      <alignment vertical="center"/>
      <protection/>
    </xf>
    <xf numFmtId="177" fontId="13" fillId="0" borderId="4" xfId="87" applyNumberFormat="1" applyFont="1" applyBorder="1" applyAlignment="1">
      <alignment vertical="center"/>
      <protection/>
    </xf>
    <xf numFmtId="49" fontId="13" fillId="0" borderId="2" xfId="87" applyNumberFormat="1" applyFont="1" applyBorder="1" applyAlignment="1">
      <alignment horizontal="center" vertical="center" wrapText="1"/>
      <protection/>
    </xf>
    <xf numFmtId="49" fontId="13" fillId="0" borderId="0" xfId="87" applyNumberFormat="1" applyFont="1" applyBorder="1" applyAlignment="1">
      <alignment vertical="center"/>
      <protection/>
    </xf>
    <xf numFmtId="49" fontId="13" fillId="0" borderId="0" xfId="87" applyNumberFormat="1" applyFont="1" applyBorder="1" applyAlignment="1">
      <alignment horizontal="center" vertical="center" wrapText="1"/>
      <protection/>
    </xf>
    <xf numFmtId="49" fontId="14" fillId="0" borderId="6" xfId="87" applyNumberFormat="1" applyFont="1" applyBorder="1" applyAlignment="1">
      <alignment vertical="center" shrinkToFit="1"/>
      <protection/>
    </xf>
    <xf numFmtId="49" fontId="14" fillId="0" borderId="0" xfId="87" applyNumberFormat="1" applyFont="1" applyBorder="1" applyAlignment="1">
      <alignment vertical="center" shrinkToFit="1"/>
      <protection/>
    </xf>
    <xf numFmtId="49" fontId="13" fillId="0" borderId="0" xfId="87" applyNumberFormat="1" applyFont="1" applyAlignment="1">
      <alignment vertical="center"/>
      <protection/>
    </xf>
    <xf numFmtId="49" fontId="2" fillId="0" borderId="0" xfId="87" applyNumberFormat="1" applyFont="1" applyAlignment="1">
      <alignment vertical="center"/>
      <protection/>
    </xf>
    <xf numFmtId="49" fontId="13" fillId="0" borderId="6" xfId="87" applyNumberFormat="1" applyFont="1" applyBorder="1" applyAlignment="1">
      <alignment vertical="center" wrapText="1"/>
      <protection/>
    </xf>
    <xf numFmtId="49" fontId="13" fillId="0" borderId="0" xfId="87" applyNumberFormat="1" applyFont="1" applyBorder="1" applyAlignment="1">
      <alignment vertical="center" wrapText="1"/>
      <protection/>
    </xf>
    <xf numFmtId="49" fontId="2" fillId="0" borderId="0" xfId="87" applyNumberFormat="1" applyFont="1">
      <alignment vertical="center"/>
      <protection/>
    </xf>
    <xf numFmtId="177" fontId="11" fillId="0" borderId="4" xfId="87" applyNumberFormat="1" applyFont="1" applyBorder="1" applyAlignment="1">
      <alignment horizontal="center" vertical="center" wrapText="1"/>
      <protection/>
    </xf>
    <xf numFmtId="0" fontId="13" fillId="0" borderId="9" xfId="106" applyFont="1" applyBorder="1" applyAlignment="1">
      <alignment horizontal="center" vertical="center"/>
      <protection/>
    </xf>
    <xf numFmtId="177" fontId="13" fillId="0" borderId="9" xfId="106" applyNumberFormat="1" applyFont="1" applyBorder="1" applyAlignment="1">
      <alignment horizontal="center" vertical="center"/>
      <protection/>
    </xf>
    <xf numFmtId="177" fontId="13" fillId="0" borderId="3" xfId="106" applyNumberFormat="1" applyFont="1" applyBorder="1" applyAlignment="1">
      <alignment horizontal="center" vertical="center"/>
      <protection/>
    </xf>
    <xf numFmtId="0" fontId="14" fillId="0" borderId="1" xfId="106" applyNumberFormat="1" applyFont="1" applyBorder="1" applyAlignment="1">
      <alignment horizontal="center" vertical="center"/>
      <protection/>
    </xf>
    <xf numFmtId="0" fontId="14" fillId="0" borderId="7" xfId="87" applyNumberFormat="1" applyFont="1" applyBorder="1" applyAlignment="1">
      <alignment horizontal="center" vertical="center" wrapText="1"/>
      <protection/>
    </xf>
    <xf numFmtId="0" fontId="13" fillId="0" borderId="1" xfId="106" applyNumberFormat="1" applyFont="1" applyBorder="1" applyAlignment="1">
      <alignment horizontal="center" vertical="center"/>
      <protection/>
    </xf>
    <xf numFmtId="0" fontId="13" fillId="0" borderId="10" xfId="106" applyNumberFormat="1" applyFont="1" applyBorder="1" applyAlignment="1">
      <alignment horizontal="center" vertical="center"/>
      <protection/>
    </xf>
    <xf numFmtId="0" fontId="14" fillId="0" borderId="6" xfId="87" applyNumberFormat="1" applyFont="1" applyBorder="1" applyAlignment="1">
      <alignment horizontal="center" vertical="center" wrapText="1"/>
      <protection/>
    </xf>
    <xf numFmtId="0" fontId="16" fillId="0" borderId="2" xfId="106" applyNumberFormat="1" applyFont="1" applyBorder="1" applyAlignment="1">
      <alignment horizontal="center" vertical="center"/>
      <protection/>
    </xf>
    <xf numFmtId="0" fontId="13" fillId="0" borderId="2" xfId="106" applyNumberFormat="1" applyFont="1" applyBorder="1" applyAlignment="1">
      <alignment horizontal="center" vertical="center"/>
      <protection/>
    </xf>
    <xf numFmtId="0" fontId="13" fillId="0" borderId="11" xfId="106" applyNumberFormat="1" applyFont="1" applyBorder="1" applyAlignment="1">
      <alignment horizontal="center" vertical="center"/>
      <protection/>
    </xf>
    <xf numFmtId="0" fontId="14" fillId="0" borderId="10" xfId="106" applyNumberFormat="1" applyFont="1" applyBorder="1" applyAlignment="1">
      <alignment horizontal="center" vertical="center"/>
      <protection/>
    </xf>
    <xf numFmtId="0" fontId="13" fillId="0" borderId="6" xfId="106" applyNumberFormat="1" applyFont="1" applyBorder="1" applyAlignment="1">
      <alignment horizontal="center" vertical="center"/>
      <protection/>
    </xf>
    <xf numFmtId="0" fontId="12" fillId="0" borderId="6" xfId="87" applyNumberFormat="1" applyFont="1" applyBorder="1" applyAlignment="1">
      <alignment horizontal="center" vertical="center" wrapText="1"/>
      <protection/>
    </xf>
    <xf numFmtId="0" fontId="1" fillId="0" borderId="5" xfId="87" applyFont="1" applyBorder="1" applyAlignment="1">
      <alignment vertical="top" wrapText="1"/>
      <protection/>
    </xf>
    <xf numFmtId="0" fontId="3" fillId="0" borderId="5" xfId="87" applyFont="1" applyBorder="1" applyAlignment="1">
      <alignment vertical="top" wrapText="1"/>
      <protection/>
    </xf>
    <xf numFmtId="0" fontId="14" fillId="0" borderId="7" xfId="106" applyNumberFormat="1" applyFont="1" applyBorder="1" applyAlignment="1">
      <alignment horizontal="center" vertical="center"/>
      <protection/>
    </xf>
    <xf numFmtId="0" fontId="14" fillId="0" borderId="5" xfId="106" applyNumberFormat="1" applyFont="1" applyBorder="1" applyAlignment="1">
      <alignment horizontal="center" vertical="center"/>
      <protection/>
    </xf>
    <xf numFmtId="0" fontId="14" fillId="0" borderId="1" xfId="106" applyNumberFormat="1" applyFont="1" applyBorder="1" applyAlignment="1">
      <alignment horizontal="center" vertical="center"/>
      <protection/>
    </xf>
    <xf numFmtId="0" fontId="13" fillId="0" borderId="8" xfId="106" applyNumberFormat="1" applyFont="1" applyBorder="1" applyAlignment="1">
      <alignment horizontal="center" vertical="center" shrinkToFit="1"/>
      <protection/>
    </xf>
    <xf numFmtId="0" fontId="13" fillId="0" borderId="4" xfId="106" applyNumberFormat="1" applyFont="1" applyBorder="1" applyAlignment="1">
      <alignment horizontal="center" vertical="center" shrinkToFit="1"/>
      <protection/>
    </xf>
    <xf numFmtId="0" fontId="13" fillId="0" borderId="3" xfId="106" applyNumberFormat="1" applyFont="1" applyBorder="1" applyAlignment="1">
      <alignment horizontal="center" vertical="center" shrinkToFit="1"/>
      <protection/>
    </xf>
    <xf numFmtId="0" fontId="11" fillId="0" borderId="4" xfId="87" applyFont="1" applyBorder="1" applyAlignment="1">
      <alignment horizontal="left" vertical="center" indent="9"/>
      <protection/>
    </xf>
    <xf numFmtId="49" fontId="12" fillId="0" borderId="4" xfId="87" applyNumberFormat="1" applyFont="1" applyBorder="1" applyAlignment="1">
      <alignment horizontal="right" vertical="center" indent="3"/>
      <protection/>
    </xf>
    <xf numFmtId="0" fontId="5" fillId="0" borderId="0" xfId="87" applyFont="1" applyAlignment="1">
      <alignment horizontal="center" vertical="center"/>
      <protection/>
    </xf>
    <xf numFmtId="0" fontId="6" fillId="0" borderId="0" xfId="87" applyFont="1" applyAlignment="1">
      <alignment horizontal="center" vertical="center"/>
      <protection/>
    </xf>
    <xf numFmtId="0" fontId="7" fillId="0" borderId="0" xfId="87" applyFont="1" applyAlignment="1">
      <alignment horizontal="center" vertical="center"/>
      <protection/>
    </xf>
    <xf numFmtId="188" fontId="15" fillId="0" borderId="0" xfId="87" applyNumberFormat="1" applyFont="1" applyBorder="1" applyAlignment="1">
      <alignment horizontal="right" vertical="center"/>
      <protection/>
    </xf>
    <xf numFmtId="178" fontId="3" fillId="0" borderId="0" xfId="87" applyNumberFormat="1" applyFont="1" applyBorder="1" applyAlignment="1">
      <alignment horizontal="left" vertical="center"/>
      <protection/>
    </xf>
    <xf numFmtId="49" fontId="8" fillId="0" borderId="6" xfId="87" applyNumberFormat="1" applyFont="1" applyBorder="1" applyAlignment="1">
      <alignment horizontal="left" vertical="center"/>
      <protection/>
    </xf>
    <xf numFmtId="49" fontId="3" fillId="0" borderId="0" xfId="87" applyNumberFormat="1" applyFont="1" applyBorder="1" applyAlignment="1">
      <alignment horizontal="left" vertical="center"/>
      <protection/>
    </xf>
    <xf numFmtId="0" fontId="1" fillId="0" borderId="0" xfId="87" applyFont="1" applyFill="1" applyBorder="1" applyAlignment="1">
      <alignment horizontal="left" vertical="center"/>
      <protection/>
    </xf>
    <xf numFmtId="0" fontId="11" fillId="0" borderId="2" xfId="87" applyFont="1" applyFill="1" applyBorder="1" applyAlignment="1">
      <alignment horizontal="left" vertical="center" wrapText="1"/>
      <protection/>
    </xf>
    <xf numFmtId="0" fontId="12" fillId="0" borderId="5" xfId="87" applyFont="1" applyBorder="1" applyAlignment="1">
      <alignment vertical="top" wrapText="1"/>
      <protection/>
    </xf>
    <xf numFmtId="0" fontId="11" fillId="0" borderId="5" xfId="87" applyFont="1" applyBorder="1" applyAlignment="1">
      <alignment vertical="top" wrapText="1"/>
      <protection/>
    </xf>
    <xf numFmtId="0" fontId="36" fillId="0" borderId="0" xfId="87" applyFont="1" applyAlignment="1">
      <alignment horizontal="center" vertical="center"/>
      <protection/>
    </xf>
    <xf numFmtId="189" fontId="15" fillId="0" borderId="0" xfId="87" applyNumberFormat="1" applyFont="1" applyBorder="1" applyAlignment="1">
      <alignment horizontal="right" vertical="center"/>
      <protection/>
    </xf>
  </cellXfs>
  <cellStyles count="169">
    <cellStyle name="Normal" xfId="0"/>
    <cellStyle name="20% - 輔色1" xfId="15"/>
    <cellStyle name="20% - 輔色1 2" xfId="16"/>
    <cellStyle name="20% - 輔色1 2 2" xfId="17"/>
    <cellStyle name="20% - 輔色1 3" xfId="18"/>
    <cellStyle name="20% - 輔色2" xfId="19"/>
    <cellStyle name="20% - 輔色2 2" xfId="20"/>
    <cellStyle name="20% - 輔色2 2 2" xfId="21"/>
    <cellStyle name="20% - 輔色2 3" xfId="22"/>
    <cellStyle name="20% - 輔色3" xfId="23"/>
    <cellStyle name="20% - 輔色3 2" xfId="24"/>
    <cellStyle name="20% - 輔色3 2 2" xfId="25"/>
    <cellStyle name="20% - 輔色3 3" xfId="26"/>
    <cellStyle name="20% - 輔色4" xfId="27"/>
    <cellStyle name="20% - 輔色4 2" xfId="28"/>
    <cellStyle name="20% - 輔色4 2 2" xfId="29"/>
    <cellStyle name="20% - 輔色4 3" xfId="30"/>
    <cellStyle name="20% - 輔色5" xfId="31"/>
    <cellStyle name="20% - 輔色5 2" xfId="32"/>
    <cellStyle name="20% - 輔色5 3" xfId="33"/>
    <cellStyle name="20% - 輔色6" xfId="34"/>
    <cellStyle name="20% - 輔色6 2" xfId="35"/>
    <cellStyle name="20% - 輔色6 3" xfId="36"/>
    <cellStyle name="40% - 輔色1" xfId="37"/>
    <cellStyle name="40% - 輔色1 2" xfId="38"/>
    <cellStyle name="40% - 輔色1 3" xfId="39"/>
    <cellStyle name="40% - 輔色2" xfId="40"/>
    <cellStyle name="40% - 輔色2 2" xfId="41"/>
    <cellStyle name="40% - 輔色2 3" xfId="42"/>
    <cellStyle name="40% - 輔色3" xfId="43"/>
    <cellStyle name="40% - 輔色3 2" xfId="44"/>
    <cellStyle name="40% - 輔色3 2 2" xfId="45"/>
    <cellStyle name="40% - 輔色3 3" xfId="46"/>
    <cellStyle name="40% - 輔色4" xfId="47"/>
    <cellStyle name="40% - 輔色4 2" xfId="48"/>
    <cellStyle name="40% - 輔色4 3" xfId="49"/>
    <cellStyle name="40% - 輔色5" xfId="50"/>
    <cellStyle name="40% - 輔色5 2" xfId="51"/>
    <cellStyle name="40% - 輔色5 3" xfId="52"/>
    <cellStyle name="40% - 輔色6" xfId="53"/>
    <cellStyle name="40% - 輔色6 2" xfId="54"/>
    <cellStyle name="40% - 輔色6 3" xfId="55"/>
    <cellStyle name="60% - 輔色1" xfId="56"/>
    <cellStyle name="60% - 輔色1 2" xfId="57"/>
    <cellStyle name="60% - 輔色1 3" xfId="58"/>
    <cellStyle name="60% - 輔色2" xfId="59"/>
    <cellStyle name="60% - 輔色2 2" xfId="60"/>
    <cellStyle name="60% - 輔色2 3" xfId="61"/>
    <cellStyle name="60% - 輔色3" xfId="62"/>
    <cellStyle name="60% - 輔色3 2" xfId="63"/>
    <cellStyle name="60% - 輔色3 2 2" xfId="64"/>
    <cellStyle name="60% - 輔色3 3" xfId="65"/>
    <cellStyle name="60% - 輔色4" xfId="66"/>
    <cellStyle name="60% - 輔色4 2" xfId="67"/>
    <cellStyle name="60% - 輔色4 2 2" xfId="68"/>
    <cellStyle name="60% - 輔色4 3" xfId="69"/>
    <cellStyle name="60% - 輔色5" xfId="70"/>
    <cellStyle name="60% - 輔色5 2" xfId="71"/>
    <cellStyle name="60% - 輔色5 3" xfId="72"/>
    <cellStyle name="60% - 輔色6" xfId="73"/>
    <cellStyle name="60% - 輔色6 2" xfId="74"/>
    <cellStyle name="60% - 輔色6 2 2" xfId="75"/>
    <cellStyle name="60% - 輔色6 3" xfId="76"/>
    <cellStyle name="一般 10" xfId="77"/>
    <cellStyle name="一般 11" xfId="78"/>
    <cellStyle name="一般 12" xfId="79"/>
    <cellStyle name="一般 13" xfId="80"/>
    <cellStyle name="一般 14" xfId="81"/>
    <cellStyle name="一般 15" xfId="82"/>
    <cellStyle name="一般 16" xfId="83"/>
    <cellStyle name="一般 17" xfId="84"/>
    <cellStyle name="一般 18" xfId="85"/>
    <cellStyle name="一般 19" xfId="86"/>
    <cellStyle name="一般 2" xfId="87"/>
    <cellStyle name="一般 2 2" xfId="88"/>
    <cellStyle name="一般 2 3" xfId="89"/>
    <cellStyle name="一般 2 4" xfId="90"/>
    <cellStyle name="一般 20" xfId="91"/>
    <cellStyle name="一般 21" xfId="92"/>
    <cellStyle name="一般 22" xfId="93"/>
    <cellStyle name="一般 23" xfId="94"/>
    <cellStyle name="一般 24" xfId="95"/>
    <cellStyle name="一般 25" xfId="96"/>
    <cellStyle name="一般 26" xfId="97"/>
    <cellStyle name="一般 27" xfId="98"/>
    <cellStyle name="一般 3" xfId="99"/>
    <cellStyle name="一般 3 2" xfId="100"/>
    <cellStyle name="一般 4" xfId="101"/>
    <cellStyle name="一般 5" xfId="102"/>
    <cellStyle name="一般 6" xfId="103"/>
    <cellStyle name="一般 7" xfId="104"/>
    <cellStyle name="一般 8" xfId="105"/>
    <cellStyle name="一般 9" xfId="106"/>
    <cellStyle name="Comma" xfId="107"/>
    <cellStyle name="Comma [0]" xfId="108"/>
    <cellStyle name="中等" xfId="109"/>
    <cellStyle name="中等 2" xfId="110"/>
    <cellStyle name="中等 3" xfId="111"/>
    <cellStyle name="合計" xfId="112"/>
    <cellStyle name="合計 2" xfId="113"/>
    <cellStyle name="合計 3" xfId="114"/>
    <cellStyle name="好" xfId="115"/>
    <cellStyle name="好 2" xfId="116"/>
    <cellStyle name="好 3" xfId="117"/>
    <cellStyle name="Percent" xfId="118"/>
    <cellStyle name="計算方式" xfId="119"/>
    <cellStyle name="計算方式 2" xfId="120"/>
    <cellStyle name="計算方式 3" xfId="121"/>
    <cellStyle name="Currency" xfId="122"/>
    <cellStyle name="Currency [0]" xfId="123"/>
    <cellStyle name="連結的儲存格" xfId="124"/>
    <cellStyle name="連結的儲存格 2" xfId="125"/>
    <cellStyle name="連結的儲存格 3" xfId="126"/>
    <cellStyle name="備註" xfId="127"/>
    <cellStyle name="備註 2" xfId="128"/>
    <cellStyle name="備註 2 2" xfId="129"/>
    <cellStyle name="備註 3" xfId="130"/>
    <cellStyle name="說明文字" xfId="131"/>
    <cellStyle name="說明文字 2" xfId="132"/>
    <cellStyle name="說明文字 3" xfId="133"/>
    <cellStyle name="輔色1" xfId="134"/>
    <cellStyle name="輔色1 2" xfId="135"/>
    <cellStyle name="輔色1 3" xfId="136"/>
    <cellStyle name="輔色2" xfId="137"/>
    <cellStyle name="輔色2 2" xfId="138"/>
    <cellStyle name="輔色2 3" xfId="139"/>
    <cellStyle name="輔色3" xfId="140"/>
    <cellStyle name="輔色3 2" xfId="141"/>
    <cellStyle name="輔色3 3" xfId="142"/>
    <cellStyle name="輔色4" xfId="143"/>
    <cellStyle name="輔色4 2" xfId="144"/>
    <cellStyle name="輔色4 3" xfId="145"/>
    <cellStyle name="輔色5" xfId="146"/>
    <cellStyle name="輔色5 2" xfId="147"/>
    <cellStyle name="輔色5 3" xfId="148"/>
    <cellStyle name="輔色6" xfId="149"/>
    <cellStyle name="輔色6 2" xfId="150"/>
    <cellStyle name="輔色6 3" xfId="151"/>
    <cellStyle name="標題" xfId="152"/>
    <cellStyle name="標題 1" xfId="153"/>
    <cellStyle name="標題 1 2" xfId="154"/>
    <cellStyle name="標題 1 3" xfId="155"/>
    <cellStyle name="標題 2" xfId="156"/>
    <cellStyle name="標題 2 2" xfId="157"/>
    <cellStyle name="標題 2 3" xfId="158"/>
    <cellStyle name="標題 3" xfId="159"/>
    <cellStyle name="標題 3 2" xfId="160"/>
    <cellStyle name="標題 3 3" xfId="161"/>
    <cellStyle name="標題 4" xfId="162"/>
    <cellStyle name="標題 4 2" xfId="163"/>
    <cellStyle name="標題 4 3" xfId="164"/>
    <cellStyle name="標題 5" xfId="165"/>
    <cellStyle name="標題 6" xfId="166"/>
    <cellStyle name="輸入" xfId="167"/>
    <cellStyle name="輸入 2" xfId="168"/>
    <cellStyle name="輸入 3" xfId="169"/>
    <cellStyle name="輸出" xfId="170"/>
    <cellStyle name="輸出 2" xfId="171"/>
    <cellStyle name="輸出 3" xfId="172"/>
    <cellStyle name="檢查儲存格" xfId="173"/>
    <cellStyle name="檢查儲存格 2" xfId="174"/>
    <cellStyle name="檢查儲存格 3" xfId="175"/>
    <cellStyle name="壞" xfId="176"/>
    <cellStyle name="壞 2" xfId="177"/>
    <cellStyle name="壞 3" xfId="178"/>
    <cellStyle name="警告文字" xfId="179"/>
    <cellStyle name="警告文字 2" xfId="180"/>
    <cellStyle name="警告文字 3" xfId="181"/>
    <cellStyle name="Hyperlink" xfId="18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Q66"/>
  <sheetViews>
    <sheetView tabSelected="1" workbookViewId="0" topLeftCell="A1">
      <selection activeCell="A1" sqref="A1"/>
    </sheetView>
  </sheetViews>
  <sheetFormatPr defaultColWidth="9.00390625" defaultRowHeight="16.5"/>
  <cols>
    <col min="1" max="1" width="1.625" style="17" customWidth="1"/>
    <col min="2" max="3" width="2.125" style="17" customWidth="1"/>
    <col min="4" max="4" width="33.625" style="17" customWidth="1"/>
    <col min="5" max="8" width="16.625" style="17" customWidth="1"/>
    <col min="9" max="9" width="2.125" style="17" customWidth="1"/>
    <col min="10" max="13" width="15.625" style="17" customWidth="1"/>
    <col min="14" max="15" width="2.125" style="17" customWidth="1"/>
    <col min="16" max="16" width="43.625" style="17" customWidth="1"/>
    <col min="17" max="17" width="1.625" style="17" customWidth="1"/>
    <col min="18" max="16384" width="9.00390625" style="17" customWidth="1"/>
  </cols>
  <sheetData>
    <row r="1" spans="14:17" s="1" customFormat="1" ht="15.75" customHeight="1">
      <c r="N1" s="2"/>
      <c r="O1" s="2"/>
      <c r="Q1" s="3"/>
    </row>
    <row r="2" spans="2:16" s="4" customFormat="1" ht="19.5" customHeight="1">
      <c r="B2" s="88" t="s">
        <v>144</v>
      </c>
      <c r="C2" s="77"/>
      <c r="D2" s="77"/>
      <c r="E2" s="78"/>
      <c r="F2" s="78"/>
      <c r="G2" s="78"/>
      <c r="H2" s="78"/>
      <c r="I2" s="5"/>
      <c r="J2" s="77" t="s">
        <v>143</v>
      </c>
      <c r="K2" s="77"/>
      <c r="L2" s="77"/>
      <c r="M2" s="77"/>
      <c r="N2" s="79"/>
      <c r="O2" s="79"/>
      <c r="P2" s="79"/>
    </row>
    <row r="3" spans="2:16" s="4" customFormat="1" ht="19.5" customHeight="1">
      <c r="B3" s="77"/>
      <c r="C3" s="77"/>
      <c r="D3" s="77"/>
      <c r="E3" s="79"/>
      <c r="F3" s="79"/>
      <c r="G3" s="79"/>
      <c r="H3" s="79"/>
      <c r="I3" s="5"/>
      <c r="J3" s="77"/>
      <c r="K3" s="77"/>
      <c r="L3" s="77"/>
      <c r="M3" s="77"/>
      <c r="N3" s="79"/>
      <c r="O3" s="79"/>
      <c r="P3" s="79"/>
    </row>
    <row r="4" spans="2:16" s="4" customFormat="1" ht="19.5" customHeight="1">
      <c r="B4" s="77"/>
      <c r="C4" s="77"/>
      <c r="D4" s="77"/>
      <c r="E4" s="79"/>
      <c r="F4" s="79"/>
      <c r="G4" s="79"/>
      <c r="H4" s="79"/>
      <c r="I4" s="5"/>
      <c r="J4" s="77"/>
      <c r="K4" s="77"/>
      <c r="L4" s="77"/>
      <c r="M4" s="77"/>
      <c r="N4" s="79"/>
      <c r="O4" s="79"/>
      <c r="P4" s="79"/>
    </row>
    <row r="5" spans="14:17" s="4" customFormat="1" ht="4.5" customHeight="1">
      <c r="N5" s="6"/>
      <c r="O5" s="6"/>
      <c r="Q5" s="7"/>
    </row>
    <row r="6" spans="14:15" s="8" customFormat="1" ht="7.5" customHeight="1">
      <c r="N6" s="9"/>
      <c r="O6" s="9"/>
    </row>
    <row r="7" spans="2:17" s="10" customFormat="1" ht="13.5" customHeight="1">
      <c r="B7" s="20"/>
      <c r="C7" s="20"/>
      <c r="D7" s="20"/>
      <c r="E7" s="75" t="s">
        <v>142</v>
      </c>
      <c r="F7" s="75"/>
      <c r="G7" s="75"/>
      <c r="H7" s="75"/>
      <c r="I7" s="31"/>
      <c r="J7" s="29">
        <v>2016</v>
      </c>
      <c r="K7" s="76"/>
      <c r="L7" s="76"/>
      <c r="M7" s="76"/>
      <c r="N7" s="29"/>
      <c r="O7" s="29"/>
      <c r="P7" s="22"/>
      <c r="Q7" s="11"/>
    </row>
    <row r="8" spans="1:17" s="15" customFormat="1" ht="16.5" customHeight="1">
      <c r="A8" s="12"/>
      <c r="B8" s="26"/>
      <c r="C8" s="26"/>
      <c r="D8" s="13"/>
      <c r="E8" s="69" t="s">
        <v>36</v>
      </c>
      <c r="F8" s="70"/>
      <c r="G8" s="70"/>
      <c r="H8" s="71"/>
      <c r="I8" s="57"/>
      <c r="J8" s="56" t="s">
        <v>19</v>
      </c>
      <c r="K8" s="58" t="s">
        <v>41</v>
      </c>
      <c r="L8" s="59" t="s">
        <v>27</v>
      </c>
      <c r="M8" s="59" t="s">
        <v>28</v>
      </c>
      <c r="N8" s="36"/>
      <c r="O8" s="37"/>
      <c r="P8" s="37"/>
      <c r="Q8" s="14"/>
    </row>
    <row r="9" spans="1:17" s="48" customFormat="1" ht="16.5" customHeight="1">
      <c r="A9" s="43"/>
      <c r="B9" s="44"/>
      <c r="C9" s="44"/>
      <c r="D9" s="42"/>
      <c r="E9" s="72" t="str">
        <f>"Number of establishment units, end of "&amp;J7&amp;" (Establishment)"</f>
        <v>Number of establishment units, end of #dat12 (Establishment)</v>
      </c>
      <c r="F9" s="73"/>
      <c r="G9" s="73"/>
      <c r="H9" s="74"/>
      <c r="I9" s="60"/>
      <c r="J9" s="61" t="s">
        <v>20</v>
      </c>
      <c r="K9" s="62"/>
      <c r="L9" s="63"/>
      <c r="M9" s="63" t="s">
        <v>29</v>
      </c>
      <c r="N9" s="45"/>
      <c r="O9" s="46"/>
      <c r="P9" s="46"/>
      <c r="Q9" s="47"/>
    </row>
    <row r="10" spans="1:17" s="51" customFormat="1" ht="16.5" customHeight="1">
      <c r="A10" s="43"/>
      <c r="B10" s="44"/>
      <c r="C10" s="44"/>
      <c r="D10" s="42"/>
      <c r="E10" s="64" t="s">
        <v>40</v>
      </c>
      <c r="F10" s="64" t="s">
        <v>37</v>
      </c>
      <c r="G10" s="64" t="s">
        <v>12</v>
      </c>
      <c r="H10" s="64" t="s">
        <v>13</v>
      </c>
      <c r="I10" s="60"/>
      <c r="J10" s="61" t="s">
        <v>21</v>
      </c>
      <c r="K10" s="62" t="s">
        <v>25</v>
      </c>
      <c r="L10" s="63" t="s">
        <v>25</v>
      </c>
      <c r="M10" s="63" t="s">
        <v>25</v>
      </c>
      <c r="N10" s="49"/>
      <c r="O10" s="50"/>
      <c r="P10" s="50"/>
      <c r="Q10" s="47"/>
    </row>
    <row r="11" spans="1:17" ht="16.5" customHeight="1">
      <c r="A11" s="12"/>
      <c r="B11" s="25"/>
      <c r="C11" s="25"/>
      <c r="D11" s="16"/>
      <c r="E11" s="65"/>
      <c r="F11" s="63"/>
      <c r="G11" s="63"/>
      <c r="H11" s="63"/>
      <c r="I11" s="66"/>
      <c r="J11" s="62" t="s">
        <v>22</v>
      </c>
      <c r="K11" s="62" t="s">
        <v>26</v>
      </c>
      <c r="L11" s="63" t="s">
        <v>30</v>
      </c>
      <c r="M11" s="63" t="s">
        <v>31</v>
      </c>
      <c r="N11" s="38"/>
      <c r="O11" s="39"/>
      <c r="P11" s="39"/>
      <c r="Q11" s="14"/>
    </row>
    <row r="12" spans="1:17" ht="16.5" customHeight="1">
      <c r="A12" s="12"/>
      <c r="B12" s="25"/>
      <c r="C12" s="25"/>
      <c r="D12" s="16"/>
      <c r="E12" s="63"/>
      <c r="F12" s="63"/>
      <c r="G12" s="63"/>
      <c r="H12" s="63"/>
      <c r="I12" s="66"/>
      <c r="J12" s="62" t="s">
        <v>23</v>
      </c>
      <c r="K12" s="62" t="s">
        <v>34</v>
      </c>
      <c r="L12" s="63" t="s">
        <v>32</v>
      </c>
      <c r="M12" s="63" t="s">
        <v>33</v>
      </c>
      <c r="N12" s="38"/>
      <c r="O12" s="39"/>
      <c r="P12" s="39"/>
      <c r="Q12" s="14"/>
    </row>
    <row r="13" spans="1:17" ht="16.5" customHeight="1">
      <c r="A13" s="12"/>
      <c r="B13" s="25"/>
      <c r="C13" s="25"/>
      <c r="D13" s="16"/>
      <c r="E13" s="63" t="s">
        <v>38</v>
      </c>
      <c r="F13" s="63" t="s">
        <v>14</v>
      </c>
      <c r="G13" s="63" t="s">
        <v>15</v>
      </c>
      <c r="H13" s="63" t="s">
        <v>39</v>
      </c>
      <c r="I13" s="66"/>
      <c r="J13" s="62" t="str">
        <f>"end of "&amp;J7</f>
        <v>end of #dat12</v>
      </c>
      <c r="K13" s="62" t="str">
        <f>J7</f>
        <v>#dat12</v>
      </c>
      <c r="L13" s="63" t="s">
        <v>34</v>
      </c>
      <c r="M13" s="63" t="s">
        <v>35</v>
      </c>
      <c r="N13" s="38"/>
      <c r="O13" s="39"/>
      <c r="P13" s="39"/>
      <c r="Q13" s="14"/>
    </row>
    <row r="14" spans="1:17" ht="16.5" customHeight="1">
      <c r="A14" s="12"/>
      <c r="B14" s="25"/>
      <c r="C14" s="25"/>
      <c r="D14" s="16"/>
      <c r="E14" s="63"/>
      <c r="F14" s="63" t="s">
        <v>16</v>
      </c>
      <c r="G14" s="63" t="s">
        <v>17</v>
      </c>
      <c r="H14" s="63" t="s">
        <v>18</v>
      </c>
      <c r="I14" s="66"/>
      <c r="J14" s="62"/>
      <c r="K14" s="62"/>
      <c r="L14" s="62" t="str">
        <f>J7</f>
        <v>#dat12</v>
      </c>
      <c r="M14" s="63" t="str">
        <f>"end of "&amp;J7</f>
        <v>end of #dat12</v>
      </c>
      <c r="N14" s="38"/>
      <c r="O14" s="39"/>
      <c r="P14" s="39"/>
      <c r="Q14" s="14"/>
    </row>
    <row r="15" spans="1:17" ht="16.5" customHeight="1">
      <c r="A15" s="12"/>
      <c r="B15" s="21"/>
      <c r="C15" s="21"/>
      <c r="D15" s="18"/>
      <c r="E15" s="53"/>
      <c r="F15" s="53" t="s">
        <v>18</v>
      </c>
      <c r="G15" s="53" t="s">
        <v>18</v>
      </c>
      <c r="H15" s="53"/>
      <c r="I15" s="52"/>
      <c r="J15" s="55" t="s">
        <v>24</v>
      </c>
      <c r="K15" s="55">
        <v>-1000</v>
      </c>
      <c r="L15" s="54">
        <v>-1000</v>
      </c>
      <c r="M15" s="54">
        <v>-1000</v>
      </c>
      <c r="N15" s="40"/>
      <c r="O15" s="41"/>
      <c r="P15" s="41"/>
      <c r="Q15" s="14"/>
    </row>
    <row r="16" spans="2:16" ht="12.75" customHeight="1">
      <c r="B16" s="32" t="s">
        <v>92</v>
      </c>
      <c r="C16" s="84"/>
      <c r="D16" s="85"/>
      <c r="E16" s="80">
        <v>1371293</v>
      </c>
      <c r="F16" s="80">
        <v>1270086</v>
      </c>
      <c r="G16" s="80">
        <v>26218</v>
      </c>
      <c r="H16" s="80">
        <v>74989</v>
      </c>
      <c r="I16" s="24"/>
      <c r="J16" s="80">
        <v>8830013</v>
      </c>
      <c r="K16" s="80">
        <v>4819963678</v>
      </c>
      <c r="L16" s="80">
        <v>30983005825</v>
      </c>
      <c r="M16" s="80">
        <v>34094032605</v>
      </c>
      <c r="N16" s="82" t="s">
        <v>42</v>
      </c>
      <c r="O16" s="81"/>
      <c r="P16" s="35"/>
    </row>
    <row r="17" spans="2:16" ht="12.75" customHeight="1">
      <c r="B17" s="32" t="s">
        <v>93</v>
      </c>
      <c r="C17" s="84"/>
      <c r="D17" s="85"/>
      <c r="E17" s="80">
        <v>295</v>
      </c>
      <c r="F17" s="80">
        <v>273</v>
      </c>
      <c r="G17" s="80">
        <v>8</v>
      </c>
      <c r="H17" s="80">
        <v>14</v>
      </c>
      <c r="I17" s="24"/>
      <c r="J17" s="80">
        <v>3842</v>
      </c>
      <c r="K17" s="80">
        <v>2619385</v>
      </c>
      <c r="L17" s="80">
        <v>22780181</v>
      </c>
      <c r="M17" s="80">
        <v>16819205</v>
      </c>
      <c r="N17" s="82" t="s">
        <v>43</v>
      </c>
      <c r="O17" s="81"/>
      <c r="P17" s="35"/>
    </row>
    <row r="18" spans="2:16" ht="12.75" customHeight="1">
      <c r="B18" s="32"/>
      <c r="C18" s="84" t="s">
        <v>94</v>
      </c>
      <c r="D18" s="85"/>
      <c r="E18" s="80">
        <v>8</v>
      </c>
      <c r="F18" s="80">
        <v>1</v>
      </c>
      <c r="G18" s="80">
        <v>1</v>
      </c>
      <c r="H18" s="80">
        <v>6</v>
      </c>
      <c r="I18" s="24"/>
      <c r="J18" s="80">
        <v>1438</v>
      </c>
      <c r="K18" s="80">
        <v>1651324</v>
      </c>
      <c r="L18" s="80">
        <v>10757974</v>
      </c>
      <c r="M18" s="80">
        <v>11999842</v>
      </c>
      <c r="N18" s="33"/>
      <c r="O18" s="83" t="s">
        <v>44</v>
      </c>
      <c r="P18" s="35"/>
    </row>
    <row r="19" spans="2:16" ht="12.75" customHeight="1">
      <c r="B19" s="32"/>
      <c r="C19" s="84" t="s">
        <v>95</v>
      </c>
      <c r="D19" s="85"/>
      <c r="E19" s="80">
        <v>287</v>
      </c>
      <c r="F19" s="80">
        <v>272</v>
      </c>
      <c r="G19" s="80">
        <v>7</v>
      </c>
      <c r="H19" s="80">
        <v>8</v>
      </c>
      <c r="I19" s="24"/>
      <c r="J19" s="80">
        <v>2404</v>
      </c>
      <c r="K19" s="80">
        <v>968061</v>
      </c>
      <c r="L19" s="80">
        <v>12022207</v>
      </c>
      <c r="M19" s="80">
        <v>4819363</v>
      </c>
      <c r="N19" s="33"/>
      <c r="O19" s="83" t="s">
        <v>45</v>
      </c>
      <c r="P19" s="35"/>
    </row>
    <row r="20" spans="2:16" ht="12.75" customHeight="1">
      <c r="B20" s="32" t="s">
        <v>96</v>
      </c>
      <c r="C20" s="84"/>
      <c r="D20" s="85"/>
      <c r="E20" s="80">
        <v>167470</v>
      </c>
      <c r="F20" s="80">
        <v>155358</v>
      </c>
      <c r="G20" s="80">
        <v>5370</v>
      </c>
      <c r="H20" s="80">
        <v>6742</v>
      </c>
      <c r="I20" s="24"/>
      <c r="J20" s="80">
        <v>2916428</v>
      </c>
      <c r="K20" s="80">
        <v>1732782129</v>
      </c>
      <c r="L20" s="80">
        <v>16144896164</v>
      </c>
      <c r="M20" s="80">
        <v>10819571097</v>
      </c>
      <c r="N20" s="82" t="s">
        <v>46</v>
      </c>
      <c r="O20" s="81"/>
      <c r="P20" s="35"/>
    </row>
    <row r="21" spans="2:16" ht="12.75" customHeight="1">
      <c r="B21" s="32"/>
      <c r="C21" s="84" t="s">
        <v>97</v>
      </c>
      <c r="D21" s="85"/>
      <c r="E21" s="80">
        <v>8297</v>
      </c>
      <c r="F21" s="80">
        <v>7376</v>
      </c>
      <c r="G21" s="80">
        <v>413</v>
      </c>
      <c r="H21" s="80">
        <v>508</v>
      </c>
      <c r="I21" s="24"/>
      <c r="J21" s="80">
        <v>134624</v>
      </c>
      <c r="K21" s="80">
        <v>60702064</v>
      </c>
      <c r="L21" s="80">
        <v>573667289</v>
      </c>
      <c r="M21" s="80">
        <v>549911010</v>
      </c>
      <c r="N21" s="33"/>
      <c r="O21" s="83" t="s">
        <v>47</v>
      </c>
      <c r="P21" s="35"/>
    </row>
    <row r="22" spans="2:16" ht="12.75" customHeight="1">
      <c r="B22" s="32"/>
      <c r="C22" s="84"/>
      <c r="D22" s="85" t="s">
        <v>98</v>
      </c>
      <c r="E22" s="80">
        <v>620</v>
      </c>
      <c r="F22" s="80">
        <v>538</v>
      </c>
      <c r="G22" s="80">
        <v>39</v>
      </c>
      <c r="H22" s="80">
        <v>43</v>
      </c>
      <c r="I22" s="24"/>
      <c r="J22" s="80">
        <v>17741</v>
      </c>
      <c r="K22" s="80">
        <v>6853628</v>
      </c>
      <c r="L22" s="80">
        <v>85752686</v>
      </c>
      <c r="M22" s="80">
        <v>31413616</v>
      </c>
      <c r="N22" s="33"/>
      <c r="O22" s="81"/>
      <c r="P22" s="35" t="s">
        <v>48</v>
      </c>
    </row>
    <row r="23" spans="2:16" ht="12.75" customHeight="1">
      <c r="B23" s="32"/>
      <c r="C23" s="84"/>
      <c r="D23" s="85" t="s">
        <v>99</v>
      </c>
      <c r="E23" s="80">
        <v>321</v>
      </c>
      <c r="F23" s="80">
        <v>295</v>
      </c>
      <c r="G23" s="80">
        <v>14</v>
      </c>
      <c r="H23" s="80">
        <v>12</v>
      </c>
      <c r="I23" s="24"/>
      <c r="J23" s="80">
        <v>6262</v>
      </c>
      <c r="K23" s="80">
        <v>2165514</v>
      </c>
      <c r="L23" s="80">
        <v>23611558</v>
      </c>
      <c r="M23" s="80">
        <v>11956656</v>
      </c>
      <c r="N23" s="33"/>
      <c r="O23" s="81"/>
      <c r="P23" s="35" t="s">
        <v>49</v>
      </c>
    </row>
    <row r="24" spans="2:16" ht="12.75" customHeight="1">
      <c r="B24" s="32"/>
      <c r="C24" s="84"/>
      <c r="D24" s="85" t="s">
        <v>100</v>
      </c>
      <c r="E24" s="80">
        <v>1021</v>
      </c>
      <c r="F24" s="80">
        <v>942</v>
      </c>
      <c r="G24" s="80">
        <v>49</v>
      </c>
      <c r="H24" s="80">
        <v>30</v>
      </c>
      <c r="I24" s="24"/>
      <c r="J24" s="80">
        <v>10792</v>
      </c>
      <c r="K24" s="80">
        <v>3757213</v>
      </c>
      <c r="L24" s="80">
        <v>27799782</v>
      </c>
      <c r="M24" s="80">
        <v>19988511</v>
      </c>
      <c r="N24" s="33"/>
      <c r="O24" s="81"/>
      <c r="P24" s="35" t="s">
        <v>50</v>
      </c>
    </row>
    <row r="25" spans="2:16" ht="12.75" customHeight="1">
      <c r="B25" s="32"/>
      <c r="C25" s="84"/>
      <c r="D25" s="85" t="s">
        <v>101</v>
      </c>
      <c r="E25" s="80">
        <v>240</v>
      </c>
      <c r="F25" s="80">
        <v>221</v>
      </c>
      <c r="G25" s="80">
        <v>11</v>
      </c>
      <c r="H25" s="80">
        <v>8</v>
      </c>
      <c r="I25" s="24"/>
      <c r="J25" s="80">
        <v>2598</v>
      </c>
      <c r="K25" s="80">
        <v>1638932</v>
      </c>
      <c r="L25" s="80">
        <v>35095137</v>
      </c>
      <c r="M25" s="80">
        <v>8980925</v>
      </c>
      <c r="N25" s="33"/>
      <c r="O25" s="81"/>
      <c r="P25" s="35" t="s">
        <v>51</v>
      </c>
    </row>
    <row r="26" spans="2:16" ht="12.75" customHeight="1">
      <c r="B26" s="32"/>
      <c r="C26" s="84"/>
      <c r="D26" s="85" t="s">
        <v>102</v>
      </c>
      <c r="E26" s="80">
        <v>151</v>
      </c>
      <c r="F26" s="80">
        <v>104</v>
      </c>
      <c r="G26" s="80">
        <v>12</v>
      </c>
      <c r="H26" s="80">
        <v>35</v>
      </c>
      <c r="I26" s="24"/>
      <c r="J26" s="80">
        <v>8508</v>
      </c>
      <c r="K26" s="80">
        <v>7440996</v>
      </c>
      <c r="L26" s="80">
        <v>55651756</v>
      </c>
      <c r="M26" s="80">
        <v>30428641</v>
      </c>
      <c r="N26" s="33"/>
      <c r="O26" s="81"/>
      <c r="P26" s="35" t="s">
        <v>52</v>
      </c>
    </row>
    <row r="27" spans="2:16" ht="12.75" customHeight="1">
      <c r="B27" s="32"/>
      <c r="C27" s="84"/>
      <c r="D27" s="85" t="s">
        <v>103</v>
      </c>
      <c r="E27" s="80">
        <v>720</v>
      </c>
      <c r="F27" s="80">
        <v>651</v>
      </c>
      <c r="G27" s="80">
        <v>26</v>
      </c>
      <c r="H27" s="80">
        <v>43</v>
      </c>
      <c r="I27" s="24"/>
      <c r="J27" s="80">
        <v>7551</v>
      </c>
      <c r="K27" s="80">
        <v>3306137</v>
      </c>
      <c r="L27" s="80">
        <v>51080486</v>
      </c>
      <c r="M27" s="80">
        <v>35015171</v>
      </c>
      <c r="N27" s="33"/>
      <c r="O27" s="81"/>
      <c r="P27" s="35" t="s">
        <v>53</v>
      </c>
    </row>
    <row r="28" spans="2:16" ht="12.75" customHeight="1">
      <c r="B28" s="32"/>
      <c r="C28" s="84"/>
      <c r="D28" s="85"/>
      <c r="E28" s="23"/>
      <c r="F28" s="23"/>
      <c r="G28" s="23"/>
      <c r="H28" s="23"/>
      <c r="I28" s="24"/>
      <c r="J28" s="23"/>
      <c r="K28" s="23"/>
      <c r="L28" s="23"/>
      <c r="M28" s="23"/>
      <c r="N28" s="33"/>
      <c r="O28" s="81"/>
      <c r="P28" s="35" t="s">
        <v>54</v>
      </c>
    </row>
    <row r="29" spans="2:16" ht="12.75" customHeight="1">
      <c r="B29" s="32"/>
      <c r="C29" s="84"/>
      <c r="D29" s="85" t="s">
        <v>104</v>
      </c>
      <c r="E29" s="80">
        <v>349</v>
      </c>
      <c r="F29" s="80">
        <v>297</v>
      </c>
      <c r="G29" s="80">
        <v>16</v>
      </c>
      <c r="H29" s="80">
        <v>36</v>
      </c>
      <c r="I29" s="24"/>
      <c r="J29" s="80">
        <v>8439</v>
      </c>
      <c r="K29" s="80">
        <v>4548609</v>
      </c>
      <c r="L29" s="80">
        <v>87403230</v>
      </c>
      <c r="M29" s="80">
        <v>27758636</v>
      </c>
      <c r="N29" s="33"/>
      <c r="O29" s="81"/>
      <c r="P29" s="35" t="s">
        <v>55</v>
      </c>
    </row>
    <row r="30" spans="2:16" ht="12.75" customHeight="1">
      <c r="B30" s="32"/>
      <c r="C30" s="84"/>
      <c r="D30" s="85" t="s">
        <v>105</v>
      </c>
      <c r="E30" s="80">
        <v>4875</v>
      </c>
      <c r="F30" s="80">
        <v>4328</v>
      </c>
      <c r="G30" s="80">
        <v>246</v>
      </c>
      <c r="H30" s="80">
        <v>301</v>
      </c>
      <c r="I30" s="24"/>
      <c r="J30" s="80">
        <v>72733</v>
      </c>
      <c r="K30" s="80">
        <v>30991035</v>
      </c>
      <c r="L30" s="80">
        <v>207272654</v>
      </c>
      <c r="M30" s="80">
        <v>384368854</v>
      </c>
      <c r="N30" s="33"/>
      <c r="O30" s="81"/>
      <c r="P30" s="35" t="s">
        <v>56</v>
      </c>
    </row>
    <row r="31" spans="2:16" ht="12.75" customHeight="1">
      <c r="B31" s="32"/>
      <c r="C31" s="84" t="s">
        <v>106</v>
      </c>
      <c r="D31" s="85"/>
      <c r="E31" s="80">
        <v>647</v>
      </c>
      <c r="F31" s="80">
        <v>553</v>
      </c>
      <c r="G31" s="80">
        <v>36</v>
      </c>
      <c r="H31" s="80">
        <v>58</v>
      </c>
      <c r="I31" s="24"/>
      <c r="J31" s="80">
        <v>17674</v>
      </c>
      <c r="K31" s="80">
        <v>11991278</v>
      </c>
      <c r="L31" s="80">
        <v>138320694</v>
      </c>
      <c r="M31" s="80">
        <v>102697257</v>
      </c>
      <c r="N31" s="33"/>
      <c r="O31" s="83" t="s">
        <v>57</v>
      </c>
      <c r="P31" s="35"/>
    </row>
    <row r="32" spans="2:16" ht="12.75" customHeight="1">
      <c r="B32" s="32"/>
      <c r="C32" s="84"/>
      <c r="D32" s="85" t="s">
        <v>107</v>
      </c>
      <c r="E32" s="80">
        <v>276</v>
      </c>
      <c r="F32" s="80">
        <v>242</v>
      </c>
      <c r="G32" s="80">
        <v>11</v>
      </c>
      <c r="H32" s="80">
        <v>23</v>
      </c>
      <c r="I32" s="24"/>
      <c r="J32" s="80">
        <v>7717</v>
      </c>
      <c r="K32" s="80">
        <v>7163372</v>
      </c>
      <c r="L32" s="80">
        <v>84932669</v>
      </c>
      <c r="M32" s="80">
        <v>60655471</v>
      </c>
      <c r="N32" s="33"/>
      <c r="O32" s="81"/>
      <c r="P32" s="35" t="s">
        <v>58</v>
      </c>
    </row>
    <row r="33" spans="2:16" ht="12.75" customHeight="1">
      <c r="B33" s="32"/>
      <c r="C33" s="84"/>
      <c r="D33" s="85" t="s">
        <v>108</v>
      </c>
      <c r="E33" s="80">
        <v>371</v>
      </c>
      <c r="F33" s="80">
        <v>311</v>
      </c>
      <c r="G33" s="80">
        <v>25</v>
      </c>
      <c r="H33" s="80">
        <v>35</v>
      </c>
      <c r="I33" s="24"/>
      <c r="J33" s="80">
        <v>9957</v>
      </c>
      <c r="K33" s="80">
        <v>4827906</v>
      </c>
      <c r="L33" s="80">
        <v>53388025</v>
      </c>
      <c r="M33" s="80">
        <v>42041786</v>
      </c>
      <c r="N33" s="33"/>
      <c r="O33" s="81"/>
      <c r="P33" s="35" t="s">
        <v>59</v>
      </c>
    </row>
    <row r="34" spans="2:16" ht="12.75" customHeight="1">
      <c r="B34" s="32"/>
      <c r="C34" s="84" t="s">
        <v>109</v>
      </c>
      <c r="D34" s="85"/>
      <c r="E34" s="80">
        <v>5805</v>
      </c>
      <c r="F34" s="80">
        <v>5312</v>
      </c>
      <c r="G34" s="80">
        <v>217</v>
      </c>
      <c r="H34" s="80">
        <v>276</v>
      </c>
      <c r="I34" s="24"/>
      <c r="J34" s="80">
        <v>109071</v>
      </c>
      <c r="K34" s="80">
        <v>49380985</v>
      </c>
      <c r="L34" s="80">
        <v>395543643</v>
      </c>
      <c r="M34" s="80">
        <v>301031354</v>
      </c>
      <c r="N34" s="33"/>
      <c r="O34" s="83" t="s">
        <v>60</v>
      </c>
      <c r="P34" s="35"/>
    </row>
    <row r="35" spans="2:16" ht="12.75" customHeight="1">
      <c r="B35" s="32"/>
      <c r="C35" s="84"/>
      <c r="D35" s="85" t="s">
        <v>110</v>
      </c>
      <c r="E35" s="80">
        <v>744</v>
      </c>
      <c r="F35" s="80">
        <v>621</v>
      </c>
      <c r="G35" s="80">
        <v>56</v>
      </c>
      <c r="H35" s="80">
        <v>67</v>
      </c>
      <c r="I35" s="24"/>
      <c r="J35" s="80">
        <v>21919</v>
      </c>
      <c r="K35" s="80">
        <v>11505044</v>
      </c>
      <c r="L35" s="80">
        <v>108912261</v>
      </c>
      <c r="M35" s="80">
        <v>91053349</v>
      </c>
      <c r="N35" s="33"/>
      <c r="O35" s="81"/>
      <c r="P35" s="35" t="s">
        <v>61</v>
      </c>
    </row>
    <row r="36" spans="2:16" ht="12.75" customHeight="1">
      <c r="B36" s="32"/>
      <c r="C36" s="84"/>
      <c r="D36" s="85" t="s">
        <v>111</v>
      </c>
      <c r="E36" s="80">
        <v>1714</v>
      </c>
      <c r="F36" s="80">
        <v>1566</v>
      </c>
      <c r="G36" s="80">
        <v>64</v>
      </c>
      <c r="H36" s="80">
        <v>84</v>
      </c>
      <c r="I36" s="24"/>
      <c r="J36" s="80">
        <v>37208</v>
      </c>
      <c r="K36" s="80">
        <v>16735497</v>
      </c>
      <c r="L36" s="80">
        <v>146047371</v>
      </c>
      <c r="M36" s="80">
        <v>101206301</v>
      </c>
      <c r="N36" s="33"/>
      <c r="O36" s="81"/>
      <c r="P36" s="35" t="s">
        <v>62</v>
      </c>
    </row>
    <row r="37" spans="2:16" ht="12.75" customHeight="1">
      <c r="B37" s="32"/>
      <c r="C37" s="84"/>
      <c r="D37" s="85" t="s">
        <v>112</v>
      </c>
      <c r="E37" s="80">
        <v>201</v>
      </c>
      <c r="F37" s="80">
        <v>177</v>
      </c>
      <c r="G37" s="80">
        <v>10</v>
      </c>
      <c r="H37" s="80">
        <v>14</v>
      </c>
      <c r="I37" s="24"/>
      <c r="J37" s="80">
        <v>4131</v>
      </c>
      <c r="K37" s="80">
        <v>2119818</v>
      </c>
      <c r="L37" s="80">
        <v>18812098</v>
      </c>
      <c r="M37" s="80">
        <v>13599552</v>
      </c>
      <c r="N37" s="33"/>
      <c r="O37" s="81"/>
      <c r="P37" s="35" t="s">
        <v>63</v>
      </c>
    </row>
    <row r="38" spans="2:16" ht="12.75" customHeight="1">
      <c r="B38" s="32"/>
      <c r="C38" s="84"/>
      <c r="D38" s="85" t="s">
        <v>113</v>
      </c>
      <c r="E38" s="80">
        <v>756</v>
      </c>
      <c r="F38" s="80">
        <v>698</v>
      </c>
      <c r="G38" s="80">
        <v>23</v>
      </c>
      <c r="H38" s="80">
        <v>35</v>
      </c>
      <c r="I38" s="24"/>
      <c r="J38" s="80">
        <v>21453</v>
      </c>
      <c r="K38" s="80">
        <v>9371540</v>
      </c>
      <c r="L38" s="80">
        <v>59561623</v>
      </c>
      <c r="M38" s="80">
        <v>51002584</v>
      </c>
      <c r="N38" s="33"/>
      <c r="O38" s="81"/>
      <c r="P38" s="35" t="s">
        <v>64</v>
      </c>
    </row>
    <row r="39" spans="2:16" ht="12.75" customHeight="1">
      <c r="B39" s="32"/>
      <c r="C39" s="84"/>
      <c r="D39" s="85" t="s">
        <v>114</v>
      </c>
      <c r="E39" s="80">
        <v>2390</v>
      </c>
      <c r="F39" s="80">
        <v>2250</v>
      </c>
      <c r="G39" s="80">
        <v>64</v>
      </c>
      <c r="H39" s="80">
        <v>76</v>
      </c>
      <c r="I39" s="24"/>
      <c r="J39" s="80">
        <v>24360</v>
      </c>
      <c r="K39" s="80">
        <v>9649086</v>
      </c>
      <c r="L39" s="80">
        <v>62210290</v>
      </c>
      <c r="M39" s="80">
        <v>44169568</v>
      </c>
      <c r="N39" s="33"/>
      <c r="O39" s="81"/>
      <c r="P39" s="35" t="s">
        <v>65</v>
      </c>
    </row>
    <row r="40" spans="2:16" ht="12.75" customHeight="1">
      <c r="B40" s="32"/>
      <c r="C40" s="84" t="s">
        <v>115</v>
      </c>
      <c r="D40" s="85"/>
      <c r="E40" s="80">
        <v>3866</v>
      </c>
      <c r="F40" s="80">
        <v>3606</v>
      </c>
      <c r="G40" s="80">
        <v>149</v>
      </c>
      <c r="H40" s="80">
        <v>111</v>
      </c>
      <c r="I40" s="24"/>
      <c r="J40" s="80">
        <v>45668</v>
      </c>
      <c r="K40" s="80">
        <v>19071001</v>
      </c>
      <c r="L40" s="80">
        <v>94538428</v>
      </c>
      <c r="M40" s="80">
        <v>76396899</v>
      </c>
      <c r="N40" s="33"/>
      <c r="O40" s="83" t="s">
        <v>66</v>
      </c>
      <c r="P40" s="35"/>
    </row>
    <row r="41" spans="2:16" ht="12.75" customHeight="1">
      <c r="B41" s="32"/>
      <c r="C41" s="84"/>
      <c r="D41" s="85" t="s">
        <v>116</v>
      </c>
      <c r="E41" s="80">
        <v>3002</v>
      </c>
      <c r="F41" s="80">
        <v>2805</v>
      </c>
      <c r="G41" s="80">
        <v>118</v>
      </c>
      <c r="H41" s="80">
        <v>79</v>
      </c>
      <c r="I41" s="24"/>
      <c r="J41" s="80">
        <v>38610</v>
      </c>
      <c r="K41" s="80">
        <v>16651040</v>
      </c>
      <c r="L41" s="80">
        <v>80312967</v>
      </c>
      <c r="M41" s="80">
        <v>65778754</v>
      </c>
      <c r="N41" s="33"/>
      <c r="O41" s="81"/>
      <c r="P41" s="35" t="s">
        <v>67</v>
      </c>
    </row>
    <row r="42" spans="2:16" ht="12.75" customHeight="1">
      <c r="B42" s="32"/>
      <c r="C42" s="84"/>
      <c r="D42" s="85" t="s">
        <v>117</v>
      </c>
      <c r="E42" s="80">
        <v>864</v>
      </c>
      <c r="F42" s="80">
        <v>801</v>
      </c>
      <c r="G42" s="80">
        <v>31</v>
      </c>
      <c r="H42" s="80">
        <v>32</v>
      </c>
      <c r="I42" s="24"/>
      <c r="J42" s="80">
        <v>7058</v>
      </c>
      <c r="K42" s="80">
        <v>2419961</v>
      </c>
      <c r="L42" s="80">
        <v>14225461</v>
      </c>
      <c r="M42" s="80">
        <v>10618145</v>
      </c>
      <c r="N42" s="33"/>
      <c r="O42" s="81"/>
      <c r="P42" s="35" t="s">
        <v>68</v>
      </c>
    </row>
    <row r="43" spans="2:16" ht="12.75" customHeight="1">
      <c r="B43" s="32"/>
      <c r="C43" s="84" t="s">
        <v>118</v>
      </c>
      <c r="D43" s="85"/>
      <c r="E43" s="80">
        <v>1644</v>
      </c>
      <c r="F43" s="80">
        <v>1554</v>
      </c>
      <c r="G43" s="80">
        <v>48</v>
      </c>
      <c r="H43" s="80">
        <v>42</v>
      </c>
      <c r="I43" s="24"/>
      <c r="J43" s="80">
        <v>19369</v>
      </c>
      <c r="K43" s="80">
        <v>8828449</v>
      </c>
      <c r="L43" s="80">
        <v>52304663</v>
      </c>
      <c r="M43" s="80">
        <v>32244900</v>
      </c>
      <c r="N43" s="33"/>
      <c r="O43" s="83" t="s">
        <v>69</v>
      </c>
      <c r="P43" s="35"/>
    </row>
    <row r="44" spans="2:16" ht="12.75" customHeight="1">
      <c r="B44" s="32"/>
      <c r="C44" s="84" t="s">
        <v>119</v>
      </c>
      <c r="D44" s="85"/>
      <c r="E44" s="80">
        <v>2805</v>
      </c>
      <c r="F44" s="80">
        <v>2694</v>
      </c>
      <c r="G44" s="80">
        <v>46</v>
      </c>
      <c r="H44" s="80">
        <v>65</v>
      </c>
      <c r="I44" s="24"/>
      <c r="J44" s="80">
        <v>18176</v>
      </c>
      <c r="K44" s="80">
        <v>6453962</v>
      </c>
      <c r="L44" s="80">
        <v>49254365</v>
      </c>
      <c r="M44" s="80">
        <v>35644923</v>
      </c>
      <c r="N44" s="33"/>
      <c r="O44" s="83" t="s">
        <v>70</v>
      </c>
      <c r="P44" s="35"/>
    </row>
    <row r="45" spans="2:16" ht="12.75" customHeight="1">
      <c r="B45" s="32"/>
      <c r="C45" s="84" t="s">
        <v>120</v>
      </c>
      <c r="D45" s="85"/>
      <c r="E45" s="80">
        <v>3699</v>
      </c>
      <c r="F45" s="80">
        <v>3436</v>
      </c>
      <c r="G45" s="80">
        <v>113</v>
      </c>
      <c r="H45" s="80">
        <v>150</v>
      </c>
      <c r="I45" s="24"/>
      <c r="J45" s="80">
        <v>50990</v>
      </c>
      <c r="K45" s="80">
        <v>24683995</v>
      </c>
      <c r="L45" s="80">
        <v>217014626</v>
      </c>
      <c r="M45" s="80">
        <v>153338361</v>
      </c>
      <c r="N45" s="33"/>
      <c r="O45" s="83" t="s">
        <v>71</v>
      </c>
      <c r="P45" s="35"/>
    </row>
    <row r="46" spans="2:16" ht="12.75" customHeight="1">
      <c r="B46" s="32"/>
      <c r="C46" s="84"/>
      <c r="D46" s="85" t="s">
        <v>121</v>
      </c>
      <c r="E46" s="80">
        <v>282</v>
      </c>
      <c r="F46" s="80">
        <v>246</v>
      </c>
      <c r="G46" s="80">
        <v>11</v>
      </c>
      <c r="H46" s="80">
        <v>25</v>
      </c>
      <c r="I46" s="24"/>
      <c r="J46" s="80">
        <v>8457</v>
      </c>
      <c r="K46" s="80">
        <v>5239769</v>
      </c>
      <c r="L46" s="80">
        <v>55506523</v>
      </c>
      <c r="M46" s="80">
        <v>39629623</v>
      </c>
      <c r="N46" s="33"/>
      <c r="O46" s="81"/>
      <c r="P46" s="35" t="s">
        <v>72</v>
      </c>
    </row>
    <row r="47" spans="2:16" ht="12.75" customHeight="1">
      <c r="B47" s="32"/>
      <c r="C47" s="84"/>
      <c r="D47" s="85" t="s">
        <v>122</v>
      </c>
      <c r="E47" s="80">
        <v>2691</v>
      </c>
      <c r="F47" s="80">
        <v>2543</v>
      </c>
      <c r="G47" s="80">
        <v>68</v>
      </c>
      <c r="H47" s="80">
        <v>80</v>
      </c>
      <c r="I47" s="24"/>
      <c r="J47" s="80">
        <v>28896</v>
      </c>
      <c r="K47" s="80">
        <v>11929244</v>
      </c>
      <c r="L47" s="80">
        <v>99209335</v>
      </c>
      <c r="M47" s="80">
        <v>76896576</v>
      </c>
      <c r="N47" s="33"/>
      <c r="O47" s="81"/>
      <c r="P47" s="35" t="s">
        <v>73</v>
      </c>
    </row>
    <row r="48" spans="2:16" ht="12.75" customHeight="1">
      <c r="B48" s="32"/>
      <c r="C48" s="84"/>
      <c r="D48" s="85" t="s">
        <v>123</v>
      </c>
      <c r="E48" s="80">
        <v>726</v>
      </c>
      <c r="F48" s="80">
        <v>647</v>
      </c>
      <c r="G48" s="80">
        <v>34</v>
      </c>
      <c r="H48" s="80">
        <v>45</v>
      </c>
      <c r="I48" s="24"/>
      <c r="J48" s="80">
        <v>13637</v>
      </c>
      <c r="K48" s="80">
        <v>7514982</v>
      </c>
      <c r="L48" s="80">
        <v>62298768</v>
      </c>
      <c r="M48" s="80">
        <v>36812162</v>
      </c>
      <c r="N48" s="33"/>
      <c r="O48" s="81"/>
      <c r="P48" s="35" t="s">
        <v>74</v>
      </c>
    </row>
    <row r="49" spans="2:16" ht="12.75" customHeight="1">
      <c r="B49" s="32"/>
      <c r="C49" s="84" t="s">
        <v>124</v>
      </c>
      <c r="D49" s="85"/>
      <c r="E49" s="80">
        <v>9752</v>
      </c>
      <c r="F49" s="80">
        <v>9479</v>
      </c>
      <c r="G49" s="80">
        <v>127</v>
      </c>
      <c r="H49" s="80">
        <v>146</v>
      </c>
      <c r="I49" s="24"/>
      <c r="J49" s="80">
        <v>55338</v>
      </c>
      <c r="K49" s="80">
        <v>22566835</v>
      </c>
      <c r="L49" s="80">
        <v>125703861</v>
      </c>
      <c r="M49" s="80">
        <v>134861449</v>
      </c>
      <c r="N49" s="33"/>
      <c r="O49" s="83" t="s">
        <v>75</v>
      </c>
      <c r="P49" s="35"/>
    </row>
    <row r="50" spans="2:16" ht="12.75" customHeight="1">
      <c r="B50" s="32"/>
      <c r="C50" s="84" t="s">
        <v>125</v>
      </c>
      <c r="D50" s="85"/>
      <c r="E50" s="80">
        <v>162</v>
      </c>
      <c r="F50" s="80">
        <v>126</v>
      </c>
      <c r="G50" s="80">
        <v>11</v>
      </c>
      <c r="H50" s="80">
        <v>25</v>
      </c>
      <c r="I50" s="24"/>
      <c r="J50" s="80">
        <v>10992</v>
      </c>
      <c r="K50" s="80">
        <v>13997459</v>
      </c>
      <c r="L50" s="80">
        <v>1022534048</v>
      </c>
      <c r="M50" s="80">
        <v>443069797</v>
      </c>
      <c r="N50" s="33"/>
      <c r="O50" s="83" t="s">
        <v>76</v>
      </c>
      <c r="P50" s="35"/>
    </row>
    <row r="51" spans="2:16" ht="12.75" customHeight="1">
      <c r="B51" s="32"/>
      <c r="C51" s="84" t="s">
        <v>126</v>
      </c>
      <c r="D51" s="85"/>
      <c r="E51" s="80">
        <v>1943</v>
      </c>
      <c r="F51" s="80">
        <v>1556</v>
      </c>
      <c r="G51" s="80">
        <v>128</v>
      </c>
      <c r="H51" s="80">
        <v>259</v>
      </c>
      <c r="I51" s="24"/>
      <c r="J51" s="80">
        <v>76058</v>
      </c>
      <c r="K51" s="80">
        <v>66166305</v>
      </c>
      <c r="L51" s="80">
        <v>1405649896</v>
      </c>
      <c r="M51" s="80">
        <v>645128273</v>
      </c>
      <c r="N51" s="33"/>
      <c r="O51" s="83" t="s">
        <v>77</v>
      </c>
      <c r="P51" s="35"/>
    </row>
    <row r="52" spans="2:16" ht="12.75" customHeight="1">
      <c r="B52" s="32"/>
      <c r="C52" s="84" t="s">
        <v>127</v>
      </c>
      <c r="D52" s="85"/>
      <c r="E52" s="23"/>
      <c r="F52" s="23"/>
      <c r="G52" s="23"/>
      <c r="H52" s="23"/>
      <c r="I52" s="24"/>
      <c r="J52" s="23"/>
      <c r="K52" s="23"/>
      <c r="L52" s="23"/>
      <c r="M52" s="23"/>
      <c r="N52" s="33"/>
      <c r="O52" s="83" t="s">
        <v>78</v>
      </c>
      <c r="P52" s="35"/>
    </row>
    <row r="53" spans="2:16" ht="12.75" customHeight="1">
      <c r="B53" s="32"/>
      <c r="C53" s="84"/>
      <c r="D53" s="85" t="s">
        <v>128</v>
      </c>
      <c r="E53" s="80">
        <v>592</v>
      </c>
      <c r="F53" s="80">
        <v>406</v>
      </c>
      <c r="G53" s="80">
        <v>59</v>
      </c>
      <c r="H53" s="80">
        <v>127</v>
      </c>
      <c r="I53" s="24"/>
      <c r="J53" s="80">
        <v>30028</v>
      </c>
      <c r="K53" s="80">
        <v>28124769</v>
      </c>
      <c r="L53" s="80">
        <v>673117937</v>
      </c>
      <c r="M53" s="80">
        <v>346627167</v>
      </c>
      <c r="N53" s="33"/>
      <c r="O53" s="81"/>
      <c r="P53" s="35" t="s">
        <v>79</v>
      </c>
    </row>
    <row r="54" spans="2:16" ht="12.75" customHeight="1">
      <c r="B54" s="32"/>
      <c r="C54" s="84"/>
      <c r="D54" s="85" t="s">
        <v>129</v>
      </c>
      <c r="E54" s="80">
        <v>251</v>
      </c>
      <c r="F54" s="80">
        <v>228</v>
      </c>
      <c r="G54" s="80">
        <v>9</v>
      </c>
      <c r="H54" s="80">
        <v>14</v>
      </c>
      <c r="I54" s="24"/>
      <c r="J54" s="80">
        <v>2390</v>
      </c>
      <c r="K54" s="80">
        <v>1569609</v>
      </c>
      <c r="L54" s="80">
        <v>19588276</v>
      </c>
      <c r="M54" s="80">
        <v>36345527</v>
      </c>
      <c r="N54" s="33"/>
      <c r="O54" s="81"/>
      <c r="P54" s="35" t="s">
        <v>80</v>
      </c>
    </row>
    <row r="55" spans="2:16" ht="12.75" customHeight="1">
      <c r="B55" s="32"/>
      <c r="C55" s="84"/>
      <c r="D55" s="85" t="s">
        <v>130</v>
      </c>
      <c r="E55" s="80">
        <v>1019</v>
      </c>
      <c r="F55" s="80">
        <v>868</v>
      </c>
      <c r="G55" s="80">
        <v>52</v>
      </c>
      <c r="H55" s="80">
        <v>99</v>
      </c>
      <c r="I55" s="24"/>
      <c r="J55" s="80">
        <v>37010</v>
      </c>
      <c r="K55" s="80">
        <v>31718411</v>
      </c>
      <c r="L55" s="80">
        <v>605967310</v>
      </c>
      <c r="M55" s="80">
        <v>218694021</v>
      </c>
      <c r="N55" s="33"/>
      <c r="O55" s="81"/>
      <c r="P55" s="35" t="s">
        <v>81</v>
      </c>
    </row>
    <row r="56" spans="2:16" ht="12.75" customHeight="1">
      <c r="B56" s="32"/>
      <c r="C56" s="84"/>
      <c r="D56" s="85" t="s">
        <v>131</v>
      </c>
      <c r="E56" s="80">
        <v>81</v>
      </c>
      <c r="F56" s="80">
        <v>54</v>
      </c>
      <c r="G56" s="80">
        <v>8</v>
      </c>
      <c r="H56" s="80">
        <v>19</v>
      </c>
      <c r="I56" s="24"/>
      <c r="J56" s="80">
        <v>6630</v>
      </c>
      <c r="K56" s="80">
        <v>4753516</v>
      </c>
      <c r="L56" s="80">
        <v>106976373</v>
      </c>
      <c r="M56" s="80">
        <v>43461558</v>
      </c>
      <c r="N56" s="33"/>
      <c r="O56" s="81"/>
      <c r="P56" s="35" t="s">
        <v>82</v>
      </c>
    </row>
    <row r="57" spans="2:16" ht="12.75" customHeight="1">
      <c r="B57" s="32"/>
      <c r="C57" s="84" t="s">
        <v>132</v>
      </c>
      <c r="D57" s="85"/>
      <c r="E57" s="80">
        <v>2733</v>
      </c>
      <c r="F57" s="80">
        <v>2235</v>
      </c>
      <c r="G57" s="80">
        <v>219</v>
      </c>
      <c r="H57" s="80">
        <v>279</v>
      </c>
      <c r="I57" s="24"/>
      <c r="J57" s="80">
        <v>51523</v>
      </c>
      <c r="K57" s="80">
        <v>30776246</v>
      </c>
      <c r="L57" s="80">
        <v>286470600</v>
      </c>
      <c r="M57" s="80">
        <v>161694662</v>
      </c>
      <c r="N57" s="33"/>
      <c r="O57" s="83" t="s">
        <v>83</v>
      </c>
      <c r="P57" s="35"/>
    </row>
    <row r="58" spans="2:16" ht="12.75" customHeight="1">
      <c r="B58" s="32"/>
      <c r="C58" s="84"/>
      <c r="D58" s="85" t="s">
        <v>133</v>
      </c>
      <c r="E58" s="80">
        <v>100</v>
      </c>
      <c r="F58" s="80">
        <v>65</v>
      </c>
      <c r="G58" s="80">
        <v>13</v>
      </c>
      <c r="H58" s="80">
        <v>22</v>
      </c>
      <c r="I58" s="24"/>
      <c r="J58" s="80">
        <v>2603</v>
      </c>
      <c r="K58" s="80">
        <v>1431239</v>
      </c>
      <c r="L58" s="80">
        <v>10547065</v>
      </c>
      <c r="M58" s="80">
        <v>7292114</v>
      </c>
      <c r="N58" s="33"/>
      <c r="O58" s="81"/>
      <c r="P58" s="35" t="s">
        <v>84</v>
      </c>
    </row>
    <row r="59" spans="2:16" ht="12.75" customHeight="1">
      <c r="B59" s="32"/>
      <c r="C59" s="84"/>
      <c r="D59" s="85" t="s">
        <v>134</v>
      </c>
      <c r="E59" s="80">
        <v>703</v>
      </c>
      <c r="F59" s="80">
        <v>558</v>
      </c>
      <c r="G59" s="80">
        <v>64</v>
      </c>
      <c r="H59" s="80">
        <v>81</v>
      </c>
      <c r="I59" s="24"/>
      <c r="J59" s="80">
        <v>14015</v>
      </c>
      <c r="K59" s="80">
        <v>8472525</v>
      </c>
      <c r="L59" s="80">
        <v>72092367</v>
      </c>
      <c r="M59" s="80">
        <v>41022462</v>
      </c>
      <c r="N59" s="33"/>
      <c r="O59" s="81"/>
      <c r="P59" s="35" t="s">
        <v>85</v>
      </c>
    </row>
    <row r="60" spans="2:16" ht="12.75" customHeight="1">
      <c r="B60" s="32"/>
      <c r="C60" s="84"/>
      <c r="D60" s="85" t="s">
        <v>135</v>
      </c>
      <c r="E60" s="80">
        <v>1268</v>
      </c>
      <c r="F60" s="80">
        <v>1094</v>
      </c>
      <c r="G60" s="80">
        <v>79</v>
      </c>
      <c r="H60" s="80">
        <v>95</v>
      </c>
      <c r="I60" s="24"/>
      <c r="J60" s="80">
        <v>18253</v>
      </c>
      <c r="K60" s="80">
        <v>8688963</v>
      </c>
      <c r="L60" s="80">
        <v>62508802</v>
      </c>
      <c r="M60" s="80">
        <v>47364200</v>
      </c>
      <c r="N60" s="33"/>
      <c r="O60" s="81"/>
      <c r="P60" s="35" t="s">
        <v>86</v>
      </c>
    </row>
    <row r="61" spans="2:16" ht="12.75" customHeight="1">
      <c r="B61" s="32"/>
      <c r="C61" s="84"/>
      <c r="D61" s="85" t="s">
        <v>136</v>
      </c>
      <c r="E61" s="80">
        <v>662</v>
      </c>
      <c r="F61" s="80">
        <v>518</v>
      </c>
      <c r="G61" s="80">
        <v>63</v>
      </c>
      <c r="H61" s="80">
        <v>81</v>
      </c>
      <c r="I61" s="24"/>
      <c r="J61" s="80">
        <v>16652</v>
      </c>
      <c r="K61" s="80">
        <v>12183519</v>
      </c>
      <c r="L61" s="80">
        <v>141322366</v>
      </c>
      <c r="M61" s="80">
        <v>66015886</v>
      </c>
      <c r="N61" s="33"/>
      <c r="O61" s="81"/>
      <c r="P61" s="35" t="s">
        <v>87</v>
      </c>
    </row>
    <row r="62" spans="2:16" ht="12.75" customHeight="1">
      <c r="B62" s="32"/>
      <c r="C62" s="84" t="s">
        <v>137</v>
      </c>
      <c r="D62" s="85"/>
      <c r="E62" s="80">
        <v>587</v>
      </c>
      <c r="F62" s="80">
        <v>431</v>
      </c>
      <c r="G62" s="80">
        <v>69</v>
      </c>
      <c r="H62" s="80">
        <v>87</v>
      </c>
      <c r="I62" s="24"/>
      <c r="J62" s="80">
        <v>30559</v>
      </c>
      <c r="K62" s="80">
        <v>17889653</v>
      </c>
      <c r="L62" s="80">
        <v>101754135</v>
      </c>
      <c r="M62" s="80">
        <v>109853582</v>
      </c>
      <c r="N62" s="33"/>
      <c r="O62" s="83" t="s">
        <v>88</v>
      </c>
      <c r="P62" s="35"/>
    </row>
    <row r="63" spans="2:16" ht="12.75" customHeight="1">
      <c r="B63" s="32"/>
      <c r="C63" s="84"/>
      <c r="D63" s="85"/>
      <c r="E63" s="23"/>
      <c r="F63" s="23"/>
      <c r="G63" s="23"/>
      <c r="H63" s="23"/>
      <c r="I63" s="24"/>
      <c r="J63" s="23"/>
      <c r="K63" s="23"/>
      <c r="L63" s="23"/>
      <c r="M63" s="23"/>
      <c r="N63" s="33"/>
      <c r="O63" s="83" t="s">
        <v>89</v>
      </c>
      <c r="P63" s="35"/>
    </row>
    <row r="64" spans="2:16" ht="12.75" customHeight="1">
      <c r="B64" s="32"/>
      <c r="C64" s="84" t="s">
        <v>138</v>
      </c>
      <c r="D64" s="85"/>
      <c r="E64" s="80">
        <v>1979</v>
      </c>
      <c r="F64" s="80">
        <v>1798</v>
      </c>
      <c r="G64" s="80">
        <v>74</v>
      </c>
      <c r="H64" s="80">
        <v>107</v>
      </c>
      <c r="I64" s="24"/>
      <c r="J64" s="80">
        <v>40687</v>
      </c>
      <c r="K64" s="80">
        <v>19518256</v>
      </c>
      <c r="L64" s="80">
        <v>117431357</v>
      </c>
      <c r="M64" s="80">
        <v>91731050</v>
      </c>
      <c r="N64" s="33"/>
      <c r="O64" s="83" t="s">
        <v>90</v>
      </c>
      <c r="P64" s="35"/>
    </row>
    <row r="65" spans="2:16" ht="12.75" customHeight="1">
      <c r="B65" s="32"/>
      <c r="C65" s="84" t="s">
        <v>139</v>
      </c>
      <c r="D65" s="85"/>
      <c r="E65" s="80">
        <v>11869</v>
      </c>
      <c r="F65" s="80">
        <v>11156</v>
      </c>
      <c r="G65" s="80">
        <v>312</v>
      </c>
      <c r="H65" s="80">
        <v>401</v>
      </c>
      <c r="I65" s="24"/>
      <c r="J65" s="80">
        <v>141806</v>
      </c>
      <c r="K65" s="80">
        <v>64155757</v>
      </c>
      <c r="L65" s="80">
        <v>484652525</v>
      </c>
      <c r="M65" s="80">
        <v>359960293</v>
      </c>
      <c r="N65" s="33"/>
      <c r="O65" s="83" t="s">
        <v>91</v>
      </c>
      <c r="P65" s="35"/>
    </row>
    <row r="66" spans="2:16" s="19" customFormat="1" ht="36" customHeight="1">
      <c r="B66" s="87" t="s">
        <v>141</v>
      </c>
      <c r="C66" s="67"/>
      <c r="D66" s="67"/>
      <c r="E66" s="67"/>
      <c r="F66" s="67"/>
      <c r="G66" s="67"/>
      <c r="H66" s="67"/>
      <c r="I66" s="30"/>
      <c r="J66" s="86" t="s">
        <v>140</v>
      </c>
      <c r="K66" s="68"/>
      <c r="L66" s="68"/>
      <c r="M66" s="68"/>
      <c r="N66" s="67"/>
      <c r="O66" s="67"/>
      <c r="P66" s="67"/>
    </row>
  </sheetData>
  <sheetProtection/>
  <mergeCells count="12">
    <mergeCell ref="B2:H2"/>
    <mergeCell ref="J2:P2"/>
    <mergeCell ref="B3:H3"/>
    <mergeCell ref="J3:P3"/>
    <mergeCell ref="B4:H4"/>
    <mergeCell ref="J4:P4"/>
    <mergeCell ref="B66:H66"/>
    <mergeCell ref="J66:P66"/>
    <mergeCell ref="E8:H8"/>
    <mergeCell ref="E9:H9"/>
    <mergeCell ref="E7:H7"/>
    <mergeCell ref="J7:M7"/>
  </mergeCells>
  <printOptions/>
  <pageMargins left="0.4330708661417323" right="0.4330708661417323" top="0.5905511811023623" bottom="0.1968503937007874" header="0.3937007874015748" footer="0.3937007874015748"/>
  <pageSetup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dimension ref="A1:Q61"/>
  <sheetViews>
    <sheetView workbookViewId="0" topLeftCell="A1">
      <selection activeCell="A1" sqref="A1"/>
    </sheetView>
  </sheetViews>
  <sheetFormatPr defaultColWidth="9.00390625" defaultRowHeight="16.5"/>
  <cols>
    <col min="1" max="1" width="1.625" style="17" customWidth="1"/>
    <col min="2" max="3" width="2.125" style="17" customWidth="1"/>
    <col min="4" max="4" width="33.625" style="17" customWidth="1"/>
    <col min="5" max="8" width="16.625" style="17" customWidth="1"/>
    <col min="9" max="9" width="2.125" style="17" customWidth="1"/>
    <col min="10" max="13" width="15.625" style="17" customWidth="1"/>
    <col min="14" max="15" width="2.125" style="17" customWidth="1"/>
    <col min="16" max="16" width="43.625" style="17" customWidth="1"/>
    <col min="17" max="17" width="1.625" style="17" customWidth="1"/>
    <col min="18" max="16384" width="9.00390625" style="17" customWidth="1"/>
  </cols>
  <sheetData>
    <row r="1" spans="14:17" s="1" customFormat="1" ht="15.75" customHeight="1">
      <c r="N1" s="2"/>
      <c r="O1" s="2"/>
      <c r="Q1" s="3"/>
    </row>
    <row r="2" spans="2:16" s="4" customFormat="1" ht="19.5" customHeight="1">
      <c r="B2" s="88" t="s">
        <v>233</v>
      </c>
      <c r="C2" s="77"/>
      <c r="D2" s="77"/>
      <c r="E2" s="78"/>
      <c r="F2" s="78"/>
      <c r="G2" s="78"/>
      <c r="H2" s="78"/>
      <c r="I2" s="5"/>
      <c r="J2" s="77" t="s">
        <v>232</v>
      </c>
      <c r="K2" s="77"/>
      <c r="L2" s="77"/>
      <c r="M2" s="77"/>
      <c r="N2" s="79"/>
      <c r="O2" s="79"/>
      <c r="P2" s="79"/>
    </row>
    <row r="3" spans="2:16" s="4" customFormat="1" ht="19.5" customHeight="1">
      <c r="B3" s="77"/>
      <c r="C3" s="77"/>
      <c r="D3" s="77"/>
      <c r="E3" s="79"/>
      <c r="F3" s="79"/>
      <c r="G3" s="79"/>
      <c r="H3" s="79"/>
      <c r="I3" s="5"/>
      <c r="J3" s="77" t="s">
        <v>231</v>
      </c>
      <c r="K3" s="77"/>
      <c r="L3" s="77"/>
      <c r="M3" s="77"/>
      <c r="N3" s="79"/>
      <c r="O3" s="79"/>
      <c r="P3" s="79"/>
    </row>
    <row r="4" spans="2:16" s="4" customFormat="1" ht="19.5" customHeight="1">
      <c r="B4" s="77"/>
      <c r="C4" s="77"/>
      <c r="D4" s="77"/>
      <c r="E4" s="79"/>
      <c r="F4" s="79"/>
      <c r="G4" s="79"/>
      <c r="H4" s="79"/>
      <c r="I4" s="5"/>
      <c r="J4" s="77"/>
      <c r="K4" s="77"/>
      <c r="L4" s="77"/>
      <c r="M4" s="77"/>
      <c r="N4" s="79"/>
      <c r="O4" s="79"/>
      <c r="P4" s="79"/>
    </row>
    <row r="5" spans="14:17" s="4" customFormat="1" ht="4.5" customHeight="1">
      <c r="N5" s="6"/>
      <c r="O5" s="6"/>
      <c r="Q5" s="7"/>
    </row>
    <row r="6" spans="14:15" s="8" customFormat="1" ht="7.5" customHeight="1">
      <c r="N6" s="9"/>
      <c r="O6" s="9"/>
    </row>
    <row r="7" spans="2:17" s="10" customFormat="1" ht="13.5" customHeight="1">
      <c r="B7" s="20"/>
      <c r="C7" s="20"/>
      <c r="D7" s="20"/>
      <c r="E7" s="75" t="s">
        <v>142</v>
      </c>
      <c r="F7" s="75"/>
      <c r="G7" s="75"/>
      <c r="H7" s="75"/>
      <c r="I7" s="31"/>
      <c r="J7" s="29">
        <v>2016</v>
      </c>
      <c r="K7" s="76"/>
      <c r="L7" s="76"/>
      <c r="M7" s="76"/>
      <c r="N7" s="29"/>
      <c r="O7" s="29"/>
      <c r="P7" s="22"/>
      <c r="Q7" s="11"/>
    </row>
    <row r="8" spans="1:17" s="15" customFormat="1" ht="16.5" customHeight="1">
      <c r="A8" s="12"/>
      <c r="B8" s="26"/>
      <c r="C8" s="26"/>
      <c r="D8" s="13"/>
      <c r="E8" s="69" t="s">
        <v>36</v>
      </c>
      <c r="F8" s="70"/>
      <c r="G8" s="70"/>
      <c r="H8" s="71"/>
      <c r="I8" s="57"/>
      <c r="J8" s="56" t="s">
        <v>19</v>
      </c>
      <c r="K8" s="58" t="s">
        <v>41</v>
      </c>
      <c r="L8" s="59" t="s">
        <v>27</v>
      </c>
      <c r="M8" s="59" t="s">
        <v>28</v>
      </c>
      <c r="N8" s="36"/>
      <c r="O8" s="37"/>
      <c r="P8" s="37"/>
      <c r="Q8" s="14"/>
    </row>
    <row r="9" spans="1:17" s="48" customFormat="1" ht="16.5" customHeight="1">
      <c r="A9" s="43"/>
      <c r="B9" s="44"/>
      <c r="C9" s="44"/>
      <c r="D9" s="42"/>
      <c r="E9" s="72" t="str">
        <f>"Number of establishment units, end of "&amp;J7&amp;" (Establishment)"</f>
        <v>Number of establishment units, end of #dat12 (Establishment)</v>
      </c>
      <c r="F9" s="73"/>
      <c r="G9" s="73"/>
      <c r="H9" s="74"/>
      <c r="I9" s="60"/>
      <c r="J9" s="61" t="s">
        <v>20</v>
      </c>
      <c r="K9" s="62"/>
      <c r="L9" s="63"/>
      <c r="M9" s="63" t="s">
        <v>29</v>
      </c>
      <c r="N9" s="45"/>
      <c r="O9" s="46"/>
      <c r="P9" s="46"/>
      <c r="Q9" s="47"/>
    </row>
    <row r="10" spans="1:17" s="51" customFormat="1" ht="16.5" customHeight="1">
      <c r="A10" s="43"/>
      <c r="B10" s="44"/>
      <c r="C10" s="44"/>
      <c r="D10" s="42"/>
      <c r="E10" s="64" t="s">
        <v>40</v>
      </c>
      <c r="F10" s="64" t="s">
        <v>37</v>
      </c>
      <c r="G10" s="64" t="s">
        <v>12</v>
      </c>
      <c r="H10" s="64" t="s">
        <v>13</v>
      </c>
      <c r="I10" s="60"/>
      <c r="J10" s="61" t="s">
        <v>21</v>
      </c>
      <c r="K10" s="62" t="s">
        <v>25</v>
      </c>
      <c r="L10" s="63" t="s">
        <v>25</v>
      </c>
      <c r="M10" s="63" t="s">
        <v>25</v>
      </c>
      <c r="N10" s="49"/>
      <c r="O10" s="50"/>
      <c r="P10" s="50"/>
      <c r="Q10" s="47"/>
    </row>
    <row r="11" spans="1:17" ht="16.5" customHeight="1">
      <c r="A11" s="12"/>
      <c r="B11" s="25"/>
      <c r="C11" s="25"/>
      <c r="D11" s="16"/>
      <c r="E11" s="65"/>
      <c r="F11" s="63"/>
      <c r="G11" s="63"/>
      <c r="H11" s="63"/>
      <c r="I11" s="66"/>
      <c r="J11" s="62" t="s">
        <v>22</v>
      </c>
      <c r="K11" s="62" t="s">
        <v>26</v>
      </c>
      <c r="L11" s="63" t="s">
        <v>30</v>
      </c>
      <c r="M11" s="63" t="s">
        <v>31</v>
      </c>
      <c r="N11" s="38"/>
      <c r="O11" s="39"/>
      <c r="P11" s="39"/>
      <c r="Q11" s="14"/>
    </row>
    <row r="12" spans="1:17" ht="16.5" customHeight="1">
      <c r="A12" s="12"/>
      <c r="B12" s="25"/>
      <c r="C12" s="25"/>
      <c r="D12" s="16"/>
      <c r="E12" s="63"/>
      <c r="F12" s="63"/>
      <c r="G12" s="63"/>
      <c r="H12" s="63"/>
      <c r="I12" s="66"/>
      <c r="J12" s="62" t="s">
        <v>23</v>
      </c>
      <c r="K12" s="62" t="s">
        <v>34</v>
      </c>
      <c r="L12" s="63" t="s">
        <v>32</v>
      </c>
      <c r="M12" s="63" t="s">
        <v>33</v>
      </c>
      <c r="N12" s="38"/>
      <c r="O12" s="39"/>
      <c r="P12" s="39"/>
      <c r="Q12" s="14"/>
    </row>
    <row r="13" spans="1:17" ht="16.5" customHeight="1">
      <c r="A13" s="12"/>
      <c r="B13" s="25"/>
      <c r="C13" s="25"/>
      <c r="D13" s="16"/>
      <c r="E13" s="63" t="s">
        <v>38</v>
      </c>
      <c r="F13" s="63" t="s">
        <v>14</v>
      </c>
      <c r="G13" s="63" t="s">
        <v>15</v>
      </c>
      <c r="H13" s="63" t="s">
        <v>39</v>
      </c>
      <c r="I13" s="66"/>
      <c r="J13" s="62" t="str">
        <f>"end of "&amp;J7</f>
        <v>end of #dat12</v>
      </c>
      <c r="K13" s="62" t="str">
        <f>J7</f>
        <v>#dat12</v>
      </c>
      <c r="L13" s="63" t="s">
        <v>34</v>
      </c>
      <c r="M13" s="63" t="s">
        <v>35</v>
      </c>
      <c r="N13" s="38"/>
      <c r="O13" s="39"/>
      <c r="P13" s="39"/>
      <c r="Q13" s="14"/>
    </row>
    <row r="14" spans="1:17" ht="16.5" customHeight="1">
      <c r="A14" s="12"/>
      <c r="B14" s="25"/>
      <c r="C14" s="25"/>
      <c r="D14" s="16"/>
      <c r="E14" s="63"/>
      <c r="F14" s="63" t="s">
        <v>16</v>
      </c>
      <c r="G14" s="63" t="s">
        <v>17</v>
      </c>
      <c r="H14" s="63" t="s">
        <v>18</v>
      </c>
      <c r="I14" s="66"/>
      <c r="J14" s="62"/>
      <c r="K14" s="62"/>
      <c r="L14" s="62" t="str">
        <f>J7</f>
        <v>#dat12</v>
      </c>
      <c r="M14" s="63" t="str">
        <f>"end of "&amp;J7</f>
        <v>end of #dat12</v>
      </c>
      <c r="N14" s="38"/>
      <c r="O14" s="39"/>
      <c r="P14" s="39"/>
      <c r="Q14" s="14"/>
    </row>
    <row r="15" spans="1:17" ht="16.5" customHeight="1">
      <c r="A15" s="12"/>
      <c r="B15" s="21"/>
      <c r="C15" s="21"/>
      <c r="D15" s="18"/>
      <c r="E15" s="53"/>
      <c r="F15" s="53" t="s">
        <v>18</v>
      </c>
      <c r="G15" s="53" t="s">
        <v>18</v>
      </c>
      <c r="H15" s="53"/>
      <c r="I15" s="52"/>
      <c r="J15" s="55" t="s">
        <v>24</v>
      </c>
      <c r="K15" s="55">
        <v>-1000</v>
      </c>
      <c r="L15" s="54">
        <v>-1000</v>
      </c>
      <c r="M15" s="54">
        <v>-1000</v>
      </c>
      <c r="N15" s="40"/>
      <c r="O15" s="41"/>
      <c r="P15" s="41"/>
      <c r="Q15" s="14"/>
    </row>
    <row r="16" spans="2:16" ht="14.25" customHeight="1">
      <c r="B16" s="32"/>
      <c r="C16" s="84" t="s">
        <v>189</v>
      </c>
      <c r="D16" s="85"/>
      <c r="E16" s="80">
        <v>3744</v>
      </c>
      <c r="F16" s="80">
        <v>3235</v>
      </c>
      <c r="G16" s="80">
        <v>179</v>
      </c>
      <c r="H16" s="80">
        <v>330</v>
      </c>
      <c r="I16" s="24"/>
      <c r="J16" s="80">
        <v>73423</v>
      </c>
      <c r="K16" s="80">
        <v>37672308</v>
      </c>
      <c r="L16" s="80">
        <v>370402371</v>
      </c>
      <c r="M16" s="80">
        <v>395759545</v>
      </c>
      <c r="N16" s="33"/>
      <c r="O16" s="83" t="s">
        <v>145</v>
      </c>
      <c r="P16" s="35"/>
    </row>
    <row r="17" spans="2:16" ht="14.25" customHeight="1">
      <c r="B17" s="32"/>
      <c r="C17" s="84"/>
      <c r="D17" s="85" t="s">
        <v>190</v>
      </c>
      <c r="E17" s="80">
        <v>711</v>
      </c>
      <c r="F17" s="80">
        <v>637</v>
      </c>
      <c r="G17" s="80">
        <v>33</v>
      </c>
      <c r="H17" s="80">
        <v>41</v>
      </c>
      <c r="I17" s="24"/>
      <c r="J17" s="80">
        <v>26824</v>
      </c>
      <c r="K17" s="80">
        <v>15428176</v>
      </c>
      <c r="L17" s="80">
        <v>136809753</v>
      </c>
      <c r="M17" s="80">
        <v>199288131</v>
      </c>
      <c r="N17" s="33"/>
      <c r="O17" s="81"/>
      <c r="P17" s="35" t="s">
        <v>146</v>
      </c>
    </row>
    <row r="18" spans="2:16" ht="14.25" customHeight="1">
      <c r="B18" s="32"/>
      <c r="C18" s="84"/>
      <c r="D18" s="85" t="s">
        <v>191</v>
      </c>
      <c r="E18" s="80">
        <v>861</v>
      </c>
      <c r="F18" s="80">
        <v>768</v>
      </c>
      <c r="G18" s="80">
        <v>35</v>
      </c>
      <c r="H18" s="80">
        <v>58</v>
      </c>
      <c r="I18" s="24"/>
      <c r="J18" s="80">
        <v>13733</v>
      </c>
      <c r="K18" s="80">
        <v>6077024</v>
      </c>
      <c r="L18" s="80">
        <v>39294658</v>
      </c>
      <c r="M18" s="80">
        <v>34316584</v>
      </c>
      <c r="N18" s="33"/>
      <c r="O18" s="81"/>
      <c r="P18" s="35" t="s">
        <v>147</v>
      </c>
    </row>
    <row r="19" spans="2:16" ht="14.25" customHeight="1">
      <c r="B19" s="32"/>
      <c r="C19" s="84"/>
      <c r="D19" s="85"/>
      <c r="E19" s="23"/>
      <c r="F19" s="23"/>
      <c r="G19" s="23"/>
      <c r="H19" s="23"/>
      <c r="I19" s="24"/>
      <c r="J19" s="23"/>
      <c r="K19" s="23"/>
      <c r="L19" s="23"/>
      <c r="M19" s="23"/>
      <c r="N19" s="33"/>
      <c r="O19" s="81"/>
      <c r="P19" s="35" t="s">
        <v>148</v>
      </c>
    </row>
    <row r="20" spans="2:16" ht="14.25" customHeight="1">
      <c r="B20" s="32"/>
      <c r="C20" s="84"/>
      <c r="D20" s="85" t="s">
        <v>192</v>
      </c>
      <c r="E20" s="80">
        <v>948</v>
      </c>
      <c r="F20" s="80">
        <v>754</v>
      </c>
      <c r="G20" s="80">
        <v>52</v>
      </c>
      <c r="H20" s="80">
        <v>142</v>
      </c>
      <c r="I20" s="24"/>
      <c r="J20" s="80">
        <v>17054</v>
      </c>
      <c r="K20" s="80">
        <v>9333576</v>
      </c>
      <c r="L20" s="80">
        <v>130452664</v>
      </c>
      <c r="M20" s="80">
        <v>114316111</v>
      </c>
      <c r="N20" s="33"/>
      <c r="O20" s="81"/>
      <c r="P20" s="35" t="s">
        <v>149</v>
      </c>
    </row>
    <row r="21" spans="2:16" ht="14.25" customHeight="1">
      <c r="B21" s="32"/>
      <c r="C21" s="84"/>
      <c r="D21" s="85" t="s">
        <v>193</v>
      </c>
      <c r="E21" s="80">
        <v>669</v>
      </c>
      <c r="F21" s="80">
        <v>611</v>
      </c>
      <c r="G21" s="80">
        <v>29</v>
      </c>
      <c r="H21" s="80">
        <v>29</v>
      </c>
      <c r="I21" s="24"/>
      <c r="J21" s="80">
        <v>6470</v>
      </c>
      <c r="K21" s="80">
        <v>2374596</v>
      </c>
      <c r="L21" s="80">
        <v>19406109</v>
      </c>
      <c r="M21" s="80">
        <v>16698879</v>
      </c>
      <c r="N21" s="33"/>
      <c r="O21" s="81"/>
      <c r="P21" s="35" t="s">
        <v>150</v>
      </c>
    </row>
    <row r="22" spans="2:16" ht="14.25" customHeight="1">
      <c r="B22" s="32"/>
      <c r="C22" s="84"/>
      <c r="D22" s="85" t="s">
        <v>194</v>
      </c>
      <c r="E22" s="80">
        <v>555</v>
      </c>
      <c r="F22" s="80">
        <v>465</v>
      </c>
      <c r="G22" s="80">
        <v>30</v>
      </c>
      <c r="H22" s="80">
        <v>60</v>
      </c>
      <c r="I22" s="24"/>
      <c r="J22" s="80">
        <v>9342</v>
      </c>
      <c r="K22" s="80">
        <v>4458936</v>
      </c>
      <c r="L22" s="80">
        <v>44439187</v>
      </c>
      <c r="M22" s="80">
        <v>31139840</v>
      </c>
      <c r="N22" s="33"/>
      <c r="O22" s="81"/>
      <c r="P22" s="35" t="s">
        <v>145</v>
      </c>
    </row>
    <row r="23" spans="2:16" ht="14.25" customHeight="1">
      <c r="B23" s="32"/>
      <c r="C23" s="84" t="s">
        <v>195</v>
      </c>
      <c r="D23" s="85"/>
      <c r="E23" s="80">
        <v>5008</v>
      </c>
      <c r="F23" s="80">
        <v>4562</v>
      </c>
      <c r="G23" s="80">
        <v>181</v>
      </c>
      <c r="H23" s="80">
        <v>265</v>
      </c>
      <c r="I23" s="24"/>
      <c r="J23" s="80">
        <v>109982</v>
      </c>
      <c r="K23" s="80">
        <v>66126094</v>
      </c>
      <c r="L23" s="80">
        <v>1058517060</v>
      </c>
      <c r="M23" s="80">
        <v>779596222</v>
      </c>
      <c r="N23" s="33"/>
      <c r="O23" s="83" t="s">
        <v>151</v>
      </c>
      <c r="P23" s="35"/>
    </row>
    <row r="24" spans="2:16" ht="14.25" customHeight="1">
      <c r="B24" s="32"/>
      <c r="C24" s="84"/>
      <c r="D24" s="85" t="s">
        <v>196</v>
      </c>
      <c r="E24" s="80">
        <v>2937</v>
      </c>
      <c r="F24" s="80">
        <v>2637</v>
      </c>
      <c r="G24" s="80">
        <v>114</v>
      </c>
      <c r="H24" s="80">
        <v>186</v>
      </c>
      <c r="I24" s="24"/>
      <c r="J24" s="80">
        <v>72355</v>
      </c>
      <c r="K24" s="80">
        <v>48392561</v>
      </c>
      <c r="L24" s="80">
        <v>804986867</v>
      </c>
      <c r="M24" s="80">
        <v>635396029</v>
      </c>
      <c r="N24" s="33"/>
      <c r="O24" s="81"/>
      <c r="P24" s="35" t="s">
        <v>152</v>
      </c>
    </row>
    <row r="25" spans="2:16" ht="14.25" customHeight="1">
      <c r="B25" s="32"/>
      <c r="C25" s="84"/>
      <c r="D25" s="85" t="s">
        <v>197</v>
      </c>
      <c r="E25" s="80">
        <v>1132</v>
      </c>
      <c r="F25" s="80">
        <v>1059</v>
      </c>
      <c r="G25" s="80">
        <v>33</v>
      </c>
      <c r="H25" s="80">
        <v>40</v>
      </c>
      <c r="I25" s="24"/>
      <c r="J25" s="80">
        <v>21323</v>
      </c>
      <c r="K25" s="80">
        <v>9431656</v>
      </c>
      <c r="L25" s="80">
        <v>112095655</v>
      </c>
      <c r="M25" s="80">
        <v>81904855</v>
      </c>
      <c r="N25" s="33"/>
      <c r="O25" s="81"/>
      <c r="P25" s="35" t="s">
        <v>153</v>
      </c>
    </row>
    <row r="26" spans="2:16" ht="14.25" customHeight="1">
      <c r="B26" s="32"/>
      <c r="C26" s="84"/>
      <c r="D26" s="85" t="s">
        <v>198</v>
      </c>
      <c r="E26" s="80">
        <v>369</v>
      </c>
      <c r="F26" s="80">
        <v>349</v>
      </c>
      <c r="G26" s="80">
        <v>7</v>
      </c>
      <c r="H26" s="80">
        <v>13</v>
      </c>
      <c r="I26" s="24"/>
      <c r="J26" s="80">
        <v>6797</v>
      </c>
      <c r="K26" s="80">
        <v>3361422</v>
      </c>
      <c r="L26" s="80">
        <v>71710095</v>
      </c>
      <c r="M26" s="80">
        <v>27516805</v>
      </c>
      <c r="N26" s="33"/>
      <c r="O26" s="81"/>
      <c r="P26" s="35" t="s">
        <v>154</v>
      </c>
    </row>
    <row r="27" spans="2:16" ht="14.25" customHeight="1">
      <c r="B27" s="32"/>
      <c r="C27" s="84"/>
      <c r="D27" s="85" t="s">
        <v>199</v>
      </c>
      <c r="E27" s="80">
        <v>570</v>
      </c>
      <c r="F27" s="80">
        <v>517</v>
      </c>
      <c r="G27" s="80">
        <v>27</v>
      </c>
      <c r="H27" s="80">
        <v>26</v>
      </c>
      <c r="I27" s="24"/>
      <c r="J27" s="80">
        <v>9507</v>
      </c>
      <c r="K27" s="80">
        <v>4940455</v>
      </c>
      <c r="L27" s="80">
        <v>69724443</v>
      </c>
      <c r="M27" s="80">
        <v>34778533</v>
      </c>
      <c r="N27" s="33"/>
      <c r="O27" s="81"/>
      <c r="P27" s="35" t="s">
        <v>155</v>
      </c>
    </row>
    <row r="28" spans="2:16" ht="14.25" customHeight="1">
      <c r="B28" s="32"/>
      <c r="C28" s="84" t="s">
        <v>200</v>
      </c>
      <c r="D28" s="85"/>
      <c r="E28" s="80">
        <v>44047</v>
      </c>
      <c r="F28" s="80">
        <v>41992</v>
      </c>
      <c r="G28" s="80">
        <v>991</v>
      </c>
      <c r="H28" s="80">
        <v>1064</v>
      </c>
      <c r="I28" s="24"/>
      <c r="J28" s="80">
        <v>376175</v>
      </c>
      <c r="K28" s="80">
        <v>153522039</v>
      </c>
      <c r="L28" s="80">
        <v>1247587983</v>
      </c>
      <c r="M28" s="80">
        <v>898182220</v>
      </c>
      <c r="N28" s="33"/>
      <c r="O28" s="83" t="s">
        <v>156</v>
      </c>
      <c r="P28" s="35"/>
    </row>
    <row r="29" spans="2:16" ht="14.25" customHeight="1">
      <c r="B29" s="32"/>
      <c r="C29" s="84"/>
      <c r="D29" s="85" t="s">
        <v>201</v>
      </c>
      <c r="E29" s="80">
        <v>14827</v>
      </c>
      <c r="F29" s="80">
        <v>14223</v>
      </c>
      <c r="G29" s="80">
        <v>299</v>
      </c>
      <c r="H29" s="80">
        <v>305</v>
      </c>
      <c r="I29" s="24"/>
      <c r="J29" s="80">
        <v>113195</v>
      </c>
      <c r="K29" s="80">
        <v>44474239</v>
      </c>
      <c r="L29" s="80">
        <v>306235156</v>
      </c>
      <c r="M29" s="80">
        <v>254004693</v>
      </c>
      <c r="N29" s="33"/>
      <c r="O29" s="81"/>
      <c r="P29" s="35" t="s">
        <v>157</v>
      </c>
    </row>
    <row r="30" spans="2:16" ht="14.25" customHeight="1">
      <c r="B30" s="32"/>
      <c r="C30" s="84"/>
      <c r="D30" s="85" t="s">
        <v>202</v>
      </c>
      <c r="E30" s="80">
        <v>6290</v>
      </c>
      <c r="F30" s="80">
        <v>6019</v>
      </c>
      <c r="G30" s="80">
        <v>141</v>
      </c>
      <c r="H30" s="80">
        <v>130</v>
      </c>
      <c r="I30" s="24"/>
      <c r="J30" s="80">
        <v>40256</v>
      </c>
      <c r="K30" s="80">
        <v>16219129</v>
      </c>
      <c r="L30" s="80">
        <v>153137698</v>
      </c>
      <c r="M30" s="80">
        <v>95609757</v>
      </c>
      <c r="N30" s="33"/>
      <c r="O30" s="81"/>
      <c r="P30" s="35" t="s">
        <v>158</v>
      </c>
    </row>
    <row r="31" spans="2:16" ht="14.25" customHeight="1">
      <c r="B31" s="32"/>
      <c r="C31" s="84"/>
      <c r="D31" s="85" t="s">
        <v>203</v>
      </c>
      <c r="E31" s="80">
        <v>1041</v>
      </c>
      <c r="F31" s="80">
        <v>950</v>
      </c>
      <c r="G31" s="80">
        <v>41</v>
      </c>
      <c r="H31" s="80">
        <v>50</v>
      </c>
      <c r="I31" s="24"/>
      <c r="J31" s="80">
        <v>14135</v>
      </c>
      <c r="K31" s="80">
        <v>6321333</v>
      </c>
      <c r="L31" s="80">
        <v>49748188</v>
      </c>
      <c r="M31" s="80">
        <v>39832467</v>
      </c>
      <c r="N31" s="33"/>
      <c r="O31" s="81"/>
      <c r="P31" s="35" t="s">
        <v>159</v>
      </c>
    </row>
    <row r="32" spans="2:16" ht="14.25" customHeight="1">
      <c r="B32" s="32"/>
      <c r="C32" s="84"/>
      <c r="D32" s="85" t="s">
        <v>204</v>
      </c>
      <c r="E32" s="80">
        <v>11191</v>
      </c>
      <c r="F32" s="80">
        <v>10703</v>
      </c>
      <c r="G32" s="80">
        <v>234</v>
      </c>
      <c r="H32" s="80">
        <v>254</v>
      </c>
      <c r="I32" s="24"/>
      <c r="J32" s="80">
        <v>95964</v>
      </c>
      <c r="K32" s="80">
        <v>38638848</v>
      </c>
      <c r="L32" s="80">
        <v>367906494</v>
      </c>
      <c r="M32" s="80">
        <v>240433327</v>
      </c>
      <c r="N32" s="33"/>
      <c r="O32" s="81"/>
      <c r="P32" s="35" t="s">
        <v>160</v>
      </c>
    </row>
    <row r="33" spans="2:16" ht="14.25" customHeight="1">
      <c r="B33" s="32"/>
      <c r="C33" s="84"/>
      <c r="D33" s="85" t="s">
        <v>205</v>
      </c>
      <c r="E33" s="80">
        <v>10698</v>
      </c>
      <c r="F33" s="80">
        <v>10097</v>
      </c>
      <c r="G33" s="80">
        <v>276</v>
      </c>
      <c r="H33" s="80">
        <v>325</v>
      </c>
      <c r="I33" s="24"/>
      <c r="J33" s="80">
        <v>112625</v>
      </c>
      <c r="K33" s="80">
        <v>47868490</v>
      </c>
      <c r="L33" s="80">
        <v>370560447</v>
      </c>
      <c r="M33" s="80">
        <v>268301976</v>
      </c>
      <c r="N33" s="33"/>
      <c r="O33" s="81"/>
      <c r="P33" s="35" t="s">
        <v>161</v>
      </c>
    </row>
    <row r="34" spans="2:16" ht="14.25" customHeight="1">
      <c r="B34" s="32"/>
      <c r="C34" s="84" t="s">
        <v>206</v>
      </c>
      <c r="D34" s="85"/>
      <c r="E34" s="80">
        <v>6312</v>
      </c>
      <c r="F34" s="80">
        <v>5617</v>
      </c>
      <c r="G34" s="80">
        <v>272</v>
      </c>
      <c r="H34" s="80">
        <v>423</v>
      </c>
      <c r="I34" s="24"/>
      <c r="J34" s="80">
        <v>612158</v>
      </c>
      <c r="K34" s="80">
        <v>497895370</v>
      </c>
      <c r="L34" s="80">
        <v>4079549246</v>
      </c>
      <c r="M34" s="80">
        <v>3271999137</v>
      </c>
      <c r="N34" s="33"/>
      <c r="O34" s="83" t="s">
        <v>162</v>
      </c>
      <c r="P34" s="35"/>
    </row>
    <row r="35" spans="2:16" ht="14.25" customHeight="1">
      <c r="B35" s="32"/>
      <c r="C35" s="84"/>
      <c r="D35" s="85" t="s">
        <v>207</v>
      </c>
      <c r="E35" s="80">
        <v>823</v>
      </c>
      <c r="F35" s="80">
        <v>653</v>
      </c>
      <c r="G35" s="80">
        <v>57</v>
      </c>
      <c r="H35" s="80">
        <v>113</v>
      </c>
      <c r="I35" s="24"/>
      <c r="J35" s="80">
        <v>267420</v>
      </c>
      <c r="K35" s="80">
        <v>285727733</v>
      </c>
      <c r="L35" s="80">
        <v>2490054790</v>
      </c>
      <c r="M35" s="80">
        <v>2164160957</v>
      </c>
      <c r="N35" s="33"/>
      <c r="O35" s="81"/>
      <c r="P35" s="35" t="s">
        <v>163</v>
      </c>
    </row>
    <row r="36" spans="2:16" ht="14.25" customHeight="1">
      <c r="B36" s="32"/>
      <c r="C36" s="84"/>
      <c r="D36" s="85" t="s">
        <v>208</v>
      </c>
      <c r="E36" s="80">
        <v>712</v>
      </c>
      <c r="F36" s="80">
        <v>623</v>
      </c>
      <c r="G36" s="80">
        <v>36</v>
      </c>
      <c r="H36" s="80">
        <v>53</v>
      </c>
      <c r="I36" s="24"/>
      <c r="J36" s="80">
        <v>27975</v>
      </c>
      <c r="K36" s="80">
        <v>15653280</v>
      </c>
      <c r="L36" s="80">
        <v>83231252</v>
      </c>
      <c r="M36" s="80">
        <v>59629751</v>
      </c>
      <c r="N36" s="33"/>
      <c r="O36" s="81"/>
      <c r="P36" s="35" t="s">
        <v>164</v>
      </c>
    </row>
    <row r="37" spans="2:16" ht="14.25" customHeight="1">
      <c r="B37" s="32"/>
      <c r="C37" s="84"/>
      <c r="D37" s="85" t="s">
        <v>209</v>
      </c>
      <c r="E37" s="80">
        <v>1120</v>
      </c>
      <c r="F37" s="80">
        <v>1014</v>
      </c>
      <c r="G37" s="80">
        <v>47</v>
      </c>
      <c r="H37" s="80">
        <v>59</v>
      </c>
      <c r="I37" s="24"/>
      <c r="J37" s="80">
        <v>97035</v>
      </c>
      <c r="K37" s="80">
        <v>55688792</v>
      </c>
      <c r="L37" s="80">
        <v>324053914</v>
      </c>
      <c r="M37" s="80">
        <v>184180399</v>
      </c>
      <c r="N37" s="33"/>
      <c r="O37" s="81"/>
      <c r="P37" s="35" t="s">
        <v>165</v>
      </c>
    </row>
    <row r="38" spans="2:16" ht="14.25" customHeight="1">
      <c r="B38" s="32"/>
      <c r="C38" s="84"/>
      <c r="D38" s="85" t="s">
        <v>210</v>
      </c>
      <c r="E38" s="80">
        <v>676</v>
      </c>
      <c r="F38" s="80">
        <v>532</v>
      </c>
      <c r="G38" s="80">
        <v>54</v>
      </c>
      <c r="H38" s="80">
        <v>90</v>
      </c>
      <c r="I38" s="24"/>
      <c r="J38" s="80">
        <v>144989</v>
      </c>
      <c r="K38" s="80">
        <v>94515010</v>
      </c>
      <c r="L38" s="80">
        <v>832434463</v>
      </c>
      <c r="M38" s="80">
        <v>677842524</v>
      </c>
      <c r="N38" s="33"/>
      <c r="O38" s="81"/>
      <c r="P38" s="35" t="s">
        <v>166</v>
      </c>
    </row>
    <row r="39" spans="2:16" ht="14.25" customHeight="1">
      <c r="B39" s="32"/>
      <c r="C39" s="84"/>
      <c r="D39" s="85" t="s">
        <v>211</v>
      </c>
      <c r="E39" s="80">
        <v>2981</v>
      </c>
      <c r="F39" s="80">
        <v>2795</v>
      </c>
      <c r="G39" s="80">
        <v>78</v>
      </c>
      <c r="H39" s="80">
        <v>108</v>
      </c>
      <c r="I39" s="24"/>
      <c r="J39" s="80">
        <v>74739</v>
      </c>
      <c r="K39" s="80">
        <v>46310555</v>
      </c>
      <c r="L39" s="80">
        <v>349774827</v>
      </c>
      <c r="M39" s="80">
        <v>186185506</v>
      </c>
      <c r="N39" s="33"/>
      <c r="O39" s="81"/>
      <c r="P39" s="35" t="s">
        <v>167</v>
      </c>
    </row>
    <row r="40" spans="2:16" ht="14.25" customHeight="1">
      <c r="B40" s="32"/>
      <c r="C40" s="84" t="s">
        <v>212</v>
      </c>
      <c r="D40" s="85"/>
      <c r="E40" s="80">
        <v>3701</v>
      </c>
      <c r="F40" s="80">
        <v>3299</v>
      </c>
      <c r="G40" s="80">
        <v>191</v>
      </c>
      <c r="H40" s="80">
        <v>211</v>
      </c>
      <c r="I40" s="24"/>
      <c r="J40" s="80">
        <v>222572</v>
      </c>
      <c r="K40" s="80">
        <v>198764115</v>
      </c>
      <c r="L40" s="80">
        <v>1470686477</v>
      </c>
      <c r="M40" s="80">
        <v>531662522</v>
      </c>
      <c r="N40" s="33"/>
      <c r="O40" s="83" t="s">
        <v>168</v>
      </c>
      <c r="P40" s="35"/>
    </row>
    <row r="41" spans="2:16" ht="14.25" customHeight="1">
      <c r="B41" s="32"/>
      <c r="C41" s="84"/>
      <c r="D41" s="85" t="s">
        <v>213</v>
      </c>
      <c r="E41" s="80">
        <v>816</v>
      </c>
      <c r="F41" s="80">
        <v>693</v>
      </c>
      <c r="G41" s="80">
        <v>58</v>
      </c>
      <c r="H41" s="80">
        <v>65</v>
      </c>
      <c r="I41" s="24"/>
      <c r="J41" s="80">
        <v>97161</v>
      </c>
      <c r="K41" s="80">
        <v>106759127</v>
      </c>
      <c r="L41" s="80">
        <v>847181887</v>
      </c>
      <c r="M41" s="80">
        <v>243715380</v>
      </c>
      <c r="N41" s="33"/>
      <c r="O41" s="81"/>
      <c r="P41" s="35" t="s">
        <v>169</v>
      </c>
    </row>
    <row r="42" spans="2:16" ht="14.25" customHeight="1">
      <c r="B42" s="32"/>
      <c r="C42" s="84"/>
      <c r="D42" s="85" t="s">
        <v>214</v>
      </c>
      <c r="E42" s="80">
        <v>814</v>
      </c>
      <c r="F42" s="80">
        <v>715</v>
      </c>
      <c r="G42" s="80">
        <v>53</v>
      </c>
      <c r="H42" s="80">
        <v>46</v>
      </c>
      <c r="I42" s="24"/>
      <c r="J42" s="80">
        <v>54155</v>
      </c>
      <c r="K42" s="80">
        <v>43926921</v>
      </c>
      <c r="L42" s="80">
        <v>313777102</v>
      </c>
      <c r="M42" s="80">
        <v>114614258</v>
      </c>
      <c r="N42" s="33"/>
      <c r="O42" s="81"/>
      <c r="P42" s="35" t="s">
        <v>170</v>
      </c>
    </row>
    <row r="43" spans="2:16" ht="14.25" customHeight="1">
      <c r="B43" s="32"/>
      <c r="C43" s="84"/>
      <c r="D43" s="85" t="s">
        <v>215</v>
      </c>
      <c r="E43" s="80">
        <v>474</v>
      </c>
      <c r="F43" s="80">
        <v>450</v>
      </c>
      <c r="G43" s="80">
        <v>15</v>
      </c>
      <c r="H43" s="80">
        <v>9</v>
      </c>
      <c r="I43" s="24"/>
      <c r="J43" s="80">
        <v>9981</v>
      </c>
      <c r="K43" s="80">
        <v>5906503</v>
      </c>
      <c r="L43" s="80">
        <v>33634267</v>
      </c>
      <c r="M43" s="80">
        <v>24583848</v>
      </c>
      <c r="N43" s="33"/>
      <c r="O43" s="81"/>
      <c r="P43" s="35" t="s">
        <v>171</v>
      </c>
    </row>
    <row r="44" spans="2:16" ht="14.25" customHeight="1">
      <c r="B44" s="32"/>
      <c r="C44" s="84"/>
      <c r="D44" s="85" t="s">
        <v>216</v>
      </c>
      <c r="E44" s="80">
        <v>48</v>
      </c>
      <c r="F44" s="80">
        <v>32</v>
      </c>
      <c r="G44" s="80">
        <v>4</v>
      </c>
      <c r="H44" s="80">
        <v>12</v>
      </c>
      <c r="I44" s="24"/>
      <c r="J44" s="80">
        <v>5969</v>
      </c>
      <c r="K44" s="80">
        <v>4037515</v>
      </c>
      <c r="L44" s="80">
        <v>23103992</v>
      </c>
      <c r="M44" s="80">
        <v>22584712</v>
      </c>
      <c r="N44" s="33"/>
      <c r="O44" s="81"/>
      <c r="P44" s="35" t="s">
        <v>172</v>
      </c>
    </row>
    <row r="45" spans="2:16" ht="14.25" customHeight="1">
      <c r="B45" s="32"/>
      <c r="C45" s="84"/>
      <c r="D45" s="85" t="s">
        <v>217</v>
      </c>
      <c r="E45" s="80">
        <v>1082</v>
      </c>
      <c r="F45" s="80">
        <v>983</v>
      </c>
      <c r="G45" s="80">
        <v>46</v>
      </c>
      <c r="H45" s="80">
        <v>53</v>
      </c>
      <c r="I45" s="24"/>
      <c r="J45" s="80">
        <v>29054</v>
      </c>
      <c r="K45" s="80">
        <v>18178096</v>
      </c>
      <c r="L45" s="80">
        <v>126308666</v>
      </c>
      <c r="M45" s="80">
        <v>56067074</v>
      </c>
      <c r="N45" s="33"/>
      <c r="O45" s="81"/>
      <c r="P45" s="35" t="s">
        <v>173</v>
      </c>
    </row>
    <row r="46" spans="2:16" ht="14.25" customHeight="1">
      <c r="B46" s="32"/>
      <c r="C46" s="84"/>
      <c r="D46" s="85"/>
      <c r="E46" s="23"/>
      <c r="F46" s="23"/>
      <c r="G46" s="23"/>
      <c r="H46" s="23"/>
      <c r="I46" s="24"/>
      <c r="J46" s="23"/>
      <c r="K46" s="23"/>
      <c r="L46" s="23"/>
      <c r="M46" s="23"/>
      <c r="N46" s="33"/>
      <c r="O46" s="81"/>
      <c r="P46" s="35" t="s">
        <v>174</v>
      </c>
    </row>
    <row r="47" spans="2:16" ht="14.25" customHeight="1">
      <c r="B47" s="32"/>
      <c r="C47" s="84"/>
      <c r="D47" s="85" t="s">
        <v>218</v>
      </c>
      <c r="E47" s="80">
        <v>104</v>
      </c>
      <c r="F47" s="80">
        <v>91</v>
      </c>
      <c r="G47" s="80">
        <v>2</v>
      </c>
      <c r="H47" s="80">
        <v>11</v>
      </c>
      <c r="I47" s="24"/>
      <c r="J47" s="80">
        <v>1801</v>
      </c>
      <c r="K47" s="80">
        <v>1156669</v>
      </c>
      <c r="L47" s="80">
        <v>8672895</v>
      </c>
      <c r="M47" s="80">
        <v>5176937</v>
      </c>
      <c r="N47" s="33"/>
      <c r="O47" s="81"/>
      <c r="P47" s="35" t="s">
        <v>175</v>
      </c>
    </row>
    <row r="48" spans="2:16" ht="14.25" customHeight="1">
      <c r="B48" s="32"/>
      <c r="C48" s="84"/>
      <c r="D48" s="85" t="s">
        <v>219</v>
      </c>
      <c r="E48" s="80">
        <v>363</v>
      </c>
      <c r="F48" s="80">
        <v>335</v>
      </c>
      <c r="G48" s="80">
        <v>13</v>
      </c>
      <c r="H48" s="80">
        <v>15</v>
      </c>
      <c r="I48" s="24"/>
      <c r="J48" s="80">
        <v>24451</v>
      </c>
      <c r="K48" s="80">
        <v>18799284</v>
      </c>
      <c r="L48" s="80">
        <v>118007668</v>
      </c>
      <c r="M48" s="80">
        <v>64920313</v>
      </c>
      <c r="N48" s="33"/>
      <c r="O48" s="81"/>
      <c r="P48" s="35" t="s">
        <v>176</v>
      </c>
    </row>
    <row r="49" spans="2:16" ht="14.25" customHeight="1">
      <c r="B49" s="32"/>
      <c r="C49" s="84" t="s">
        <v>220</v>
      </c>
      <c r="D49" s="85"/>
      <c r="E49" s="80">
        <v>6456</v>
      </c>
      <c r="F49" s="80">
        <v>5924</v>
      </c>
      <c r="G49" s="80">
        <v>229</v>
      </c>
      <c r="H49" s="80">
        <v>303</v>
      </c>
      <c r="I49" s="24"/>
      <c r="J49" s="80">
        <v>119873</v>
      </c>
      <c r="K49" s="80">
        <v>62956201</v>
      </c>
      <c r="L49" s="80">
        <v>506999743</v>
      </c>
      <c r="M49" s="80">
        <v>284738248</v>
      </c>
      <c r="N49" s="33"/>
      <c r="O49" s="83" t="s">
        <v>177</v>
      </c>
      <c r="P49" s="35"/>
    </row>
    <row r="50" spans="2:16" ht="14.25" customHeight="1">
      <c r="B50" s="32"/>
      <c r="C50" s="84"/>
      <c r="D50" s="85" t="s">
        <v>221</v>
      </c>
      <c r="E50" s="80">
        <v>2198</v>
      </c>
      <c r="F50" s="80">
        <v>2036</v>
      </c>
      <c r="G50" s="80">
        <v>70</v>
      </c>
      <c r="H50" s="80">
        <v>92</v>
      </c>
      <c r="I50" s="24"/>
      <c r="J50" s="80">
        <v>31328</v>
      </c>
      <c r="K50" s="80">
        <v>17021183</v>
      </c>
      <c r="L50" s="80">
        <v>125710414</v>
      </c>
      <c r="M50" s="80">
        <v>70516550</v>
      </c>
      <c r="N50" s="33"/>
      <c r="O50" s="81"/>
      <c r="P50" s="35" t="s">
        <v>178</v>
      </c>
    </row>
    <row r="51" spans="2:16" ht="14.25" customHeight="1">
      <c r="B51" s="32"/>
      <c r="C51" s="84"/>
      <c r="D51" s="85"/>
      <c r="E51" s="23"/>
      <c r="F51" s="23"/>
      <c r="G51" s="23"/>
      <c r="H51" s="23"/>
      <c r="I51" s="24"/>
      <c r="J51" s="23"/>
      <c r="K51" s="23"/>
      <c r="L51" s="23"/>
      <c r="M51" s="23"/>
      <c r="N51" s="33"/>
      <c r="O51" s="81"/>
      <c r="P51" s="35" t="s">
        <v>179</v>
      </c>
    </row>
    <row r="52" spans="2:16" ht="14.25" customHeight="1">
      <c r="B52" s="32"/>
      <c r="C52" s="84"/>
      <c r="D52" s="85" t="s">
        <v>222</v>
      </c>
      <c r="E52" s="80">
        <v>144</v>
      </c>
      <c r="F52" s="80">
        <v>134</v>
      </c>
      <c r="G52" s="80">
        <v>3</v>
      </c>
      <c r="H52" s="80">
        <v>7</v>
      </c>
      <c r="I52" s="24"/>
      <c r="J52" s="80">
        <v>7658</v>
      </c>
      <c r="K52" s="80">
        <v>4638247</v>
      </c>
      <c r="L52" s="80">
        <v>37446783</v>
      </c>
      <c r="M52" s="80">
        <v>24005849</v>
      </c>
      <c r="N52" s="33"/>
      <c r="O52" s="81"/>
      <c r="P52" s="35" t="s">
        <v>180</v>
      </c>
    </row>
    <row r="53" spans="2:16" ht="14.25" customHeight="1">
      <c r="B53" s="32"/>
      <c r="C53" s="84"/>
      <c r="D53" s="85" t="s">
        <v>223</v>
      </c>
      <c r="E53" s="80">
        <v>1422</v>
      </c>
      <c r="F53" s="80">
        <v>1299</v>
      </c>
      <c r="G53" s="80">
        <v>49</v>
      </c>
      <c r="H53" s="80">
        <v>74</v>
      </c>
      <c r="I53" s="24"/>
      <c r="J53" s="80">
        <v>24490</v>
      </c>
      <c r="K53" s="80">
        <v>11867585</v>
      </c>
      <c r="L53" s="80">
        <v>113572948</v>
      </c>
      <c r="M53" s="80">
        <v>66406471</v>
      </c>
      <c r="N53" s="33"/>
      <c r="O53" s="81"/>
      <c r="P53" s="35" t="s">
        <v>181</v>
      </c>
    </row>
    <row r="54" spans="2:16" ht="14.25" customHeight="1">
      <c r="B54" s="32"/>
      <c r="C54" s="84"/>
      <c r="D54" s="85" t="s">
        <v>224</v>
      </c>
      <c r="E54" s="80">
        <v>1097</v>
      </c>
      <c r="F54" s="80">
        <v>1028</v>
      </c>
      <c r="G54" s="80">
        <v>31</v>
      </c>
      <c r="H54" s="80">
        <v>38</v>
      </c>
      <c r="I54" s="24"/>
      <c r="J54" s="80">
        <v>13037</v>
      </c>
      <c r="K54" s="80">
        <v>5538766</v>
      </c>
      <c r="L54" s="80">
        <v>40230101</v>
      </c>
      <c r="M54" s="80">
        <v>37860315</v>
      </c>
      <c r="N54" s="33"/>
      <c r="O54" s="81"/>
      <c r="P54" s="35" t="s">
        <v>182</v>
      </c>
    </row>
    <row r="55" spans="2:16" ht="14.25" customHeight="1">
      <c r="B55" s="32"/>
      <c r="C55" s="84"/>
      <c r="D55" s="85" t="s">
        <v>225</v>
      </c>
      <c r="E55" s="80">
        <v>941</v>
      </c>
      <c r="F55" s="80">
        <v>825</v>
      </c>
      <c r="G55" s="80">
        <v>57</v>
      </c>
      <c r="H55" s="80">
        <v>59</v>
      </c>
      <c r="I55" s="24"/>
      <c r="J55" s="80">
        <v>20183</v>
      </c>
      <c r="K55" s="80">
        <v>10156070</v>
      </c>
      <c r="L55" s="80">
        <v>97458218</v>
      </c>
      <c r="M55" s="80">
        <v>39224594</v>
      </c>
      <c r="N55" s="33"/>
      <c r="O55" s="81"/>
      <c r="P55" s="35" t="s">
        <v>183</v>
      </c>
    </row>
    <row r="56" spans="2:16" ht="14.25" customHeight="1">
      <c r="B56" s="32"/>
      <c r="C56" s="84"/>
      <c r="D56" s="85" t="s">
        <v>226</v>
      </c>
      <c r="E56" s="80">
        <v>654</v>
      </c>
      <c r="F56" s="80">
        <v>602</v>
      </c>
      <c r="G56" s="80">
        <v>19</v>
      </c>
      <c r="H56" s="80">
        <v>33</v>
      </c>
      <c r="I56" s="24"/>
      <c r="J56" s="80">
        <v>23177</v>
      </c>
      <c r="K56" s="80">
        <v>13734350</v>
      </c>
      <c r="L56" s="80">
        <v>92581279</v>
      </c>
      <c r="M56" s="80">
        <v>46724469</v>
      </c>
      <c r="N56" s="33"/>
      <c r="O56" s="81"/>
      <c r="P56" s="35" t="s">
        <v>184</v>
      </c>
    </row>
    <row r="57" spans="2:16" ht="14.25" customHeight="1">
      <c r="B57" s="32"/>
      <c r="C57" s="84" t="s">
        <v>227</v>
      </c>
      <c r="D57" s="85"/>
      <c r="E57" s="80">
        <v>20001</v>
      </c>
      <c r="F57" s="80">
        <v>18463</v>
      </c>
      <c r="G57" s="80">
        <v>717</v>
      </c>
      <c r="H57" s="80">
        <v>821</v>
      </c>
      <c r="I57" s="24"/>
      <c r="J57" s="80">
        <v>257633</v>
      </c>
      <c r="K57" s="80">
        <v>126203748</v>
      </c>
      <c r="L57" s="80">
        <v>982628608</v>
      </c>
      <c r="M57" s="80">
        <v>653835256</v>
      </c>
      <c r="N57" s="33"/>
      <c r="O57" s="83" t="s">
        <v>185</v>
      </c>
      <c r="P57" s="35"/>
    </row>
    <row r="58" spans="2:16" ht="14.25" customHeight="1">
      <c r="B58" s="32"/>
      <c r="C58" s="84"/>
      <c r="D58" s="85" t="s">
        <v>228</v>
      </c>
      <c r="E58" s="80">
        <v>6346</v>
      </c>
      <c r="F58" s="80">
        <v>5905</v>
      </c>
      <c r="G58" s="80">
        <v>203</v>
      </c>
      <c r="H58" s="80">
        <v>238</v>
      </c>
      <c r="I58" s="24"/>
      <c r="J58" s="80">
        <v>62453</v>
      </c>
      <c r="K58" s="80">
        <v>28350826</v>
      </c>
      <c r="L58" s="80">
        <v>233449663</v>
      </c>
      <c r="M58" s="80">
        <v>172028574</v>
      </c>
      <c r="N58" s="33"/>
      <c r="O58" s="81"/>
      <c r="P58" s="35" t="s">
        <v>186</v>
      </c>
    </row>
    <row r="59" spans="2:16" ht="14.25" customHeight="1">
      <c r="B59" s="32"/>
      <c r="C59" s="84"/>
      <c r="D59" s="85" t="s">
        <v>229</v>
      </c>
      <c r="E59" s="80">
        <v>5147</v>
      </c>
      <c r="F59" s="80">
        <v>4792</v>
      </c>
      <c r="G59" s="80">
        <v>163</v>
      </c>
      <c r="H59" s="80">
        <v>192</v>
      </c>
      <c r="I59" s="24"/>
      <c r="J59" s="80">
        <v>73330</v>
      </c>
      <c r="K59" s="80">
        <v>39022928</v>
      </c>
      <c r="L59" s="80">
        <v>325867096</v>
      </c>
      <c r="M59" s="80">
        <v>180715023</v>
      </c>
      <c r="N59" s="33"/>
      <c r="O59" s="81"/>
      <c r="P59" s="35" t="s">
        <v>187</v>
      </c>
    </row>
    <row r="60" spans="2:16" ht="14.25" customHeight="1">
      <c r="B60" s="32"/>
      <c r="C60" s="84"/>
      <c r="D60" s="85" t="s">
        <v>230</v>
      </c>
      <c r="E60" s="80">
        <v>8508</v>
      </c>
      <c r="F60" s="80">
        <v>7766</v>
      </c>
      <c r="G60" s="80">
        <v>351</v>
      </c>
      <c r="H60" s="80">
        <v>391</v>
      </c>
      <c r="I60" s="24"/>
      <c r="J60" s="80">
        <v>121850</v>
      </c>
      <c r="K60" s="80">
        <v>58829994</v>
      </c>
      <c r="L60" s="80">
        <v>423311849</v>
      </c>
      <c r="M60" s="80">
        <v>301091659</v>
      </c>
      <c r="N60" s="33"/>
      <c r="O60" s="81"/>
      <c r="P60" s="35" t="s">
        <v>188</v>
      </c>
    </row>
    <row r="61" spans="2:16" s="19" customFormat="1" ht="36" customHeight="1">
      <c r="B61" s="67"/>
      <c r="C61" s="67"/>
      <c r="D61" s="67"/>
      <c r="E61" s="67"/>
      <c r="F61" s="67"/>
      <c r="G61" s="67"/>
      <c r="H61" s="67"/>
      <c r="I61" s="30"/>
      <c r="J61" s="68"/>
      <c r="K61" s="68"/>
      <c r="L61" s="68"/>
      <c r="M61" s="68"/>
      <c r="N61" s="67"/>
      <c r="O61" s="67"/>
      <c r="P61" s="67"/>
    </row>
  </sheetData>
  <sheetProtection/>
  <mergeCells count="12">
    <mergeCell ref="B2:H2"/>
    <mergeCell ref="J2:P2"/>
    <mergeCell ref="B3:H3"/>
    <mergeCell ref="J3:P3"/>
    <mergeCell ref="B4:H4"/>
    <mergeCell ref="J4:P4"/>
    <mergeCell ref="B61:H61"/>
    <mergeCell ref="J61:P61"/>
    <mergeCell ref="E8:H8"/>
    <mergeCell ref="E9:H9"/>
    <mergeCell ref="E7:H7"/>
    <mergeCell ref="J7:M7"/>
  </mergeCells>
  <printOptions/>
  <pageMargins left="0.4330708661417323" right="0.4330708661417323" top="0.5905511811023623" bottom="0.1968503937007874" header="0.3937007874015748" footer="0.3937007874015748"/>
  <pageSetup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dimension ref="A1:Q59"/>
  <sheetViews>
    <sheetView workbookViewId="0" topLeftCell="A1">
      <selection activeCell="A1" sqref="A1"/>
    </sheetView>
  </sheetViews>
  <sheetFormatPr defaultColWidth="9.00390625" defaultRowHeight="16.5"/>
  <cols>
    <col min="1" max="1" width="1.625" style="17" customWidth="1"/>
    <col min="2" max="3" width="2.125" style="17" customWidth="1"/>
    <col min="4" max="4" width="33.625" style="17" customWidth="1"/>
    <col min="5" max="8" width="16.625" style="17" customWidth="1"/>
    <col min="9" max="9" width="2.125" style="17" customWidth="1"/>
    <col min="10" max="13" width="15.625" style="17" customWidth="1"/>
    <col min="14" max="15" width="2.125" style="17" customWidth="1"/>
    <col min="16" max="16" width="43.625" style="17" customWidth="1"/>
    <col min="17" max="17" width="1.625" style="17" customWidth="1"/>
    <col min="18" max="16384" width="9.00390625" style="17" customWidth="1"/>
  </cols>
  <sheetData>
    <row r="1" spans="14:17" s="1" customFormat="1" ht="15.75" customHeight="1">
      <c r="N1" s="2"/>
      <c r="O1" s="2"/>
      <c r="Q1" s="3"/>
    </row>
    <row r="2" spans="2:16" s="4" customFormat="1" ht="19.5" customHeight="1">
      <c r="B2" s="88" t="s">
        <v>319</v>
      </c>
      <c r="C2" s="77"/>
      <c r="D2" s="77"/>
      <c r="E2" s="78"/>
      <c r="F2" s="78"/>
      <c r="G2" s="78"/>
      <c r="H2" s="78"/>
      <c r="I2" s="5"/>
      <c r="J2" s="77" t="s">
        <v>232</v>
      </c>
      <c r="K2" s="77"/>
      <c r="L2" s="77"/>
      <c r="M2" s="77"/>
      <c r="N2" s="79"/>
      <c r="O2" s="79"/>
      <c r="P2" s="79"/>
    </row>
    <row r="3" spans="2:16" s="4" customFormat="1" ht="19.5" customHeight="1">
      <c r="B3" s="77"/>
      <c r="C3" s="77"/>
      <c r="D3" s="77"/>
      <c r="E3" s="79"/>
      <c r="F3" s="79"/>
      <c r="G3" s="79"/>
      <c r="H3" s="79"/>
      <c r="I3" s="5"/>
      <c r="J3" s="77" t="s">
        <v>318</v>
      </c>
      <c r="K3" s="77"/>
      <c r="L3" s="77"/>
      <c r="M3" s="77"/>
      <c r="N3" s="79"/>
      <c r="O3" s="79"/>
      <c r="P3" s="79"/>
    </row>
    <row r="4" spans="2:16" s="4" customFormat="1" ht="19.5" customHeight="1">
      <c r="B4" s="77"/>
      <c r="C4" s="77"/>
      <c r="D4" s="77"/>
      <c r="E4" s="79"/>
      <c r="F4" s="79"/>
      <c r="G4" s="79"/>
      <c r="H4" s="79"/>
      <c r="I4" s="5"/>
      <c r="J4" s="77"/>
      <c r="K4" s="77"/>
      <c r="L4" s="77"/>
      <c r="M4" s="77"/>
      <c r="N4" s="79"/>
      <c r="O4" s="79"/>
      <c r="P4" s="79"/>
    </row>
    <row r="5" spans="14:17" s="4" customFormat="1" ht="4.5" customHeight="1">
      <c r="N5" s="6"/>
      <c r="O5" s="6"/>
      <c r="Q5" s="7"/>
    </row>
    <row r="6" spans="14:15" s="8" customFormat="1" ht="7.5" customHeight="1">
      <c r="N6" s="9"/>
      <c r="O6" s="9"/>
    </row>
    <row r="7" spans="2:17" s="10" customFormat="1" ht="13.5" customHeight="1">
      <c r="B7" s="20"/>
      <c r="C7" s="20"/>
      <c r="D7" s="20"/>
      <c r="E7" s="75" t="s">
        <v>142</v>
      </c>
      <c r="F7" s="75"/>
      <c r="G7" s="75"/>
      <c r="H7" s="75"/>
      <c r="I7" s="31"/>
      <c r="J7" s="29">
        <v>2016</v>
      </c>
      <c r="K7" s="76"/>
      <c r="L7" s="76"/>
      <c r="M7" s="76"/>
      <c r="N7" s="29"/>
      <c r="O7" s="29"/>
      <c r="P7" s="22"/>
      <c r="Q7" s="11"/>
    </row>
    <row r="8" spans="1:17" s="15" customFormat="1" ht="16.5" customHeight="1">
      <c r="A8" s="12"/>
      <c r="B8" s="26"/>
      <c r="C8" s="26"/>
      <c r="D8" s="13"/>
      <c r="E8" s="69" t="s">
        <v>36</v>
      </c>
      <c r="F8" s="70"/>
      <c r="G8" s="70"/>
      <c r="H8" s="71"/>
      <c r="I8" s="57"/>
      <c r="J8" s="56" t="s">
        <v>19</v>
      </c>
      <c r="K8" s="58" t="s">
        <v>41</v>
      </c>
      <c r="L8" s="59" t="s">
        <v>27</v>
      </c>
      <c r="M8" s="59" t="s">
        <v>28</v>
      </c>
      <c r="N8" s="36"/>
      <c r="O8" s="37"/>
      <c r="P8" s="37"/>
      <c r="Q8" s="14"/>
    </row>
    <row r="9" spans="1:17" s="48" customFormat="1" ht="16.5" customHeight="1">
      <c r="A9" s="43"/>
      <c r="B9" s="44"/>
      <c r="C9" s="44"/>
      <c r="D9" s="42"/>
      <c r="E9" s="72" t="str">
        <f>"Number of establishment units, end of "&amp;J7&amp;" (Establishment)"</f>
        <v>Number of establishment units, end of #dat12 (Establishment)</v>
      </c>
      <c r="F9" s="73"/>
      <c r="G9" s="73"/>
      <c r="H9" s="74"/>
      <c r="I9" s="60"/>
      <c r="J9" s="61" t="s">
        <v>20</v>
      </c>
      <c r="K9" s="62"/>
      <c r="L9" s="63"/>
      <c r="M9" s="63" t="s">
        <v>29</v>
      </c>
      <c r="N9" s="45"/>
      <c r="O9" s="46"/>
      <c r="P9" s="46"/>
      <c r="Q9" s="47"/>
    </row>
    <row r="10" spans="1:17" s="51" customFormat="1" ht="16.5" customHeight="1">
      <c r="A10" s="43"/>
      <c r="B10" s="44"/>
      <c r="C10" s="44"/>
      <c r="D10" s="42"/>
      <c r="E10" s="64" t="s">
        <v>40</v>
      </c>
      <c r="F10" s="64" t="s">
        <v>37</v>
      </c>
      <c r="G10" s="64" t="s">
        <v>12</v>
      </c>
      <c r="H10" s="64" t="s">
        <v>13</v>
      </c>
      <c r="I10" s="60"/>
      <c r="J10" s="61" t="s">
        <v>21</v>
      </c>
      <c r="K10" s="62" t="s">
        <v>25</v>
      </c>
      <c r="L10" s="63" t="s">
        <v>25</v>
      </c>
      <c r="M10" s="63" t="s">
        <v>25</v>
      </c>
      <c r="N10" s="49"/>
      <c r="O10" s="50"/>
      <c r="P10" s="50"/>
      <c r="Q10" s="47"/>
    </row>
    <row r="11" spans="1:17" ht="16.5" customHeight="1">
      <c r="A11" s="12"/>
      <c r="B11" s="25"/>
      <c r="C11" s="25"/>
      <c r="D11" s="16"/>
      <c r="E11" s="65"/>
      <c r="F11" s="63"/>
      <c r="G11" s="63"/>
      <c r="H11" s="63"/>
      <c r="I11" s="66"/>
      <c r="J11" s="62" t="s">
        <v>22</v>
      </c>
      <c r="K11" s="62" t="s">
        <v>26</v>
      </c>
      <c r="L11" s="63" t="s">
        <v>30</v>
      </c>
      <c r="M11" s="63" t="s">
        <v>31</v>
      </c>
      <c r="N11" s="38"/>
      <c r="O11" s="39"/>
      <c r="P11" s="39"/>
      <c r="Q11" s="14"/>
    </row>
    <row r="12" spans="1:17" ht="16.5" customHeight="1">
      <c r="A12" s="12"/>
      <c r="B12" s="25"/>
      <c r="C12" s="25"/>
      <c r="D12" s="16"/>
      <c r="E12" s="63"/>
      <c r="F12" s="63"/>
      <c r="G12" s="63"/>
      <c r="H12" s="63"/>
      <c r="I12" s="66"/>
      <c r="J12" s="62" t="s">
        <v>23</v>
      </c>
      <c r="K12" s="62" t="s">
        <v>34</v>
      </c>
      <c r="L12" s="63" t="s">
        <v>32</v>
      </c>
      <c r="M12" s="63" t="s">
        <v>33</v>
      </c>
      <c r="N12" s="38"/>
      <c r="O12" s="39"/>
      <c r="P12" s="39"/>
      <c r="Q12" s="14"/>
    </row>
    <row r="13" spans="1:17" ht="16.5" customHeight="1">
      <c r="A13" s="12"/>
      <c r="B13" s="25"/>
      <c r="C13" s="25"/>
      <c r="D13" s="16"/>
      <c r="E13" s="63" t="s">
        <v>38</v>
      </c>
      <c r="F13" s="63" t="s">
        <v>14</v>
      </c>
      <c r="G13" s="63" t="s">
        <v>15</v>
      </c>
      <c r="H13" s="63" t="s">
        <v>39</v>
      </c>
      <c r="I13" s="66"/>
      <c r="J13" s="62" t="str">
        <f>"end of "&amp;J7</f>
        <v>end of #dat12</v>
      </c>
      <c r="K13" s="62" t="str">
        <f>J7</f>
        <v>#dat12</v>
      </c>
      <c r="L13" s="63" t="s">
        <v>34</v>
      </c>
      <c r="M13" s="63" t="s">
        <v>35</v>
      </c>
      <c r="N13" s="38"/>
      <c r="O13" s="39"/>
      <c r="P13" s="39"/>
      <c r="Q13" s="14"/>
    </row>
    <row r="14" spans="1:17" ht="16.5" customHeight="1">
      <c r="A14" s="12"/>
      <c r="B14" s="25"/>
      <c r="C14" s="25"/>
      <c r="D14" s="16"/>
      <c r="E14" s="63"/>
      <c r="F14" s="63" t="s">
        <v>16</v>
      </c>
      <c r="G14" s="63" t="s">
        <v>17</v>
      </c>
      <c r="H14" s="63" t="s">
        <v>18</v>
      </c>
      <c r="I14" s="66"/>
      <c r="J14" s="62"/>
      <c r="K14" s="62"/>
      <c r="L14" s="62" t="str">
        <f>J7</f>
        <v>#dat12</v>
      </c>
      <c r="M14" s="63" t="str">
        <f>"end of "&amp;J7</f>
        <v>end of #dat12</v>
      </c>
      <c r="N14" s="38"/>
      <c r="O14" s="39"/>
      <c r="P14" s="39"/>
      <c r="Q14" s="14"/>
    </row>
    <row r="15" spans="1:17" ht="16.5" customHeight="1">
      <c r="A15" s="12"/>
      <c r="B15" s="21"/>
      <c r="C15" s="21"/>
      <c r="D15" s="18"/>
      <c r="E15" s="53"/>
      <c r="F15" s="53" t="s">
        <v>18</v>
      </c>
      <c r="G15" s="53" t="s">
        <v>18</v>
      </c>
      <c r="H15" s="53"/>
      <c r="I15" s="52"/>
      <c r="J15" s="55" t="s">
        <v>24</v>
      </c>
      <c r="K15" s="55">
        <v>-1000</v>
      </c>
      <c r="L15" s="54">
        <v>-1000</v>
      </c>
      <c r="M15" s="54">
        <v>-1000</v>
      </c>
      <c r="N15" s="40"/>
      <c r="O15" s="41"/>
      <c r="P15" s="41"/>
      <c r="Q15" s="14"/>
    </row>
    <row r="16" spans="2:16" ht="15" customHeight="1">
      <c r="B16" s="32"/>
      <c r="C16" s="84" t="s">
        <v>277</v>
      </c>
      <c r="D16" s="85"/>
      <c r="E16" s="80">
        <v>3588</v>
      </c>
      <c r="F16" s="80">
        <v>3295</v>
      </c>
      <c r="G16" s="80">
        <v>128</v>
      </c>
      <c r="H16" s="80">
        <v>165</v>
      </c>
      <c r="I16" s="24"/>
      <c r="J16" s="80">
        <v>101131</v>
      </c>
      <c r="K16" s="80">
        <v>52238539</v>
      </c>
      <c r="L16" s="80">
        <v>506121686</v>
      </c>
      <c r="M16" s="80">
        <v>275448852</v>
      </c>
      <c r="N16" s="33"/>
      <c r="O16" s="83" t="s">
        <v>234</v>
      </c>
      <c r="P16" s="35"/>
    </row>
    <row r="17" spans="2:16" ht="15" customHeight="1">
      <c r="B17" s="32"/>
      <c r="C17" s="84"/>
      <c r="D17" s="85" t="s">
        <v>278</v>
      </c>
      <c r="E17" s="80">
        <v>77</v>
      </c>
      <c r="F17" s="80">
        <v>66</v>
      </c>
      <c r="G17" s="80">
        <v>4</v>
      </c>
      <c r="H17" s="80">
        <v>7</v>
      </c>
      <c r="I17" s="24"/>
      <c r="J17" s="80">
        <v>10345</v>
      </c>
      <c r="K17" s="80">
        <v>9148197</v>
      </c>
      <c r="L17" s="80">
        <v>195452193</v>
      </c>
      <c r="M17" s="80">
        <v>46995264</v>
      </c>
      <c r="N17" s="33"/>
      <c r="O17" s="81"/>
      <c r="P17" s="35" t="s">
        <v>235</v>
      </c>
    </row>
    <row r="18" spans="2:16" ht="15" customHeight="1">
      <c r="B18" s="32"/>
      <c r="C18" s="84"/>
      <c r="D18" s="85" t="s">
        <v>279</v>
      </c>
      <c r="E18" s="80">
        <v>269</v>
      </c>
      <c r="F18" s="80">
        <v>243</v>
      </c>
      <c r="G18" s="80">
        <v>13</v>
      </c>
      <c r="H18" s="80">
        <v>13</v>
      </c>
      <c r="I18" s="24"/>
      <c r="J18" s="80">
        <v>2834</v>
      </c>
      <c r="K18" s="80">
        <v>1121691</v>
      </c>
      <c r="L18" s="80">
        <v>12470690</v>
      </c>
      <c r="M18" s="80">
        <v>7117906</v>
      </c>
      <c r="N18" s="33"/>
      <c r="O18" s="81"/>
      <c r="P18" s="35" t="s">
        <v>236</v>
      </c>
    </row>
    <row r="19" spans="2:16" ht="15" customHeight="1">
      <c r="B19" s="32"/>
      <c r="C19" s="84"/>
      <c r="D19" s="85" t="s">
        <v>280</v>
      </c>
      <c r="E19" s="80">
        <v>3242</v>
      </c>
      <c r="F19" s="80">
        <v>2986</v>
      </c>
      <c r="G19" s="80">
        <v>111</v>
      </c>
      <c r="H19" s="80">
        <v>145</v>
      </c>
      <c r="I19" s="24"/>
      <c r="J19" s="80">
        <v>87952</v>
      </c>
      <c r="K19" s="80">
        <v>41968651</v>
      </c>
      <c r="L19" s="80">
        <v>298198803</v>
      </c>
      <c r="M19" s="80">
        <v>221335682</v>
      </c>
      <c r="N19" s="33"/>
      <c r="O19" s="81"/>
      <c r="P19" s="35" t="s">
        <v>237</v>
      </c>
    </row>
    <row r="20" spans="2:16" ht="15" customHeight="1">
      <c r="B20" s="32"/>
      <c r="C20" s="84" t="s">
        <v>281</v>
      </c>
      <c r="D20" s="85"/>
      <c r="E20" s="80">
        <v>2964</v>
      </c>
      <c r="F20" s="80">
        <v>2747</v>
      </c>
      <c r="G20" s="80">
        <v>98</v>
      </c>
      <c r="H20" s="80">
        <v>119</v>
      </c>
      <c r="I20" s="24"/>
      <c r="J20" s="80">
        <v>77969</v>
      </c>
      <c r="K20" s="80">
        <v>42342699</v>
      </c>
      <c r="L20" s="80">
        <v>379426973</v>
      </c>
      <c r="M20" s="80">
        <v>151987099</v>
      </c>
      <c r="N20" s="33"/>
      <c r="O20" s="83" t="s">
        <v>238</v>
      </c>
      <c r="P20" s="35"/>
    </row>
    <row r="21" spans="2:16" ht="15" customHeight="1">
      <c r="B21" s="32"/>
      <c r="C21" s="84"/>
      <c r="D21" s="85" t="s">
        <v>282</v>
      </c>
      <c r="E21" s="80">
        <v>205</v>
      </c>
      <c r="F21" s="80">
        <v>184</v>
      </c>
      <c r="G21" s="80">
        <v>9</v>
      </c>
      <c r="H21" s="80">
        <v>12</v>
      </c>
      <c r="I21" s="24"/>
      <c r="J21" s="80">
        <v>7386</v>
      </c>
      <c r="K21" s="80">
        <v>5601013</v>
      </c>
      <c r="L21" s="80">
        <v>40816135</v>
      </c>
      <c r="M21" s="80">
        <v>28978582</v>
      </c>
      <c r="N21" s="33"/>
      <c r="O21" s="81"/>
      <c r="P21" s="35" t="s">
        <v>239</v>
      </c>
    </row>
    <row r="22" spans="2:16" ht="15" customHeight="1">
      <c r="B22" s="32"/>
      <c r="C22" s="84"/>
      <c r="D22" s="85" t="s">
        <v>283</v>
      </c>
      <c r="E22" s="80">
        <v>886</v>
      </c>
      <c r="F22" s="80">
        <v>799</v>
      </c>
      <c r="G22" s="80">
        <v>40</v>
      </c>
      <c r="H22" s="80">
        <v>47</v>
      </c>
      <c r="I22" s="24"/>
      <c r="J22" s="80">
        <v>21926</v>
      </c>
      <c r="K22" s="80">
        <v>11234151</v>
      </c>
      <c r="L22" s="80">
        <v>114003307</v>
      </c>
      <c r="M22" s="80">
        <v>35707604</v>
      </c>
      <c r="N22" s="33"/>
      <c r="O22" s="81"/>
      <c r="P22" s="35" t="s">
        <v>240</v>
      </c>
    </row>
    <row r="23" spans="2:16" ht="15" customHeight="1">
      <c r="B23" s="32"/>
      <c r="C23" s="84"/>
      <c r="D23" s="85" t="s">
        <v>284</v>
      </c>
      <c r="E23" s="80">
        <v>1614</v>
      </c>
      <c r="F23" s="80">
        <v>1531</v>
      </c>
      <c r="G23" s="80">
        <v>36</v>
      </c>
      <c r="H23" s="80">
        <v>47</v>
      </c>
      <c r="I23" s="24"/>
      <c r="J23" s="80">
        <v>37486</v>
      </c>
      <c r="K23" s="80">
        <v>17330452</v>
      </c>
      <c r="L23" s="80">
        <v>175191460</v>
      </c>
      <c r="M23" s="80">
        <v>58529008</v>
      </c>
      <c r="N23" s="33"/>
      <c r="O23" s="81"/>
      <c r="P23" s="35" t="s">
        <v>241</v>
      </c>
    </row>
    <row r="24" spans="2:16" ht="15" customHeight="1">
      <c r="B24" s="32"/>
      <c r="C24" s="84"/>
      <c r="D24" s="85" t="s">
        <v>285</v>
      </c>
      <c r="E24" s="80">
        <v>259</v>
      </c>
      <c r="F24" s="80">
        <v>233</v>
      </c>
      <c r="G24" s="80">
        <v>13</v>
      </c>
      <c r="H24" s="80">
        <v>13</v>
      </c>
      <c r="I24" s="24"/>
      <c r="J24" s="80">
        <v>11171</v>
      </c>
      <c r="K24" s="80">
        <v>8177083</v>
      </c>
      <c r="L24" s="80">
        <v>49416071</v>
      </c>
      <c r="M24" s="80">
        <v>28771905</v>
      </c>
      <c r="N24" s="33"/>
      <c r="O24" s="81"/>
      <c r="P24" s="35" t="s">
        <v>242</v>
      </c>
    </row>
    <row r="25" spans="2:16" ht="15" customHeight="1">
      <c r="B25" s="32"/>
      <c r="C25" s="84"/>
      <c r="D25" s="85"/>
      <c r="E25" s="23"/>
      <c r="F25" s="23"/>
      <c r="G25" s="23"/>
      <c r="H25" s="23"/>
      <c r="I25" s="24"/>
      <c r="J25" s="23"/>
      <c r="K25" s="23"/>
      <c r="L25" s="23"/>
      <c r="M25" s="23"/>
      <c r="N25" s="33"/>
      <c r="O25" s="81"/>
      <c r="P25" s="35" t="s">
        <v>243</v>
      </c>
    </row>
    <row r="26" spans="2:16" ht="15" customHeight="1">
      <c r="B26" s="32"/>
      <c r="C26" s="84" t="s">
        <v>286</v>
      </c>
      <c r="D26" s="85"/>
      <c r="E26" s="80">
        <v>2838</v>
      </c>
      <c r="F26" s="80">
        <v>2588</v>
      </c>
      <c r="G26" s="80">
        <v>135</v>
      </c>
      <c r="H26" s="80">
        <v>115</v>
      </c>
      <c r="I26" s="24"/>
      <c r="J26" s="80">
        <v>29605</v>
      </c>
      <c r="K26" s="80">
        <v>10838788</v>
      </c>
      <c r="L26" s="80">
        <v>82772002</v>
      </c>
      <c r="M26" s="80">
        <v>55698634</v>
      </c>
      <c r="N26" s="33"/>
      <c r="O26" s="83" t="s">
        <v>244</v>
      </c>
      <c r="P26" s="35"/>
    </row>
    <row r="27" spans="2:16" ht="15" customHeight="1">
      <c r="B27" s="32"/>
      <c r="C27" s="84"/>
      <c r="D27" s="85" t="s">
        <v>287</v>
      </c>
      <c r="E27" s="80">
        <v>1574</v>
      </c>
      <c r="F27" s="80">
        <v>1463</v>
      </c>
      <c r="G27" s="80">
        <v>62</v>
      </c>
      <c r="H27" s="80">
        <v>49</v>
      </c>
      <c r="I27" s="24"/>
      <c r="J27" s="80">
        <v>12086</v>
      </c>
      <c r="K27" s="80">
        <v>4314049</v>
      </c>
      <c r="L27" s="80">
        <v>31268886</v>
      </c>
      <c r="M27" s="80">
        <v>23642174</v>
      </c>
      <c r="N27" s="33"/>
      <c r="O27" s="81"/>
      <c r="P27" s="35" t="s">
        <v>245</v>
      </c>
    </row>
    <row r="28" spans="2:16" ht="15" customHeight="1">
      <c r="B28" s="32"/>
      <c r="C28" s="84"/>
      <c r="D28" s="85" t="s">
        <v>288</v>
      </c>
      <c r="E28" s="80">
        <v>1264</v>
      </c>
      <c r="F28" s="80">
        <v>1125</v>
      </c>
      <c r="G28" s="80">
        <v>73</v>
      </c>
      <c r="H28" s="80">
        <v>66</v>
      </c>
      <c r="I28" s="24"/>
      <c r="J28" s="80">
        <v>17519</v>
      </c>
      <c r="K28" s="80">
        <v>6524739</v>
      </c>
      <c r="L28" s="80">
        <v>51503116</v>
      </c>
      <c r="M28" s="80">
        <v>32056460</v>
      </c>
      <c r="N28" s="33"/>
      <c r="O28" s="81"/>
      <c r="P28" s="35" t="s">
        <v>246</v>
      </c>
    </row>
    <row r="29" spans="2:16" ht="15" customHeight="1">
      <c r="B29" s="32"/>
      <c r="C29" s="84" t="s">
        <v>289</v>
      </c>
      <c r="D29" s="85"/>
      <c r="E29" s="80">
        <v>4730</v>
      </c>
      <c r="F29" s="80">
        <v>4385</v>
      </c>
      <c r="G29" s="80">
        <v>155</v>
      </c>
      <c r="H29" s="80">
        <v>190</v>
      </c>
      <c r="I29" s="24"/>
      <c r="J29" s="80">
        <v>80152</v>
      </c>
      <c r="K29" s="80">
        <v>36511916</v>
      </c>
      <c r="L29" s="80">
        <v>214984068</v>
      </c>
      <c r="M29" s="80">
        <v>162480285</v>
      </c>
      <c r="N29" s="33"/>
      <c r="O29" s="83" t="s">
        <v>247</v>
      </c>
      <c r="P29" s="35"/>
    </row>
    <row r="30" spans="2:16" ht="15" customHeight="1">
      <c r="B30" s="32"/>
      <c r="C30" s="84"/>
      <c r="D30" s="85" t="s">
        <v>290</v>
      </c>
      <c r="E30" s="80">
        <v>1797</v>
      </c>
      <c r="F30" s="80">
        <v>1655</v>
      </c>
      <c r="G30" s="80">
        <v>69</v>
      </c>
      <c r="H30" s="80">
        <v>73</v>
      </c>
      <c r="I30" s="24"/>
      <c r="J30" s="80">
        <v>30972</v>
      </c>
      <c r="K30" s="80">
        <v>13918784</v>
      </c>
      <c r="L30" s="80">
        <v>94364500</v>
      </c>
      <c r="M30" s="80">
        <v>59854729</v>
      </c>
      <c r="N30" s="33"/>
      <c r="O30" s="81"/>
      <c r="P30" s="35" t="s">
        <v>248</v>
      </c>
    </row>
    <row r="31" spans="2:16" ht="15" customHeight="1">
      <c r="B31" s="32"/>
      <c r="C31" s="84"/>
      <c r="D31" s="85" t="s">
        <v>291</v>
      </c>
      <c r="E31" s="80">
        <v>1473</v>
      </c>
      <c r="F31" s="80">
        <v>1353</v>
      </c>
      <c r="G31" s="80">
        <v>49</v>
      </c>
      <c r="H31" s="80">
        <v>71</v>
      </c>
      <c r="I31" s="24"/>
      <c r="J31" s="80">
        <v>33043</v>
      </c>
      <c r="K31" s="80">
        <v>15225262</v>
      </c>
      <c r="L31" s="80">
        <v>72985493</v>
      </c>
      <c r="M31" s="80">
        <v>60772980</v>
      </c>
      <c r="N31" s="33"/>
      <c r="O31" s="81"/>
      <c r="P31" s="35" t="s">
        <v>249</v>
      </c>
    </row>
    <row r="32" spans="2:16" ht="15" customHeight="1">
      <c r="B32" s="32"/>
      <c r="C32" s="84"/>
      <c r="D32" s="85" t="s">
        <v>292</v>
      </c>
      <c r="E32" s="80">
        <v>1460</v>
      </c>
      <c r="F32" s="80">
        <v>1377</v>
      </c>
      <c r="G32" s="80">
        <v>37</v>
      </c>
      <c r="H32" s="80">
        <v>46</v>
      </c>
      <c r="I32" s="24"/>
      <c r="J32" s="80">
        <v>16137</v>
      </c>
      <c r="K32" s="80">
        <v>7367870</v>
      </c>
      <c r="L32" s="80">
        <v>47634075</v>
      </c>
      <c r="M32" s="80">
        <v>41852576</v>
      </c>
      <c r="N32" s="33"/>
      <c r="O32" s="81"/>
      <c r="P32" s="35" t="s">
        <v>250</v>
      </c>
    </row>
    <row r="33" spans="2:16" ht="15" customHeight="1">
      <c r="B33" s="32"/>
      <c r="C33" s="84" t="s">
        <v>293</v>
      </c>
      <c r="D33" s="85"/>
      <c r="E33" s="80">
        <v>8293</v>
      </c>
      <c r="F33" s="80">
        <v>7939</v>
      </c>
      <c r="G33" s="80">
        <v>132</v>
      </c>
      <c r="H33" s="80">
        <v>222</v>
      </c>
      <c r="I33" s="24"/>
      <c r="J33" s="80">
        <v>53220</v>
      </c>
      <c r="K33" s="80">
        <v>31528067</v>
      </c>
      <c r="L33" s="80">
        <v>180379817</v>
      </c>
      <c r="M33" s="80">
        <v>160619267</v>
      </c>
      <c r="N33" s="33"/>
      <c r="O33" s="83" t="s">
        <v>251</v>
      </c>
      <c r="P33" s="35"/>
    </row>
    <row r="34" spans="2:16" ht="15" customHeight="1">
      <c r="B34" s="32" t="s">
        <v>294</v>
      </c>
      <c r="C34" s="84"/>
      <c r="D34" s="85"/>
      <c r="E34" s="80">
        <v>1030</v>
      </c>
      <c r="F34" s="80">
        <v>655</v>
      </c>
      <c r="G34" s="80">
        <v>9</v>
      </c>
      <c r="H34" s="80">
        <v>366</v>
      </c>
      <c r="I34" s="24"/>
      <c r="J34" s="80">
        <v>31571</v>
      </c>
      <c r="K34" s="80">
        <v>33590074</v>
      </c>
      <c r="L34" s="80">
        <v>671069444</v>
      </c>
      <c r="M34" s="80">
        <v>1796603059</v>
      </c>
      <c r="N34" s="82" t="s">
        <v>252</v>
      </c>
      <c r="O34" s="81"/>
      <c r="P34" s="35"/>
    </row>
    <row r="35" spans="2:16" ht="15" customHeight="1">
      <c r="B35" s="32"/>
      <c r="C35" s="84"/>
      <c r="D35" s="85" t="s">
        <v>295</v>
      </c>
      <c r="E35" s="80">
        <v>804</v>
      </c>
      <c r="F35" s="80">
        <v>468</v>
      </c>
      <c r="G35" s="80">
        <v>2</v>
      </c>
      <c r="H35" s="80">
        <v>334</v>
      </c>
      <c r="I35" s="24"/>
      <c r="J35" s="80">
        <v>25846</v>
      </c>
      <c r="K35" s="80">
        <v>28874609</v>
      </c>
      <c r="L35" s="80">
        <v>558121651</v>
      </c>
      <c r="M35" s="80">
        <v>1700982926</v>
      </c>
      <c r="N35" s="33"/>
      <c r="O35" s="81"/>
      <c r="P35" s="35" t="s">
        <v>253</v>
      </c>
    </row>
    <row r="36" spans="2:16" ht="15" customHeight="1">
      <c r="B36" s="32"/>
      <c r="C36" s="84"/>
      <c r="D36" s="85" t="s">
        <v>296</v>
      </c>
      <c r="E36" s="80">
        <v>176</v>
      </c>
      <c r="F36" s="80">
        <v>137</v>
      </c>
      <c r="G36" s="80">
        <v>7</v>
      </c>
      <c r="H36" s="80">
        <v>32</v>
      </c>
      <c r="I36" s="24"/>
      <c r="J36" s="80">
        <v>5417</v>
      </c>
      <c r="K36" s="80">
        <v>4594314</v>
      </c>
      <c r="L36" s="80">
        <v>111741672</v>
      </c>
      <c r="M36" s="80">
        <v>94681727</v>
      </c>
      <c r="N36" s="33"/>
      <c r="O36" s="81"/>
      <c r="P36" s="35" t="s">
        <v>254</v>
      </c>
    </row>
    <row r="37" spans="2:16" ht="15" customHeight="1">
      <c r="B37" s="32"/>
      <c r="C37" s="84"/>
      <c r="D37" s="85" t="s">
        <v>297</v>
      </c>
      <c r="E37" s="80">
        <v>50</v>
      </c>
      <c r="F37" s="80">
        <v>50</v>
      </c>
      <c r="G37" s="89">
        <v>0</v>
      </c>
      <c r="H37" s="89">
        <v>0</v>
      </c>
      <c r="I37" s="24"/>
      <c r="J37" s="80">
        <v>308</v>
      </c>
      <c r="K37" s="80">
        <v>121151</v>
      </c>
      <c r="L37" s="80">
        <v>1206121</v>
      </c>
      <c r="M37" s="80">
        <v>938406</v>
      </c>
      <c r="N37" s="33"/>
      <c r="O37" s="81"/>
      <c r="P37" s="35" t="s">
        <v>255</v>
      </c>
    </row>
    <row r="38" spans="2:16" ht="15" customHeight="1">
      <c r="B38" s="32" t="s">
        <v>298</v>
      </c>
      <c r="C38" s="84"/>
      <c r="D38" s="85"/>
      <c r="E38" s="80">
        <v>5594</v>
      </c>
      <c r="F38" s="80">
        <v>5195</v>
      </c>
      <c r="G38" s="80">
        <v>102</v>
      </c>
      <c r="H38" s="80">
        <v>297</v>
      </c>
      <c r="I38" s="24"/>
      <c r="J38" s="80">
        <v>34753</v>
      </c>
      <c r="K38" s="80">
        <v>17888959</v>
      </c>
      <c r="L38" s="80">
        <v>149834668</v>
      </c>
      <c r="M38" s="80">
        <v>531801189</v>
      </c>
      <c r="N38" s="82" t="s">
        <v>256</v>
      </c>
      <c r="O38" s="81"/>
      <c r="P38" s="35"/>
    </row>
    <row r="39" spans="2:16" ht="15" customHeight="1">
      <c r="B39" s="32"/>
      <c r="C39" s="84" t="s">
        <v>299</v>
      </c>
      <c r="D39" s="85"/>
      <c r="E39" s="80">
        <v>165</v>
      </c>
      <c r="F39" s="80">
        <v>14</v>
      </c>
      <c r="G39" s="80">
        <v>2</v>
      </c>
      <c r="H39" s="80">
        <v>149</v>
      </c>
      <c r="I39" s="24"/>
      <c r="J39" s="80">
        <v>6073</v>
      </c>
      <c r="K39" s="80">
        <v>5653867</v>
      </c>
      <c r="L39" s="80">
        <v>36216446</v>
      </c>
      <c r="M39" s="80">
        <v>440591127</v>
      </c>
      <c r="N39" s="33"/>
      <c r="O39" s="83" t="s">
        <v>257</v>
      </c>
      <c r="P39" s="35"/>
    </row>
    <row r="40" spans="2:16" ht="15" customHeight="1">
      <c r="B40" s="32"/>
      <c r="C40" s="84" t="s">
        <v>300</v>
      </c>
      <c r="D40" s="85"/>
      <c r="E40" s="80">
        <v>752</v>
      </c>
      <c r="F40" s="80">
        <v>732</v>
      </c>
      <c r="G40" s="80">
        <v>6</v>
      </c>
      <c r="H40" s="80">
        <v>14</v>
      </c>
      <c r="I40" s="24"/>
      <c r="J40" s="80">
        <v>2676</v>
      </c>
      <c r="K40" s="80">
        <v>1092184</v>
      </c>
      <c r="L40" s="80">
        <v>7093462</v>
      </c>
      <c r="M40" s="80">
        <v>7043937</v>
      </c>
      <c r="N40" s="33"/>
      <c r="O40" s="83" t="s">
        <v>258</v>
      </c>
      <c r="P40" s="35"/>
    </row>
    <row r="41" spans="2:16" ht="15" customHeight="1">
      <c r="B41" s="32"/>
      <c r="C41" s="84" t="s">
        <v>301</v>
      </c>
      <c r="D41" s="85"/>
      <c r="E41" s="80">
        <v>4545</v>
      </c>
      <c r="F41" s="80">
        <v>4327</v>
      </c>
      <c r="G41" s="80">
        <v>89</v>
      </c>
      <c r="H41" s="80">
        <v>129</v>
      </c>
      <c r="I41" s="24"/>
      <c r="J41" s="80">
        <v>24810</v>
      </c>
      <c r="K41" s="80">
        <v>10445836</v>
      </c>
      <c r="L41" s="80">
        <v>101501890</v>
      </c>
      <c r="M41" s="80">
        <v>82002142</v>
      </c>
      <c r="N41" s="33"/>
      <c r="O41" s="83" t="s">
        <v>259</v>
      </c>
      <c r="P41" s="35"/>
    </row>
    <row r="42" spans="2:16" ht="15" customHeight="1">
      <c r="B42" s="32"/>
      <c r="C42" s="84"/>
      <c r="D42" s="85"/>
      <c r="E42" s="23"/>
      <c r="F42" s="23"/>
      <c r="G42" s="23"/>
      <c r="H42" s="23"/>
      <c r="I42" s="24"/>
      <c r="J42" s="23"/>
      <c r="K42" s="23"/>
      <c r="L42" s="23"/>
      <c r="M42" s="23"/>
      <c r="N42" s="33"/>
      <c r="O42" s="83" t="s">
        <v>260</v>
      </c>
      <c r="P42" s="35"/>
    </row>
    <row r="43" spans="2:16" ht="15" customHeight="1">
      <c r="B43" s="32"/>
      <c r="C43" s="84"/>
      <c r="D43" s="85" t="s">
        <v>302</v>
      </c>
      <c r="E43" s="80">
        <v>2299</v>
      </c>
      <c r="F43" s="80">
        <v>2226</v>
      </c>
      <c r="G43" s="80">
        <v>34</v>
      </c>
      <c r="H43" s="80">
        <v>39</v>
      </c>
      <c r="I43" s="24"/>
      <c r="J43" s="80">
        <v>10588</v>
      </c>
      <c r="K43" s="80">
        <v>3987129</v>
      </c>
      <c r="L43" s="80">
        <v>34002500</v>
      </c>
      <c r="M43" s="80">
        <v>17455788</v>
      </c>
      <c r="N43" s="33"/>
      <c r="O43" s="81"/>
      <c r="P43" s="35" t="s">
        <v>261</v>
      </c>
    </row>
    <row r="44" spans="2:16" ht="15" customHeight="1">
      <c r="B44" s="32"/>
      <c r="C44" s="84"/>
      <c r="D44" s="85" t="s">
        <v>303</v>
      </c>
      <c r="E44" s="80">
        <v>788</v>
      </c>
      <c r="F44" s="80">
        <v>747</v>
      </c>
      <c r="G44" s="80">
        <v>16</v>
      </c>
      <c r="H44" s="80">
        <v>25</v>
      </c>
      <c r="I44" s="24"/>
      <c r="J44" s="80">
        <v>6207</v>
      </c>
      <c r="K44" s="80">
        <v>3491510</v>
      </c>
      <c r="L44" s="80">
        <v>30307597</v>
      </c>
      <c r="M44" s="80">
        <v>46062997</v>
      </c>
      <c r="N44" s="33"/>
      <c r="O44" s="81"/>
      <c r="P44" s="35" t="s">
        <v>262</v>
      </c>
    </row>
    <row r="45" spans="2:16" ht="15" customHeight="1">
      <c r="B45" s="32"/>
      <c r="C45" s="84"/>
      <c r="D45" s="85" t="s">
        <v>304</v>
      </c>
      <c r="E45" s="80">
        <v>1458</v>
      </c>
      <c r="F45" s="80">
        <v>1354</v>
      </c>
      <c r="G45" s="80">
        <v>39</v>
      </c>
      <c r="H45" s="80">
        <v>65</v>
      </c>
      <c r="I45" s="24"/>
      <c r="J45" s="80">
        <v>8015</v>
      </c>
      <c r="K45" s="80">
        <v>2967197</v>
      </c>
      <c r="L45" s="80">
        <v>37191793</v>
      </c>
      <c r="M45" s="80">
        <v>18483357</v>
      </c>
      <c r="N45" s="33"/>
      <c r="O45" s="81"/>
      <c r="P45" s="35" t="s">
        <v>263</v>
      </c>
    </row>
    <row r="46" spans="2:16" ht="15" customHeight="1">
      <c r="B46" s="32"/>
      <c r="C46" s="84" t="s">
        <v>305</v>
      </c>
      <c r="D46" s="85"/>
      <c r="E46" s="80">
        <v>132</v>
      </c>
      <c r="F46" s="80">
        <v>122</v>
      </c>
      <c r="G46" s="80">
        <v>5</v>
      </c>
      <c r="H46" s="80">
        <v>5</v>
      </c>
      <c r="I46" s="24"/>
      <c r="J46" s="80">
        <v>1194</v>
      </c>
      <c r="K46" s="80">
        <v>697072</v>
      </c>
      <c r="L46" s="80">
        <v>5022870</v>
      </c>
      <c r="M46" s="80">
        <v>2163983</v>
      </c>
      <c r="N46" s="33"/>
      <c r="O46" s="83" t="s">
        <v>264</v>
      </c>
      <c r="P46" s="35"/>
    </row>
    <row r="47" spans="2:16" ht="15" customHeight="1">
      <c r="B47" s="32" t="s">
        <v>306</v>
      </c>
      <c r="C47" s="84"/>
      <c r="D47" s="85"/>
      <c r="E47" s="80">
        <v>109768</v>
      </c>
      <c r="F47" s="80">
        <v>107686</v>
      </c>
      <c r="G47" s="80">
        <v>959</v>
      </c>
      <c r="H47" s="80">
        <v>1123</v>
      </c>
      <c r="I47" s="24"/>
      <c r="J47" s="80">
        <v>524073</v>
      </c>
      <c r="K47" s="80">
        <v>260412686</v>
      </c>
      <c r="L47" s="80">
        <v>1539575441</v>
      </c>
      <c r="M47" s="80">
        <v>711403123</v>
      </c>
      <c r="N47" s="82" t="s">
        <v>265</v>
      </c>
      <c r="O47" s="81"/>
      <c r="P47" s="35"/>
    </row>
    <row r="48" spans="2:16" ht="15" customHeight="1">
      <c r="B48" s="32"/>
      <c r="C48" s="84" t="s">
        <v>307</v>
      </c>
      <c r="D48" s="85"/>
      <c r="E48" s="80">
        <v>9895</v>
      </c>
      <c r="F48" s="80">
        <v>9682</v>
      </c>
      <c r="G48" s="80">
        <v>112</v>
      </c>
      <c r="H48" s="80">
        <v>101</v>
      </c>
      <c r="I48" s="24"/>
      <c r="J48" s="80">
        <v>80957</v>
      </c>
      <c r="K48" s="80">
        <v>42166258</v>
      </c>
      <c r="L48" s="80">
        <v>311429098</v>
      </c>
      <c r="M48" s="80">
        <v>136484420</v>
      </c>
      <c r="N48" s="33"/>
      <c r="O48" s="83" t="s">
        <v>266</v>
      </c>
      <c r="P48" s="35"/>
    </row>
    <row r="49" spans="2:16" ht="15" customHeight="1">
      <c r="B49" s="32"/>
      <c r="C49" s="84" t="s">
        <v>308</v>
      </c>
      <c r="D49" s="85"/>
      <c r="E49" s="80">
        <v>10889</v>
      </c>
      <c r="F49" s="80">
        <v>10664</v>
      </c>
      <c r="G49" s="80">
        <v>86</v>
      </c>
      <c r="H49" s="80">
        <v>139</v>
      </c>
      <c r="I49" s="24"/>
      <c r="J49" s="80">
        <v>90940</v>
      </c>
      <c r="K49" s="80">
        <v>48491732</v>
      </c>
      <c r="L49" s="80">
        <v>330411613</v>
      </c>
      <c r="M49" s="80">
        <v>166969403</v>
      </c>
      <c r="N49" s="33"/>
      <c r="O49" s="83" t="s">
        <v>267</v>
      </c>
      <c r="P49" s="35"/>
    </row>
    <row r="50" spans="2:16" ht="15" customHeight="1">
      <c r="B50" s="32"/>
      <c r="C50" s="84"/>
      <c r="D50" s="85" t="s">
        <v>309</v>
      </c>
      <c r="E50" s="80">
        <v>4788</v>
      </c>
      <c r="F50" s="80">
        <v>4716</v>
      </c>
      <c r="G50" s="80">
        <v>30</v>
      </c>
      <c r="H50" s="80">
        <v>42</v>
      </c>
      <c r="I50" s="24"/>
      <c r="J50" s="80">
        <v>39417</v>
      </c>
      <c r="K50" s="80">
        <v>20959270</v>
      </c>
      <c r="L50" s="80">
        <v>146798853</v>
      </c>
      <c r="M50" s="80">
        <v>93716170</v>
      </c>
      <c r="N50" s="33"/>
      <c r="O50" s="81"/>
      <c r="P50" s="35" t="s">
        <v>268</v>
      </c>
    </row>
    <row r="51" spans="2:16" ht="15" customHeight="1">
      <c r="B51" s="32"/>
      <c r="C51" s="84"/>
      <c r="D51" s="85" t="s">
        <v>310</v>
      </c>
      <c r="E51" s="80">
        <v>2363</v>
      </c>
      <c r="F51" s="80">
        <v>2288</v>
      </c>
      <c r="G51" s="80">
        <v>26</v>
      </c>
      <c r="H51" s="80">
        <v>49</v>
      </c>
      <c r="I51" s="24"/>
      <c r="J51" s="80">
        <v>22137</v>
      </c>
      <c r="K51" s="80">
        <v>13118847</v>
      </c>
      <c r="L51" s="80">
        <v>73915233</v>
      </c>
      <c r="M51" s="80">
        <v>25936671</v>
      </c>
      <c r="N51" s="33"/>
      <c r="O51" s="81"/>
      <c r="P51" s="35" t="s">
        <v>269</v>
      </c>
    </row>
    <row r="52" spans="2:16" ht="15" customHeight="1">
      <c r="B52" s="32"/>
      <c r="C52" s="84"/>
      <c r="D52" s="85" t="s">
        <v>311</v>
      </c>
      <c r="E52" s="80">
        <v>3738</v>
      </c>
      <c r="F52" s="80">
        <v>3660</v>
      </c>
      <c r="G52" s="80">
        <v>30</v>
      </c>
      <c r="H52" s="80">
        <v>48</v>
      </c>
      <c r="I52" s="24"/>
      <c r="J52" s="80">
        <v>29386</v>
      </c>
      <c r="K52" s="80">
        <v>14413615</v>
      </c>
      <c r="L52" s="80">
        <v>109697527</v>
      </c>
      <c r="M52" s="80">
        <v>47316562</v>
      </c>
      <c r="N52" s="33"/>
      <c r="O52" s="81"/>
      <c r="P52" s="35" t="s">
        <v>270</v>
      </c>
    </row>
    <row r="53" spans="2:16" ht="15" customHeight="1">
      <c r="B53" s="32"/>
      <c r="C53" s="84" t="s">
        <v>312</v>
      </c>
      <c r="D53" s="85"/>
      <c r="E53" s="80">
        <v>88984</v>
      </c>
      <c r="F53" s="80">
        <v>87340</v>
      </c>
      <c r="G53" s="80">
        <v>761</v>
      </c>
      <c r="H53" s="80">
        <v>883</v>
      </c>
      <c r="I53" s="24"/>
      <c r="J53" s="80">
        <v>352176</v>
      </c>
      <c r="K53" s="80">
        <v>169754696</v>
      </c>
      <c r="L53" s="80">
        <v>897734730</v>
      </c>
      <c r="M53" s="80">
        <v>407949300</v>
      </c>
      <c r="N53" s="33"/>
      <c r="O53" s="83" t="s">
        <v>271</v>
      </c>
      <c r="P53" s="35"/>
    </row>
    <row r="54" spans="2:16" ht="15" customHeight="1">
      <c r="B54" s="32"/>
      <c r="C54" s="84"/>
      <c r="D54" s="85" t="s">
        <v>313</v>
      </c>
      <c r="E54" s="80">
        <v>7986</v>
      </c>
      <c r="F54" s="80">
        <v>7860</v>
      </c>
      <c r="G54" s="80">
        <v>56</v>
      </c>
      <c r="H54" s="80">
        <v>70</v>
      </c>
      <c r="I54" s="24"/>
      <c r="J54" s="80">
        <v>34335</v>
      </c>
      <c r="K54" s="80">
        <v>13700618</v>
      </c>
      <c r="L54" s="80">
        <v>89815170</v>
      </c>
      <c r="M54" s="80">
        <v>41821710</v>
      </c>
      <c r="N54" s="33"/>
      <c r="O54" s="81"/>
      <c r="P54" s="35" t="s">
        <v>272</v>
      </c>
    </row>
    <row r="55" spans="2:16" ht="15" customHeight="1">
      <c r="B55" s="32"/>
      <c r="C55" s="84"/>
      <c r="D55" s="85" t="s">
        <v>314</v>
      </c>
      <c r="E55" s="80">
        <v>2369</v>
      </c>
      <c r="F55" s="80">
        <v>2317</v>
      </c>
      <c r="G55" s="80">
        <v>27</v>
      </c>
      <c r="H55" s="80">
        <v>25</v>
      </c>
      <c r="I55" s="24"/>
      <c r="J55" s="80">
        <v>11957</v>
      </c>
      <c r="K55" s="80">
        <v>4401812</v>
      </c>
      <c r="L55" s="80">
        <v>23766367</v>
      </c>
      <c r="M55" s="80">
        <v>11857506</v>
      </c>
      <c r="N55" s="33"/>
      <c r="O55" s="81"/>
      <c r="P55" s="35" t="s">
        <v>273</v>
      </c>
    </row>
    <row r="56" spans="2:16" ht="15" customHeight="1">
      <c r="B56" s="32"/>
      <c r="C56" s="84"/>
      <c r="D56" s="85" t="s">
        <v>315</v>
      </c>
      <c r="E56" s="80">
        <v>34699</v>
      </c>
      <c r="F56" s="80">
        <v>33908</v>
      </c>
      <c r="G56" s="80">
        <v>358</v>
      </c>
      <c r="H56" s="80">
        <v>433</v>
      </c>
      <c r="I56" s="24"/>
      <c r="J56" s="80">
        <v>157277</v>
      </c>
      <c r="K56" s="80">
        <v>83855703</v>
      </c>
      <c r="L56" s="80">
        <v>429600509</v>
      </c>
      <c r="M56" s="80">
        <v>202325263</v>
      </c>
      <c r="N56" s="33"/>
      <c r="O56" s="81"/>
      <c r="P56" s="35" t="s">
        <v>274</v>
      </c>
    </row>
    <row r="57" spans="2:16" ht="15" customHeight="1">
      <c r="B57" s="32"/>
      <c r="C57" s="84"/>
      <c r="D57" s="85" t="s">
        <v>316</v>
      </c>
      <c r="E57" s="80">
        <v>32800</v>
      </c>
      <c r="F57" s="80">
        <v>32250</v>
      </c>
      <c r="G57" s="80">
        <v>255</v>
      </c>
      <c r="H57" s="80">
        <v>295</v>
      </c>
      <c r="I57" s="24"/>
      <c r="J57" s="80">
        <v>103785</v>
      </c>
      <c r="K57" s="80">
        <v>46072300</v>
      </c>
      <c r="L57" s="80">
        <v>248342458</v>
      </c>
      <c r="M57" s="80">
        <v>92743395</v>
      </c>
      <c r="N57" s="33"/>
      <c r="O57" s="81"/>
      <c r="P57" s="35" t="s">
        <v>275</v>
      </c>
    </row>
    <row r="58" spans="2:16" ht="15" customHeight="1">
      <c r="B58" s="32"/>
      <c r="C58" s="84"/>
      <c r="D58" s="85" t="s">
        <v>317</v>
      </c>
      <c r="E58" s="80">
        <v>11130</v>
      </c>
      <c r="F58" s="80">
        <v>11005</v>
      </c>
      <c r="G58" s="80">
        <v>65</v>
      </c>
      <c r="H58" s="80">
        <v>60</v>
      </c>
      <c r="I58" s="24"/>
      <c r="J58" s="80">
        <v>44822</v>
      </c>
      <c r="K58" s="80">
        <v>21724263</v>
      </c>
      <c r="L58" s="80">
        <v>106210226</v>
      </c>
      <c r="M58" s="80">
        <v>59201426</v>
      </c>
      <c r="N58" s="33"/>
      <c r="O58" s="81"/>
      <c r="P58" s="35" t="s">
        <v>276</v>
      </c>
    </row>
    <row r="59" spans="2:16" s="19" customFormat="1" ht="36" customHeight="1">
      <c r="B59" s="67"/>
      <c r="C59" s="67"/>
      <c r="D59" s="67"/>
      <c r="E59" s="67"/>
      <c r="F59" s="67"/>
      <c r="G59" s="67"/>
      <c r="H59" s="67"/>
      <c r="I59" s="30"/>
      <c r="J59" s="68"/>
      <c r="K59" s="68"/>
      <c r="L59" s="68"/>
      <c r="M59" s="68"/>
      <c r="N59" s="67"/>
      <c r="O59" s="67"/>
      <c r="P59" s="67"/>
    </row>
  </sheetData>
  <sheetProtection/>
  <mergeCells count="12">
    <mergeCell ref="B2:H2"/>
    <mergeCell ref="J2:P2"/>
    <mergeCell ref="B3:H3"/>
    <mergeCell ref="J3:P3"/>
    <mergeCell ref="B4:H4"/>
    <mergeCell ref="J4:P4"/>
    <mergeCell ref="B59:H59"/>
    <mergeCell ref="J59:P59"/>
    <mergeCell ref="E8:H8"/>
    <mergeCell ref="E9:H9"/>
    <mergeCell ref="E7:H7"/>
    <mergeCell ref="J7:M7"/>
  </mergeCells>
  <printOptions/>
  <pageMargins left="0.4330708661417323" right="0.4330708661417323" top="0.5905511811023623" bottom="0.1968503937007874" header="0.3937007874015748" footer="0.3937007874015748"/>
  <pageSetup horizontalDpi="600" verticalDpi="600" orientation="portrait" paperSize="9" scale="84" r:id="rId1"/>
</worksheet>
</file>

<file path=xl/worksheets/sheet4.xml><?xml version="1.0" encoding="utf-8"?>
<worksheet xmlns="http://schemas.openxmlformats.org/spreadsheetml/2006/main" xmlns:r="http://schemas.openxmlformats.org/officeDocument/2006/relationships">
  <dimension ref="A1:Q61"/>
  <sheetViews>
    <sheetView workbookViewId="0" topLeftCell="A1">
      <selection activeCell="A1" sqref="A1"/>
    </sheetView>
  </sheetViews>
  <sheetFormatPr defaultColWidth="9.00390625" defaultRowHeight="16.5"/>
  <cols>
    <col min="1" max="1" width="1.625" style="17" customWidth="1"/>
    <col min="2" max="3" width="2.125" style="17" customWidth="1"/>
    <col min="4" max="4" width="33.625" style="17" customWidth="1"/>
    <col min="5" max="8" width="16.625" style="17" customWidth="1"/>
    <col min="9" max="9" width="2.125" style="17" customWidth="1"/>
    <col min="10" max="13" width="15.625" style="17" customWidth="1"/>
    <col min="14" max="15" width="2.125" style="17" customWidth="1"/>
    <col min="16" max="16" width="43.625" style="17" customWidth="1"/>
    <col min="17" max="17" width="1.625" style="17" customWidth="1"/>
    <col min="18" max="16384" width="9.00390625" style="17" customWidth="1"/>
  </cols>
  <sheetData>
    <row r="1" spans="14:17" s="1" customFormat="1" ht="15.75" customHeight="1">
      <c r="N1" s="2"/>
      <c r="O1" s="2"/>
      <c r="Q1" s="3"/>
    </row>
    <row r="2" spans="2:16" s="4" customFormat="1" ht="19.5" customHeight="1">
      <c r="B2" s="88" t="s">
        <v>405</v>
      </c>
      <c r="C2" s="77"/>
      <c r="D2" s="77"/>
      <c r="E2" s="78"/>
      <c r="F2" s="78"/>
      <c r="G2" s="78"/>
      <c r="H2" s="78"/>
      <c r="I2" s="5"/>
      <c r="J2" s="77" t="s">
        <v>232</v>
      </c>
      <c r="K2" s="77"/>
      <c r="L2" s="77"/>
      <c r="M2" s="77"/>
      <c r="N2" s="79"/>
      <c r="O2" s="79"/>
      <c r="P2" s="79"/>
    </row>
    <row r="3" spans="2:16" s="4" customFormat="1" ht="19.5" customHeight="1">
      <c r="B3" s="77"/>
      <c r="C3" s="77"/>
      <c r="D3" s="77"/>
      <c r="E3" s="79"/>
      <c r="F3" s="79"/>
      <c r="G3" s="79"/>
      <c r="H3" s="79"/>
      <c r="I3" s="5"/>
      <c r="J3" s="77" t="s">
        <v>404</v>
      </c>
      <c r="K3" s="77"/>
      <c r="L3" s="77"/>
      <c r="M3" s="77"/>
      <c r="N3" s="79"/>
      <c r="O3" s="79"/>
      <c r="P3" s="79"/>
    </row>
    <row r="4" spans="2:16" s="4" customFormat="1" ht="19.5" customHeight="1">
      <c r="B4" s="77"/>
      <c r="C4" s="77"/>
      <c r="D4" s="77"/>
      <c r="E4" s="79"/>
      <c r="F4" s="79"/>
      <c r="G4" s="79"/>
      <c r="H4" s="79"/>
      <c r="I4" s="5"/>
      <c r="J4" s="77"/>
      <c r="K4" s="77"/>
      <c r="L4" s="77"/>
      <c r="M4" s="77"/>
      <c r="N4" s="79"/>
      <c r="O4" s="79"/>
      <c r="P4" s="79"/>
    </row>
    <row r="5" spans="14:17" s="4" customFormat="1" ht="4.5" customHeight="1">
      <c r="N5" s="6"/>
      <c r="O5" s="6"/>
      <c r="Q5" s="7"/>
    </row>
    <row r="6" spans="14:15" s="8" customFormat="1" ht="7.5" customHeight="1">
      <c r="N6" s="9"/>
      <c r="O6" s="9"/>
    </row>
    <row r="7" spans="2:17" s="10" customFormat="1" ht="13.5" customHeight="1">
      <c r="B7" s="20"/>
      <c r="C7" s="20"/>
      <c r="D7" s="20"/>
      <c r="E7" s="75" t="s">
        <v>142</v>
      </c>
      <c r="F7" s="75"/>
      <c r="G7" s="75"/>
      <c r="H7" s="75"/>
      <c r="I7" s="31"/>
      <c r="J7" s="29">
        <v>2016</v>
      </c>
      <c r="K7" s="76"/>
      <c r="L7" s="76"/>
      <c r="M7" s="76"/>
      <c r="N7" s="29"/>
      <c r="O7" s="29"/>
      <c r="P7" s="22"/>
      <c r="Q7" s="11"/>
    </row>
    <row r="8" spans="1:17" s="15" customFormat="1" ht="16.5" customHeight="1">
      <c r="A8" s="12"/>
      <c r="B8" s="26"/>
      <c r="C8" s="26"/>
      <c r="D8" s="13"/>
      <c r="E8" s="69" t="s">
        <v>36</v>
      </c>
      <c r="F8" s="70"/>
      <c r="G8" s="70"/>
      <c r="H8" s="71"/>
      <c r="I8" s="57"/>
      <c r="J8" s="56" t="s">
        <v>19</v>
      </c>
      <c r="K8" s="58" t="s">
        <v>41</v>
      </c>
      <c r="L8" s="59" t="s">
        <v>27</v>
      </c>
      <c r="M8" s="59" t="s">
        <v>28</v>
      </c>
      <c r="N8" s="36"/>
      <c r="O8" s="37"/>
      <c r="P8" s="37"/>
      <c r="Q8" s="14"/>
    </row>
    <row r="9" spans="1:17" s="48" customFormat="1" ht="16.5" customHeight="1">
      <c r="A9" s="43"/>
      <c r="B9" s="44"/>
      <c r="C9" s="44"/>
      <c r="D9" s="42"/>
      <c r="E9" s="72" t="str">
        <f>"Number of establishment units, end of "&amp;J7&amp;" (Establishment)"</f>
        <v>Number of establishment units, end of #dat12 (Establishment)</v>
      </c>
      <c r="F9" s="73"/>
      <c r="G9" s="73"/>
      <c r="H9" s="74"/>
      <c r="I9" s="60"/>
      <c r="J9" s="61" t="s">
        <v>20</v>
      </c>
      <c r="K9" s="62"/>
      <c r="L9" s="63"/>
      <c r="M9" s="63" t="s">
        <v>29</v>
      </c>
      <c r="N9" s="45"/>
      <c r="O9" s="46"/>
      <c r="P9" s="46"/>
      <c r="Q9" s="47"/>
    </row>
    <row r="10" spans="1:17" s="51" customFormat="1" ht="16.5" customHeight="1">
      <c r="A10" s="43"/>
      <c r="B10" s="44"/>
      <c r="C10" s="44"/>
      <c r="D10" s="42"/>
      <c r="E10" s="64" t="s">
        <v>40</v>
      </c>
      <c r="F10" s="64" t="s">
        <v>37</v>
      </c>
      <c r="G10" s="64" t="s">
        <v>12</v>
      </c>
      <c r="H10" s="64" t="s">
        <v>13</v>
      </c>
      <c r="I10" s="60"/>
      <c r="J10" s="61" t="s">
        <v>21</v>
      </c>
      <c r="K10" s="62" t="s">
        <v>25</v>
      </c>
      <c r="L10" s="63" t="s">
        <v>25</v>
      </c>
      <c r="M10" s="63" t="s">
        <v>25</v>
      </c>
      <c r="N10" s="49"/>
      <c r="O10" s="50"/>
      <c r="P10" s="50"/>
      <c r="Q10" s="47"/>
    </row>
    <row r="11" spans="1:17" ht="16.5" customHeight="1">
      <c r="A11" s="12"/>
      <c r="B11" s="25"/>
      <c r="C11" s="25"/>
      <c r="D11" s="16"/>
      <c r="E11" s="65"/>
      <c r="F11" s="63"/>
      <c r="G11" s="63"/>
      <c r="H11" s="63"/>
      <c r="I11" s="66"/>
      <c r="J11" s="62" t="s">
        <v>22</v>
      </c>
      <c r="K11" s="62" t="s">
        <v>26</v>
      </c>
      <c r="L11" s="63" t="s">
        <v>30</v>
      </c>
      <c r="M11" s="63" t="s">
        <v>31</v>
      </c>
      <c r="N11" s="38"/>
      <c r="O11" s="39"/>
      <c r="P11" s="39"/>
      <c r="Q11" s="14"/>
    </row>
    <row r="12" spans="1:17" ht="16.5" customHeight="1">
      <c r="A12" s="12"/>
      <c r="B12" s="25"/>
      <c r="C12" s="25"/>
      <c r="D12" s="16"/>
      <c r="E12" s="63"/>
      <c r="F12" s="63"/>
      <c r="G12" s="63"/>
      <c r="H12" s="63"/>
      <c r="I12" s="66"/>
      <c r="J12" s="62" t="s">
        <v>23</v>
      </c>
      <c r="K12" s="62" t="s">
        <v>34</v>
      </c>
      <c r="L12" s="63" t="s">
        <v>32</v>
      </c>
      <c r="M12" s="63" t="s">
        <v>33</v>
      </c>
      <c r="N12" s="38"/>
      <c r="O12" s="39"/>
      <c r="P12" s="39"/>
      <c r="Q12" s="14"/>
    </row>
    <row r="13" spans="1:17" ht="16.5" customHeight="1">
      <c r="A13" s="12"/>
      <c r="B13" s="25"/>
      <c r="C13" s="25"/>
      <c r="D13" s="16"/>
      <c r="E13" s="63" t="s">
        <v>38</v>
      </c>
      <c r="F13" s="63" t="s">
        <v>14</v>
      </c>
      <c r="G13" s="63" t="s">
        <v>15</v>
      </c>
      <c r="H13" s="63" t="s">
        <v>39</v>
      </c>
      <c r="I13" s="66"/>
      <c r="J13" s="62" t="str">
        <f>"end of "&amp;J7</f>
        <v>end of #dat12</v>
      </c>
      <c r="K13" s="62" t="str">
        <f>J7</f>
        <v>#dat12</v>
      </c>
      <c r="L13" s="63" t="s">
        <v>34</v>
      </c>
      <c r="M13" s="63" t="s">
        <v>35</v>
      </c>
      <c r="N13" s="38"/>
      <c r="O13" s="39"/>
      <c r="P13" s="39"/>
      <c r="Q13" s="14"/>
    </row>
    <row r="14" spans="1:17" ht="16.5" customHeight="1">
      <c r="A14" s="12"/>
      <c r="B14" s="25"/>
      <c r="C14" s="25"/>
      <c r="D14" s="16"/>
      <c r="E14" s="63"/>
      <c r="F14" s="63" t="s">
        <v>16</v>
      </c>
      <c r="G14" s="63" t="s">
        <v>17</v>
      </c>
      <c r="H14" s="63" t="s">
        <v>18</v>
      </c>
      <c r="I14" s="66"/>
      <c r="J14" s="62"/>
      <c r="K14" s="62"/>
      <c r="L14" s="62" t="str">
        <f>J7</f>
        <v>#dat12</v>
      </c>
      <c r="M14" s="63" t="str">
        <f>"end of "&amp;J7</f>
        <v>end of #dat12</v>
      </c>
      <c r="N14" s="38"/>
      <c r="O14" s="39"/>
      <c r="P14" s="39"/>
      <c r="Q14" s="14"/>
    </row>
    <row r="15" spans="1:17" ht="16.5" customHeight="1">
      <c r="A15" s="12"/>
      <c r="B15" s="21"/>
      <c r="C15" s="21"/>
      <c r="D15" s="18"/>
      <c r="E15" s="53"/>
      <c r="F15" s="53" t="s">
        <v>18</v>
      </c>
      <c r="G15" s="53" t="s">
        <v>18</v>
      </c>
      <c r="H15" s="53"/>
      <c r="I15" s="52"/>
      <c r="J15" s="55" t="s">
        <v>24</v>
      </c>
      <c r="K15" s="55">
        <v>-1000</v>
      </c>
      <c r="L15" s="54">
        <v>-1000</v>
      </c>
      <c r="M15" s="54">
        <v>-1000</v>
      </c>
      <c r="N15" s="40"/>
      <c r="O15" s="41"/>
      <c r="P15" s="41"/>
      <c r="Q15" s="14"/>
    </row>
    <row r="16" spans="2:16" ht="14.25" customHeight="1">
      <c r="B16" s="32" t="s">
        <v>364</v>
      </c>
      <c r="C16" s="84"/>
      <c r="D16" s="85"/>
      <c r="E16" s="80">
        <v>543439</v>
      </c>
      <c r="F16" s="80">
        <v>497944</v>
      </c>
      <c r="G16" s="80">
        <v>11603</v>
      </c>
      <c r="H16" s="80">
        <v>33892</v>
      </c>
      <c r="I16" s="24"/>
      <c r="J16" s="80">
        <v>2012027</v>
      </c>
      <c r="K16" s="80">
        <v>869377885</v>
      </c>
      <c r="L16" s="80">
        <v>3238395224</v>
      </c>
      <c r="M16" s="80">
        <v>5576613741</v>
      </c>
      <c r="N16" s="82" t="s">
        <v>320</v>
      </c>
      <c r="O16" s="81"/>
      <c r="P16" s="35"/>
    </row>
    <row r="17" spans="2:16" ht="14.25" customHeight="1">
      <c r="B17" s="32"/>
      <c r="C17" s="84" t="s">
        <v>365</v>
      </c>
      <c r="D17" s="85"/>
      <c r="E17" s="80">
        <v>231501</v>
      </c>
      <c r="F17" s="80">
        <v>219016</v>
      </c>
      <c r="G17" s="80">
        <v>5559</v>
      </c>
      <c r="H17" s="80">
        <v>6926</v>
      </c>
      <c r="I17" s="24"/>
      <c r="J17" s="80">
        <v>1108985</v>
      </c>
      <c r="K17" s="80">
        <v>533667943</v>
      </c>
      <c r="L17" s="80">
        <v>2079807299</v>
      </c>
      <c r="M17" s="80">
        <v>2599080416</v>
      </c>
      <c r="N17" s="33"/>
      <c r="O17" s="83" t="s">
        <v>321</v>
      </c>
      <c r="P17" s="35"/>
    </row>
    <row r="18" spans="2:16" ht="14.25" customHeight="1">
      <c r="B18" s="32"/>
      <c r="C18" s="84"/>
      <c r="D18" s="85" t="s">
        <v>366</v>
      </c>
      <c r="E18" s="80">
        <v>2423</v>
      </c>
      <c r="F18" s="80">
        <v>2321</v>
      </c>
      <c r="G18" s="80">
        <v>33</v>
      </c>
      <c r="H18" s="80">
        <v>69</v>
      </c>
      <c r="I18" s="24"/>
      <c r="J18" s="80">
        <v>12663</v>
      </c>
      <c r="K18" s="80">
        <v>9245718</v>
      </c>
      <c r="L18" s="80">
        <v>47393975</v>
      </c>
      <c r="M18" s="80">
        <v>37295151</v>
      </c>
      <c r="N18" s="33"/>
      <c r="O18" s="81"/>
      <c r="P18" s="35" t="s">
        <v>322</v>
      </c>
    </row>
    <row r="19" spans="2:16" ht="14.25" customHeight="1">
      <c r="B19" s="32"/>
      <c r="C19" s="84"/>
      <c r="D19" s="85" t="s">
        <v>367</v>
      </c>
      <c r="E19" s="80">
        <v>3895</v>
      </c>
      <c r="F19" s="80">
        <v>3711</v>
      </c>
      <c r="G19" s="80">
        <v>92</v>
      </c>
      <c r="H19" s="80">
        <v>92</v>
      </c>
      <c r="I19" s="24"/>
      <c r="J19" s="80">
        <v>23758</v>
      </c>
      <c r="K19" s="80">
        <v>12264221</v>
      </c>
      <c r="L19" s="80">
        <v>47825699</v>
      </c>
      <c r="M19" s="80">
        <v>60681379</v>
      </c>
      <c r="N19" s="33"/>
      <c r="O19" s="81"/>
      <c r="P19" s="35" t="s">
        <v>323</v>
      </c>
    </row>
    <row r="20" spans="2:16" ht="14.25" customHeight="1">
      <c r="B20" s="32"/>
      <c r="C20" s="84"/>
      <c r="D20" s="85" t="s">
        <v>368</v>
      </c>
      <c r="E20" s="80">
        <v>3470</v>
      </c>
      <c r="F20" s="80">
        <v>3355</v>
      </c>
      <c r="G20" s="80">
        <v>59</v>
      </c>
      <c r="H20" s="80">
        <v>56</v>
      </c>
      <c r="I20" s="24"/>
      <c r="J20" s="80">
        <v>14012</v>
      </c>
      <c r="K20" s="80">
        <v>5416317</v>
      </c>
      <c r="L20" s="80">
        <v>10235340</v>
      </c>
      <c r="M20" s="80">
        <v>35226283</v>
      </c>
      <c r="N20" s="33"/>
      <c r="O20" s="81"/>
      <c r="P20" s="35" t="s">
        <v>324</v>
      </c>
    </row>
    <row r="21" spans="2:16" ht="14.25" customHeight="1">
      <c r="B21" s="32"/>
      <c r="C21" s="84"/>
      <c r="D21" s="85" t="s">
        <v>369</v>
      </c>
      <c r="E21" s="80">
        <v>36742</v>
      </c>
      <c r="F21" s="80">
        <v>34609</v>
      </c>
      <c r="G21" s="80">
        <v>894</v>
      </c>
      <c r="H21" s="80">
        <v>1239</v>
      </c>
      <c r="I21" s="24"/>
      <c r="J21" s="80">
        <v>160530</v>
      </c>
      <c r="K21" s="80">
        <v>66489490</v>
      </c>
      <c r="L21" s="80">
        <v>260788392</v>
      </c>
      <c r="M21" s="80">
        <v>345063263</v>
      </c>
      <c r="N21" s="33"/>
      <c r="O21" s="81"/>
      <c r="P21" s="35" t="s">
        <v>325</v>
      </c>
    </row>
    <row r="22" spans="2:16" ht="14.25" customHeight="1">
      <c r="B22" s="32"/>
      <c r="C22" s="84"/>
      <c r="D22" s="85" t="s">
        <v>370</v>
      </c>
      <c r="E22" s="80">
        <v>17223</v>
      </c>
      <c r="F22" s="80">
        <v>16224</v>
      </c>
      <c r="G22" s="80">
        <v>544</v>
      </c>
      <c r="H22" s="80">
        <v>455</v>
      </c>
      <c r="I22" s="24"/>
      <c r="J22" s="80">
        <v>83140</v>
      </c>
      <c r="K22" s="80">
        <v>35164206</v>
      </c>
      <c r="L22" s="80">
        <v>112254766</v>
      </c>
      <c r="M22" s="80">
        <v>193170089</v>
      </c>
      <c r="N22" s="33"/>
      <c r="O22" s="81"/>
      <c r="P22" s="35" t="s">
        <v>326</v>
      </c>
    </row>
    <row r="23" spans="2:16" ht="14.25" customHeight="1">
      <c r="B23" s="32"/>
      <c r="C23" s="84"/>
      <c r="D23" s="85" t="s">
        <v>371</v>
      </c>
      <c r="E23" s="80">
        <v>22570</v>
      </c>
      <c r="F23" s="80">
        <v>21248</v>
      </c>
      <c r="G23" s="80">
        <v>571</v>
      </c>
      <c r="H23" s="80">
        <v>751</v>
      </c>
      <c r="I23" s="24"/>
      <c r="J23" s="80">
        <v>102176</v>
      </c>
      <c r="K23" s="80">
        <v>45486300</v>
      </c>
      <c r="L23" s="80">
        <v>155910246</v>
      </c>
      <c r="M23" s="80">
        <v>212244284</v>
      </c>
      <c r="N23" s="33"/>
      <c r="O23" s="81"/>
      <c r="P23" s="35" t="s">
        <v>327</v>
      </c>
    </row>
    <row r="24" spans="2:16" ht="14.25" customHeight="1">
      <c r="B24" s="32"/>
      <c r="C24" s="84"/>
      <c r="D24" s="85" t="s">
        <v>372</v>
      </c>
      <c r="E24" s="80">
        <v>11771</v>
      </c>
      <c r="F24" s="80">
        <v>10993</v>
      </c>
      <c r="G24" s="80">
        <v>344</v>
      </c>
      <c r="H24" s="80">
        <v>434</v>
      </c>
      <c r="I24" s="24"/>
      <c r="J24" s="80">
        <v>72665</v>
      </c>
      <c r="K24" s="80">
        <v>42706981</v>
      </c>
      <c r="L24" s="80">
        <v>156891293</v>
      </c>
      <c r="M24" s="80">
        <v>157372168</v>
      </c>
      <c r="N24" s="33"/>
      <c r="O24" s="81"/>
      <c r="P24" s="35" t="s">
        <v>328</v>
      </c>
    </row>
    <row r="25" spans="2:16" ht="14.25" customHeight="1">
      <c r="B25" s="32"/>
      <c r="C25" s="84"/>
      <c r="D25" s="85" t="s">
        <v>373</v>
      </c>
      <c r="E25" s="80">
        <v>8667</v>
      </c>
      <c r="F25" s="80">
        <v>8231</v>
      </c>
      <c r="G25" s="80">
        <v>204</v>
      </c>
      <c r="H25" s="80">
        <v>232</v>
      </c>
      <c r="I25" s="24"/>
      <c r="J25" s="80">
        <v>39388</v>
      </c>
      <c r="K25" s="80">
        <v>17090166</v>
      </c>
      <c r="L25" s="80">
        <v>54920735</v>
      </c>
      <c r="M25" s="80">
        <v>78004588</v>
      </c>
      <c r="N25" s="33"/>
      <c r="O25" s="81"/>
      <c r="P25" s="35" t="s">
        <v>329</v>
      </c>
    </row>
    <row r="26" spans="2:16" ht="14.25" customHeight="1">
      <c r="B26" s="32"/>
      <c r="C26" s="84"/>
      <c r="D26" s="85" t="s">
        <v>374</v>
      </c>
      <c r="E26" s="80">
        <v>39688</v>
      </c>
      <c r="F26" s="80">
        <v>37953</v>
      </c>
      <c r="G26" s="80">
        <v>804</v>
      </c>
      <c r="H26" s="80">
        <v>931</v>
      </c>
      <c r="I26" s="24"/>
      <c r="J26" s="80">
        <v>166371</v>
      </c>
      <c r="K26" s="80">
        <v>66911808</v>
      </c>
      <c r="L26" s="80">
        <v>266227574</v>
      </c>
      <c r="M26" s="80">
        <v>334913463</v>
      </c>
      <c r="N26" s="33"/>
      <c r="O26" s="81"/>
      <c r="P26" s="35" t="s">
        <v>330</v>
      </c>
    </row>
    <row r="27" spans="2:16" ht="14.25" customHeight="1">
      <c r="B27" s="32"/>
      <c r="C27" s="84"/>
      <c r="D27" s="85" t="s">
        <v>375</v>
      </c>
      <c r="E27" s="80">
        <v>13072</v>
      </c>
      <c r="F27" s="80">
        <v>12329</v>
      </c>
      <c r="G27" s="80">
        <v>214</v>
      </c>
      <c r="H27" s="80">
        <v>529</v>
      </c>
      <c r="I27" s="24"/>
      <c r="J27" s="80">
        <v>53543</v>
      </c>
      <c r="K27" s="80">
        <v>26890007</v>
      </c>
      <c r="L27" s="80">
        <v>121457975</v>
      </c>
      <c r="M27" s="80">
        <v>144261725</v>
      </c>
      <c r="N27" s="33"/>
      <c r="O27" s="81"/>
      <c r="P27" s="35" t="s">
        <v>331</v>
      </c>
    </row>
    <row r="28" spans="2:16" ht="14.25" customHeight="1">
      <c r="B28" s="32"/>
      <c r="C28" s="84"/>
      <c r="D28" s="85" t="s">
        <v>376</v>
      </c>
      <c r="E28" s="80">
        <v>1984</v>
      </c>
      <c r="F28" s="80">
        <v>1895</v>
      </c>
      <c r="G28" s="80">
        <v>44</v>
      </c>
      <c r="H28" s="80">
        <v>45</v>
      </c>
      <c r="I28" s="24"/>
      <c r="J28" s="80">
        <v>8742</v>
      </c>
      <c r="K28" s="80">
        <v>4669053</v>
      </c>
      <c r="L28" s="80">
        <v>17089325</v>
      </c>
      <c r="M28" s="80">
        <v>31543159</v>
      </c>
      <c r="N28" s="33"/>
      <c r="O28" s="81"/>
      <c r="P28" s="35" t="s">
        <v>332</v>
      </c>
    </row>
    <row r="29" spans="2:16" ht="14.25" customHeight="1">
      <c r="B29" s="32"/>
      <c r="C29" s="84"/>
      <c r="D29" s="85" t="s">
        <v>377</v>
      </c>
      <c r="E29" s="80">
        <v>49072</v>
      </c>
      <c r="F29" s="80">
        <v>46389</v>
      </c>
      <c r="G29" s="80">
        <v>1203</v>
      </c>
      <c r="H29" s="80">
        <v>1480</v>
      </c>
      <c r="I29" s="24"/>
      <c r="J29" s="80">
        <v>279425</v>
      </c>
      <c r="K29" s="80">
        <v>160382937</v>
      </c>
      <c r="L29" s="80">
        <v>631324023</v>
      </c>
      <c r="M29" s="80">
        <v>702739844</v>
      </c>
      <c r="N29" s="33"/>
      <c r="O29" s="81"/>
      <c r="P29" s="35" t="s">
        <v>333</v>
      </c>
    </row>
    <row r="30" spans="2:16" ht="14.25" customHeight="1">
      <c r="B30" s="32"/>
      <c r="C30" s="84"/>
      <c r="D30" s="85" t="s">
        <v>378</v>
      </c>
      <c r="E30" s="80">
        <v>11009</v>
      </c>
      <c r="F30" s="80">
        <v>10302</v>
      </c>
      <c r="G30" s="80">
        <v>323</v>
      </c>
      <c r="H30" s="80">
        <v>384</v>
      </c>
      <c r="I30" s="24"/>
      <c r="J30" s="80">
        <v>54892</v>
      </c>
      <c r="K30" s="80">
        <v>26632024</v>
      </c>
      <c r="L30" s="80">
        <v>137327316</v>
      </c>
      <c r="M30" s="80">
        <v>145838387</v>
      </c>
      <c r="N30" s="33"/>
      <c r="O30" s="81"/>
      <c r="P30" s="35" t="s">
        <v>334</v>
      </c>
    </row>
    <row r="31" spans="2:16" ht="14.25" customHeight="1">
      <c r="B31" s="32"/>
      <c r="C31" s="84"/>
      <c r="D31" s="85"/>
      <c r="E31" s="23"/>
      <c r="F31" s="23"/>
      <c r="G31" s="23"/>
      <c r="H31" s="23"/>
      <c r="I31" s="24"/>
      <c r="J31" s="23"/>
      <c r="K31" s="23"/>
      <c r="L31" s="23"/>
      <c r="M31" s="23"/>
      <c r="N31" s="33"/>
      <c r="O31" s="81"/>
      <c r="P31" s="35" t="s">
        <v>335</v>
      </c>
    </row>
    <row r="32" spans="2:16" ht="14.25" customHeight="1">
      <c r="B32" s="32"/>
      <c r="C32" s="84"/>
      <c r="D32" s="85" t="s">
        <v>379</v>
      </c>
      <c r="E32" s="80">
        <v>9915</v>
      </c>
      <c r="F32" s="80">
        <v>9456</v>
      </c>
      <c r="G32" s="80">
        <v>230</v>
      </c>
      <c r="H32" s="80">
        <v>229</v>
      </c>
      <c r="I32" s="24"/>
      <c r="J32" s="80">
        <v>37680</v>
      </c>
      <c r="K32" s="80">
        <v>14318715</v>
      </c>
      <c r="L32" s="80">
        <v>60160640</v>
      </c>
      <c r="M32" s="80">
        <v>120726633</v>
      </c>
      <c r="N32" s="33"/>
      <c r="O32" s="81"/>
      <c r="P32" s="35" t="s">
        <v>336</v>
      </c>
    </row>
    <row r="33" spans="2:16" ht="14.25" customHeight="1">
      <c r="B33" s="32"/>
      <c r="C33" s="84" t="s">
        <v>380</v>
      </c>
      <c r="D33" s="85"/>
      <c r="E33" s="80">
        <v>311938</v>
      </c>
      <c r="F33" s="80">
        <v>278928</v>
      </c>
      <c r="G33" s="80">
        <v>6044</v>
      </c>
      <c r="H33" s="80">
        <v>26966</v>
      </c>
      <c r="I33" s="24"/>
      <c r="J33" s="80">
        <v>903042</v>
      </c>
      <c r="K33" s="80">
        <v>335709942</v>
      </c>
      <c r="L33" s="80">
        <v>1158587925</v>
      </c>
      <c r="M33" s="80">
        <v>2977533325</v>
      </c>
      <c r="N33" s="33"/>
      <c r="O33" s="83" t="s">
        <v>337</v>
      </c>
      <c r="P33" s="35"/>
    </row>
    <row r="34" spans="2:16" ht="14.25" customHeight="1">
      <c r="B34" s="32"/>
      <c r="C34" s="84"/>
      <c r="D34" s="85" t="s">
        <v>381</v>
      </c>
      <c r="E34" s="80">
        <v>34850</v>
      </c>
      <c r="F34" s="80">
        <v>26642</v>
      </c>
      <c r="G34" s="80">
        <v>2023</v>
      </c>
      <c r="H34" s="80">
        <v>6185</v>
      </c>
      <c r="I34" s="24"/>
      <c r="J34" s="80">
        <v>193035</v>
      </c>
      <c r="K34" s="80">
        <v>72462689</v>
      </c>
      <c r="L34" s="80">
        <v>343779555</v>
      </c>
      <c r="M34" s="80">
        <v>805222079</v>
      </c>
      <c r="N34" s="33"/>
      <c r="O34" s="81"/>
      <c r="P34" s="35" t="s">
        <v>338</v>
      </c>
    </row>
    <row r="35" spans="2:16" ht="14.25" customHeight="1">
      <c r="B35" s="32"/>
      <c r="C35" s="84"/>
      <c r="D35" s="85" t="s">
        <v>382</v>
      </c>
      <c r="E35" s="80">
        <v>83237</v>
      </c>
      <c r="F35" s="80">
        <v>79326</v>
      </c>
      <c r="G35" s="80">
        <v>859</v>
      </c>
      <c r="H35" s="80">
        <v>3052</v>
      </c>
      <c r="I35" s="24"/>
      <c r="J35" s="80">
        <v>167812</v>
      </c>
      <c r="K35" s="80">
        <v>50707851</v>
      </c>
      <c r="L35" s="80">
        <v>141171335</v>
      </c>
      <c r="M35" s="80">
        <v>347652933</v>
      </c>
      <c r="N35" s="33"/>
      <c r="O35" s="81"/>
      <c r="P35" s="35" t="s">
        <v>339</v>
      </c>
    </row>
    <row r="36" spans="2:16" ht="14.25" customHeight="1">
      <c r="B36" s="32"/>
      <c r="C36" s="84"/>
      <c r="D36" s="85" t="s">
        <v>383</v>
      </c>
      <c r="E36" s="80">
        <v>41210</v>
      </c>
      <c r="F36" s="80">
        <v>35143</v>
      </c>
      <c r="G36" s="80">
        <v>711</v>
      </c>
      <c r="H36" s="80">
        <v>5356</v>
      </c>
      <c r="I36" s="24"/>
      <c r="J36" s="80">
        <v>104823</v>
      </c>
      <c r="K36" s="80">
        <v>37183760</v>
      </c>
      <c r="L36" s="80">
        <v>125841742</v>
      </c>
      <c r="M36" s="80">
        <v>421998215</v>
      </c>
      <c r="N36" s="33"/>
      <c r="O36" s="81"/>
      <c r="P36" s="35" t="s">
        <v>340</v>
      </c>
    </row>
    <row r="37" spans="2:16" ht="14.25" customHeight="1">
      <c r="B37" s="32"/>
      <c r="C37" s="84"/>
      <c r="D37" s="85" t="s">
        <v>384</v>
      </c>
      <c r="E37" s="80">
        <v>37877</v>
      </c>
      <c r="F37" s="80">
        <v>33991</v>
      </c>
      <c r="G37" s="80">
        <v>585</v>
      </c>
      <c r="H37" s="80">
        <v>3301</v>
      </c>
      <c r="I37" s="24"/>
      <c r="J37" s="80">
        <v>98328</v>
      </c>
      <c r="K37" s="80">
        <v>35903297</v>
      </c>
      <c r="L37" s="80">
        <v>110455083</v>
      </c>
      <c r="M37" s="80">
        <v>337914039</v>
      </c>
      <c r="N37" s="33"/>
      <c r="O37" s="81"/>
      <c r="P37" s="35" t="s">
        <v>341</v>
      </c>
    </row>
    <row r="38" spans="2:16" ht="14.25" customHeight="1">
      <c r="B38" s="32"/>
      <c r="C38" s="84"/>
      <c r="D38" s="85"/>
      <c r="E38" s="23"/>
      <c r="F38" s="23"/>
      <c r="G38" s="23"/>
      <c r="H38" s="23"/>
      <c r="I38" s="24"/>
      <c r="J38" s="23"/>
      <c r="K38" s="23"/>
      <c r="L38" s="23"/>
      <c r="M38" s="23"/>
      <c r="N38" s="33"/>
      <c r="O38" s="81"/>
      <c r="P38" s="35" t="s">
        <v>342</v>
      </c>
    </row>
    <row r="39" spans="2:16" ht="14.25" customHeight="1">
      <c r="B39" s="32"/>
      <c r="C39" s="84"/>
      <c r="D39" s="85" t="s">
        <v>385</v>
      </c>
      <c r="E39" s="80">
        <v>25866</v>
      </c>
      <c r="F39" s="80">
        <v>23112</v>
      </c>
      <c r="G39" s="80">
        <v>224</v>
      </c>
      <c r="H39" s="80">
        <v>2530</v>
      </c>
      <c r="I39" s="24"/>
      <c r="J39" s="80">
        <v>69608</v>
      </c>
      <c r="K39" s="80">
        <v>24891501</v>
      </c>
      <c r="L39" s="80">
        <v>66219979</v>
      </c>
      <c r="M39" s="80">
        <v>198508201</v>
      </c>
      <c r="N39" s="33"/>
      <c r="O39" s="81"/>
      <c r="P39" s="35" t="s">
        <v>343</v>
      </c>
    </row>
    <row r="40" spans="2:16" ht="14.25" customHeight="1">
      <c r="B40" s="32"/>
      <c r="C40" s="84"/>
      <c r="D40" s="85"/>
      <c r="E40" s="23"/>
      <c r="F40" s="23"/>
      <c r="G40" s="23"/>
      <c r="H40" s="23"/>
      <c r="I40" s="24"/>
      <c r="J40" s="23"/>
      <c r="K40" s="23"/>
      <c r="L40" s="23"/>
      <c r="M40" s="23"/>
      <c r="N40" s="33"/>
      <c r="O40" s="81"/>
      <c r="P40" s="35" t="s">
        <v>344</v>
      </c>
    </row>
    <row r="41" spans="2:16" ht="14.25" customHeight="1">
      <c r="B41" s="32"/>
      <c r="C41" s="84"/>
      <c r="D41" s="85" t="s">
        <v>386</v>
      </c>
      <c r="E41" s="80">
        <v>13072</v>
      </c>
      <c r="F41" s="80">
        <v>11763</v>
      </c>
      <c r="G41" s="80">
        <v>222</v>
      </c>
      <c r="H41" s="80">
        <v>1087</v>
      </c>
      <c r="I41" s="24"/>
      <c r="J41" s="80">
        <v>34765</v>
      </c>
      <c r="K41" s="80">
        <v>11628309</v>
      </c>
      <c r="L41" s="80">
        <v>31877794</v>
      </c>
      <c r="M41" s="80">
        <v>138777734</v>
      </c>
      <c r="N41" s="33"/>
      <c r="O41" s="81"/>
      <c r="P41" s="35" t="s">
        <v>345</v>
      </c>
    </row>
    <row r="42" spans="2:16" ht="14.25" customHeight="1">
      <c r="B42" s="32"/>
      <c r="C42" s="84"/>
      <c r="D42" s="85" t="s">
        <v>387</v>
      </c>
      <c r="E42" s="80">
        <v>5269</v>
      </c>
      <c r="F42" s="80">
        <v>5168</v>
      </c>
      <c r="G42" s="80">
        <v>35</v>
      </c>
      <c r="H42" s="80">
        <v>66</v>
      </c>
      <c r="I42" s="24"/>
      <c r="J42" s="80">
        <v>13068</v>
      </c>
      <c r="K42" s="80">
        <v>5386042</v>
      </c>
      <c r="L42" s="80">
        <v>13997174</v>
      </c>
      <c r="M42" s="80">
        <v>41276501</v>
      </c>
      <c r="N42" s="33"/>
      <c r="O42" s="81"/>
      <c r="P42" s="35" t="s">
        <v>346</v>
      </c>
    </row>
    <row r="43" spans="2:16" ht="14.25" customHeight="1">
      <c r="B43" s="32"/>
      <c r="C43" s="84"/>
      <c r="D43" s="85" t="s">
        <v>388</v>
      </c>
      <c r="E43" s="80">
        <v>5874</v>
      </c>
      <c r="F43" s="80">
        <v>4277</v>
      </c>
      <c r="G43" s="80">
        <v>90</v>
      </c>
      <c r="H43" s="80">
        <v>1507</v>
      </c>
      <c r="I43" s="24"/>
      <c r="J43" s="80">
        <v>38676</v>
      </c>
      <c r="K43" s="80">
        <v>18614269</v>
      </c>
      <c r="L43" s="80">
        <v>57146943</v>
      </c>
      <c r="M43" s="80">
        <v>146224878</v>
      </c>
      <c r="N43" s="33"/>
      <c r="O43" s="81"/>
      <c r="P43" s="35" t="s">
        <v>347</v>
      </c>
    </row>
    <row r="44" spans="2:16" ht="14.25" customHeight="1">
      <c r="B44" s="32"/>
      <c r="C44" s="84"/>
      <c r="D44" s="85" t="s">
        <v>389</v>
      </c>
      <c r="E44" s="80">
        <v>13289</v>
      </c>
      <c r="F44" s="80">
        <v>11054</v>
      </c>
      <c r="G44" s="80">
        <v>440</v>
      </c>
      <c r="H44" s="80">
        <v>1795</v>
      </c>
      <c r="I44" s="24"/>
      <c r="J44" s="80">
        <v>41475</v>
      </c>
      <c r="K44" s="80">
        <v>16273598</v>
      </c>
      <c r="L44" s="80">
        <v>40535397</v>
      </c>
      <c r="M44" s="80">
        <v>96696732</v>
      </c>
      <c r="N44" s="33"/>
      <c r="O44" s="81"/>
      <c r="P44" s="35" t="s">
        <v>348</v>
      </c>
    </row>
    <row r="45" spans="2:16" ht="14.25" customHeight="1">
      <c r="B45" s="32"/>
      <c r="C45" s="84"/>
      <c r="D45" s="85"/>
      <c r="E45" s="23"/>
      <c r="F45" s="23"/>
      <c r="G45" s="23"/>
      <c r="H45" s="23"/>
      <c r="I45" s="24"/>
      <c r="J45" s="23"/>
      <c r="K45" s="23"/>
      <c r="L45" s="23"/>
      <c r="M45" s="23"/>
      <c r="N45" s="33"/>
      <c r="O45" s="81"/>
      <c r="P45" s="35" t="s">
        <v>342</v>
      </c>
    </row>
    <row r="46" spans="2:16" ht="14.25" customHeight="1">
      <c r="B46" s="32"/>
      <c r="C46" s="84"/>
      <c r="D46" s="85" t="s">
        <v>390</v>
      </c>
      <c r="E46" s="80">
        <v>16252</v>
      </c>
      <c r="F46" s="80">
        <v>14760</v>
      </c>
      <c r="G46" s="80">
        <v>444</v>
      </c>
      <c r="H46" s="80">
        <v>1048</v>
      </c>
      <c r="I46" s="24"/>
      <c r="J46" s="80">
        <v>65478</v>
      </c>
      <c r="K46" s="80">
        <v>33142760</v>
      </c>
      <c r="L46" s="80">
        <v>98175632</v>
      </c>
      <c r="M46" s="80">
        <v>222932677</v>
      </c>
      <c r="N46" s="33"/>
      <c r="O46" s="81"/>
      <c r="P46" s="35" t="s">
        <v>349</v>
      </c>
    </row>
    <row r="47" spans="2:16" ht="14.25" customHeight="1">
      <c r="B47" s="32"/>
      <c r="C47" s="84"/>
      <c r="D47" s="85"/>
      <c r="E47" s="23"/>
      <c r="F47" s="23"/>
      <c r="G47" s="23"/>
      <c r="H47" s="23"/>
      <c r="I47" s="24"/>
      <c r="J47" s="23"/>
      <c r="K47" s="23"/>
      <c r="L47" s="23"/>
      <c r="M47" s="23"/>
      <c r="N47" s="33"/>
      <c r="O47" s="81"/>
      <c r="P47" s="35" t="s">
        <v>350</v>
      </c>
    </row>
    <row r="48" spans="2:16" ht="14.25" customHeight="1">
      <c r="B48" s="32"/>
      <c r="C48" s="84"/>
      <c r="D48" s="85" t="s">
        <v>391</v>
      </c>
      <c r="E48" s="80">
        <v>22751</v>
      </c>
      <c r="F48" s="80">
        <v>21933</v>
      </c>
      <c r="G48" s="80">
        <v>254</v>
      </c>
      <c r="H48" s="80">
        <v>564</v>
      </c>
      <c r="I48" s="24"/>
      <c r="J48" s="80">
        <v>40770</v>
      </c>
      <c r="K48" s="80">
        <v>12193825</v>
      </c>
      <c r="L48" s="80">
        <v>30858056</v>
      </c>
      <c r="M48" s="80">
        <v>117474872</v>
      </c>
      <c r="N48" s="33"/>
      <c r="O48" s="81"/>
      <c r="P48" s="35" t="s">
        <v>351</v>
      </c>
    </row>
    <row r="49" spans="2:16" ht="14.25" customHeight="1">
      <c r="B49" s="32"/>
      <c r="C49" s="84"/>
      <c r="D49" s="85" t="s">
        <v>392</v>
      </c>
      <c r="E49" s="80">
        <v>12391</v>
      </c>
      <c r="F49" s="80">
        <v>11759</v>
      </c>
      <c r="G49" s="80">
        <v>157</v>
      </c>
      <c r="H49" s="80">
        <v>475</v>
      </c>
      <c r="I49" s="24"/>
      <c r="J49" s="80">
        <v>35204</v>
      </c>
      <c r="K49" s="80">
        <v>17322041</v>
      </c>
      <c r="L49" s="80">
        <v>98529235</v>
      </c>
      <c r="M49" s="80">
        <v>102854464</v>
      </c>
      <c r="N49" s="33"/>
      <c r="O49" s="81"/>
      <c r="P49" s="35" t="s">
        <v>352</v>
      </c>
    </row>
    <row r="50" spans="2:16" ht="14.25" customHeight="1">
      <c r="B50" s="32" t="s">
        <v>393</v>
      </c>
      <c r="C50" s="84"/>
      <c r="D50" s="85"/>
      <c r="E50" s="80">
        <v>53490</v>
      </c>
      <c r="F50" s="80">
        <v>46856</v>
      </c>
      <c r="G50" s="80">
        <v>882</v>
      </c>
      <c r="H50" s="80">
        <v>5752</v>
      </c>
      <c r="I50" s="24"/>
      <c r="J50" s="80">
        <v>375843</v>
      </c>
      <c r="K50" s="80">
        <v>225455417</v>
      </c>
      <c r="L50" s="80">
        <v>1391330997</v>
      </c>
      <c r="M50" s="80">
        <v>4466969553</v>
      </c>
      <c r="N50" s="82" t="s">
        <v>353</v>
      </c>
      <c r="O50" s="81"/>
      <c r="P50" s="35"/>
    </row>
    <row r="51" spans="2:16" ht="14.25" customHeight="1">
      <c r="B51" s="32"/>
      <c r="C51" s="84" t="s">
        <v>394</v>
      </c>
      <c r="D51" s="85"/>
      <c r="E51" s="80">
        <v>39010</v>
      </c>
      <c r="F51" s="80">
        <v>37808</v>
      </c>
      <c r="G51" s="80">
        <v>265</v>
      </c>
      <c r="H51" s="80">
        <v>937</v>
      </c>
      <c r="I51" s="24"/>
      <c r="J51" s="80">
        <v>202972</v>
      </c>
      <c r="K51" s="80">
        <v>100979676</v>
      </c>
      <c r="L51" s="80">
        <v>444713630</v>
      </c>
      <c r="M51" s="80">
        <v>2857724609</v>
      </c>
      <c r="N51" s="33"/>
      <c r="O51" s="83" t="s">
        <v>354</v>
      </c>
      <c r="P51" s="35"/>
    </row>
    <row r="52" spans="2:16" ht="14.25" customHeight="1">
      <c r="B52" s="32"/>
      <c r="C52" s="84"/>
      <c r="D52" s="85" t="s">
        <v>395</v>
      </c>
      <c r="E52" s="80">
        <v>210</v>
      </c>
      <c r="F52" s="80">
        <v>1</v>
      </c>
      <c r="G52" s="80">
        <v>2</v>
      </c>
      <c r="H52" s="80">
        <v>207</v>
      </c>
      <c r="I52" s="24"/>
      <c r="J52" s="80">
        <v>9684</v>
      </c>
      <c r="K52" s="80">
        <v>8199616</v>
      </c>
      <c r="L52" s="80">
        <v>66772861</v>
      </c>
      <c r="M52" s="80">
        <v>1926079293</v>
      </c>
      <c r="N52" s="33"/>
      <c r="O52" s="81"/>
      <c r="P52" s="35" t="s">
        <v>355</v>
      </c>
    </row>
    <row r="53" spans="2:16" ht="14.25" customHeight="1">
      <c r="B53" s="32"/>
      <c r="C53" s="84"/>
      <c r="D53" s="85" t="s">
        <v>396</v>
      </c>
      <c r="E53" s="80">
        <v>141</v>
      </c>
      <c r="F53" s="89">
        <v>0</v>
      </c>
      <c r="G53" s="80">
        <v>3</v>
      </c>
      <c r="H53" s="80">
        <v>138</v>
      </c>
      <c r="I53" s="24"/>
      <c r="J53" s="80">
        <v>7849</v>
      </c>
      <c r="K53" s="80">
        <v>6104928</v>
      </c>
      <c r="L53" s="80">
        <v>20153205</v>
      </c>
      <c r="M53" s="80">
        <v>501458172</v>
      </c>
      <c r="N53" s="33"/>
      <c r="O53" s="81"/>
      <c r="P53" s="35" t="s">
        <v>356</v>
      </c>
    </row>
    <row r="54" spans="2:16" ht="14.25" customHeight="1">
      <c r="B54" s="32"/>
      <c r="C54" s="84"/>
      <c r="D54" s="85" t="s">
        <v>397</v>
      </c>
      <c r="E54" s="80">
        <v>30285</v>
      </c>
      <c r="F54" s="80">
        <v>29925</v>
      </c>
      <c r="G54" s="80">
        <v>104</v>
      </c>
      <c r="H54" s="80">
        <v>256</v>
      </c>
      <c r="I54" s="24"/>
      <c r="J54" s="80">
        <v>108912</v>
      </c>
      <c r="K54" s="80">
        <v>44068067</v>
      </c>
      <c r="L54" s="80">
        <v>109046090</v>
      </c>
      <c r="M54" s="80">
        <v>178318488</v>
      </c>
      <c r="N54" s="33"/>
      <c r="O54" s="81"/>
      <c r="P54" s="35" t="s">
        <v>357</v>
      </c>
    </row>
    <row r="55" spans="2:16" ht="14.25" customHeight="1">
      <c r="B55" s="32"/>
      <c r="C55" s="84"/>
      <c r="D55" s="85" t="s">
        <v>398</v>
      </c>
      <c r="E55" s="80">
        <v>8348</v>
      </c>
      <c r="F55" s="80">
        <v>7862</v>
      </c>
      <c r="G55" s="80">
        <v>155</v>
      </c>
      <c r="H55" s="80">
        <v>331</v>
      </c>
      <c r="I55" s="24"/>
      <c r="J55" s="80">
        <v>76355</v>
      </c>
      <c r="K55" s="80">
        <v>42511329</v>
      </c>
      <c r="L55" s="80">
        <v>248111164</v>
      </c>
      <c r="M55" s="80">
        <v>250046274</v>
      </c>
      <c r="N55" s="33"/>
      <c r="O55" s="81"/>
      <c r="P55" s="35" t="s">
        <v>358</v>
      </c>
    </row>
    <row r="56" spans="2:16" ht="14.25" customHeight="1">
      <c r="B56" s="32"/>
      <c r="C56" s="84"/>
      <c r="D56" s="85" t="s">
        <v>399</v>
      </c>
      <c r="E56" s="80">
        <v>26</v>
      </c>
      <c r="F56" s="80">
        <v>20</v>
      </c>
      <c r="G56" s="80">
        <v>1</v>
      </c>
      <c r="H56" s="80">
        <v>5</v>
      </c>
      <c r="I56" s="24"/>
      <c r="J56" s="80">
        <v>172</v>
      </c>
      <c r="K56" s="80">
        <v>95736</v>
      </c>
      <c r="L56" s="80">
        <v>630310</v>
      </c>
      <c r="M56" s="80">
        <v>1822382</v>
      </c>
      <c r="N56" s="33"/>
      <c r="O56" s="81"/>
      <c r="P56" s="35" t="s">
        <v>359</v>
      </c>
    </row>
    <row r="57" spans="2:16" ht="14.25" customHeight="1">
      <c r="B57" s="32"/>
      <c r="C57" s="84" t="s">
        <v>400</v>
      </c>
      <c r="D57" s="85"/>
      <c r="E57" s="80">
        <v>398</v>
      </c>
      <c r="F57" s="80">
        <v>320</v>
      </c>
      <c r="G57" s="80">
        <v>36</v>
      </c>
      <c r="H57" s="80">
        <v>42</v>
      </c>
      <c r="I57" s="24"/>
      <c r="J57" s="80">
        <v>8002</v>
      </c>
      <c r="K57" s="80">
        <v>6912949</v>
      </c>
      <c r="L57" s="80">
        <v>208469058</v>
      </c>
      <c r="M57" s="80">
        <v>137033598</v>
      </c>
      <c r="N57" s="33"/>
      <c r="O57" s="83" t="s">
        <v>360</v>
      </c>
      <c r="P57" s="35"/>
    </row>
    <row r="58" spans="2:16" ht="14.25" customHeight="1">
      <c r="B58" s="32"/>
      <c r="C58" s="84"/>
      <c r="D58" s="85" t="s">
        <v>401</v>
      </c>
      <c r="E58" s="80">
        <v>260</v>
      </c>
      <c r="F58" s="80">
        <v>186</v>
      </c>
      <c r="G58" s="80">
        <v>34</v>
      </c>
      <c r="H58" s="80">
        <v>40</v>
      </c>
      <c r="I58" s="24"/>
      <c r="J58" s="80">
        <v>7539</v>
      </c>
      <c r="K58" s="80">
        <v>6731914</v>
      </c>
      <c r="L58" s="80">
        <v>207767473</v>
      </c>
      <c r="M58" s="80">
        <v>135754385</v>
      </c>
      <c r="N58" s="33"/>
      <c r="O58" s="81"/>
      <c r="P58" s="35" t="s">
        <v>361</v>
      </c>
    </row>
    <row r="59" spans="2:16" ht="14.25" customHeight="1">
      <c r="B59" s="32"/>
      <c r="C59" s="84"/>
      <c r="D59" s="85" t="s">
        <v>402</v>
      </c>
      <c r="E59" s="80">
        <v>138</v>
      </c>
      <c r="F59" s="80">
        <v>134</v>
      </c>
      <c r="G59" s="80">
        <v>2</v>
      </c>
      <c r="H59" s="80">
        <v>2</v>
      </c>
      <c r="I59" s="24"/>
      <c r="J59" s="80">
        <v>463</v>
      </c>
      <c r="K59" s="80">
        <v>181035</v>
      </c>
      <c r="L59" s="80">
        <v>701585</v>
      </c>
      <c r="M59" s="80">
        <v>1279213</v>
      </c>
      <c r="N59" s="33"/>
      <c r="O59" s="81"/>
      <c r="P59" s="35" t="s">
        <v>362</v>
      </c>
    </row>
    <row r="60" spans="2:16" ht="14.25" customHeight="1">
      <c r="B60" s="32"/>
      <c r="C60" s="84" t="s">
        <v>403</v>
      </c>
      <c r="D60" s="85"/>
      <c r="E60" s="80">
        <v>108</v>
      </c>
      <c r="F60" s="80">
        <v>36</v>
      </c>
      <c r="G60" s="80">
        <v>16</v>
      </c>
      <c r="H60" s="80">
        <v>56</v>
      </c>
      <c r="I60" s="24"/>
      <c r="J60" s="80">
        <v>25036</v>
      </c>
      <c r="K60" s="80">
        <v>32124035</v>
      </c>
      <c r="L60" s="80">
        <v>314215496</v>
      </c>
      <c r="M60" s="80">
        <v>323200594</v>
      </c>
      <c r="N60" s="33"/>
      <c r="O60" s="83" t="s">
        <v>363</v>
      </c>
      <c r="P60" s="35"/>
    </row>
    <row r="61" spans="2:16" s="19" customFormat="1" ht="36" customHeight="1">
      <c r="B61" s="67"/>
      <c r="C61" s="67"/>
      <c r="D61" s="67"/>
      <c r="E61" s="67"/>
      <c r="F61" s="67"/>
      <c r="G61" s="67"/>
      <c r="H61" s="67"/>
      <c r="I61" s="30"/>
      <c r="J61" s="68"/>
      <c r="K61" s="68"/>
      <c r="L61" s="68"/>
      <c r="M61" s="68"/>
      <c r="N61" s="67"/>
      <c r="O61" s="67"/>
      <c r="P61" s="67"/>
    </row>
  </sheetData>
  <sheetProtection/>
  <mergeCells count="12">
    <mergeCell ref="B2:H2"/>
    <mergeCell ref="J2:P2"/>
    <mergeCell ref="B3:H3"/>
    <mergeCell ref="J3:P3"/>
    <mergeCell ref="B4:H4"/>
    <mergeCell ref="J4:P4"/>
    <mergeCell ref="B61:H61"/>
    <mergeCell ref="J61:P61"/>
    <mergeCell ref="E8:H8"/>
    <mergeCell ref="E9:H9"/>
    <mergeCell ref="E7:H7"/>
    <mergeCell ref="J7:M7"/>
  </mergeCells>
  <printOptions/>
  <pageMargins left="0.4330708661417323" right="0.4330708661417323" top="0.5905511811023623" bottom="0.1968503937007874" header="0.3937007874015748" footer="0.3937007874015748"/>
  <pageSetup horizontalDpi="600" verticalDpi="600" orientation="portrait" paperSize="9" scale="84" r:id="rId1"/>
</worksheet>
</file>

<file path=xl/worksheets/sheet5.xml><?xml version="1.0" encoding="utf-8"?>
<worksheet xmlns="http://schemas.openxmlformats.org/spreadsheetml/2006/main" xmlns:r="http://schemas.openxmlformats.org/officeDocument/2006/relationships">
  <dimension ref="A1:Q53"/>
  <sheetViews>
    <sheetView workbookViewId="0" topLeftCell="A1">
      <selection activeCell="A1" sqref="A1"/>
    </sheetView>
  </sheetViews>
  <sheetFormatPr defaultColWidth="9.00390625" defaultRowHeight="16.5"/>
  <cols>
    <col min="1" max="1" width="1.625" style="17" customWidth="1"/>
    <col min="2" max="3" width="2.125" style="17" customWidth="1"/>
    <col min="4" max="4" width="33.625" style="17" customWidth="1"/>
    <col min="5" max="8" width="16.625" style="17" customWidth="1"/>
    <col min="9" max="9" width="2.125" style="17" customWidth="1"/>
    <col min="10" max="13" width="15.625" style="17" customWidth="1"/>
    <col min="14" max="15" width="2.125" style="17" customWidth="1"/>
    <col min="16" max="16" width="43.625" style="17" customWidth="1"/>
    <col min="17" max="17" width="1.625" style="17" customWidth="1"/>
    <col min="18" max="16384" width="9.00390625" style="17" customWidth="1"/>
  </cols>
  <sheetData>
    <row r="1" spans="14:17" s="1" customFormat="1" ht="15.75" customHeight="1">
      <c r="N1" s="2"/>
      <c r="O1" s="2"/>
      <c r="Q1" s="3"/>
    </row>
    <row r="2" spans="2:16" s="4" customFormat="1" ht="19.5" customHeight="1">
      <c r="B2" s="88" t="s">
        <v>479</v>
      </c>
      <c r="C2" s="77"/>
      <c r="D2" s="77"/>
      <c r="E2" s="78"/>
      <c r="F2" s="78"/>
      <c r="G2" s="78"/>
      <c r="H2" s="78"/>
      <c r="I2" s="5"/>
      <c r="J2" s="77" t="s">
        <v>232</v>
      </c>
      <c r="K2" s="77"/>
      <c r="L2" s="77"/>
      <c r="M2" s="77"/>
      <c r="N2" s="79"/>
      <c r="O2" s="79"/>
      <c r="P2" s="79"/>
    </row>
    <row r="3" spans="2:16" s="4" customFormat="1" ht="19.5" customHeight="1">
      <c r="B3" s="77"/>
      <c r="C3" s="77"/>
      <c r="D3" s="77"/>
      <c r="E3" s="79"/>
      <c r="F3" s="79"/>
      <c r="G3" s="79"/>
      <c r="H3" s="79"/>
      <c r="I3" s="5"/>
      <c r="J3" s="77" t="s">
        <v>478</v>
      </c>
      <c r="K3" s="77"/>
      <c r="L3" s="77"/>
      <c r="M3" s="77"/>
      <c r="N3" s="79"/>
      <c r="O3" s="79"/>
      <c r="P3" s="79"/>
    </row>
    <row r="4" spans="2:16" s="4" customFormat="1" ht="19.5" customHeight="1">
      <c r="B4" s="77"/>
      <c r="C4" s="77"/>
      <c r="D4" s="77"/>
      <c r="E4" s="79"/>
      <c r="F4" s="79"/>
      <c r="G4" s="79"/>
      <c r="H4" s="79"/>
      <c r="I4" s="5"/>
      <c r="J4" s="77"/>
      <c r="K4" s="77"/>
      <c r="L4" s="77"/>
      <c r="M4" s="77"/>
      <c r="N4" s="79"/>
      <c r="O4" s="79"/>
      <c r="P4" s="79"/>
    </row>
    <row r="5" spans="14:17" s="4" customFormat="1" ht="4.5" customHeight="1">
      <c r="N5" s="6"/>
      <c r="O5" s="6"/>
      <c r="Q5" s="7"/>
    </row>
    <row r="6" spans="14:15" s="8" customFormat="1" ht="7.5" customHeight="1">
      <c r="N6" s="9"/>
      <c r="O6" s="9"/>
    </row>
    <row r="7" spans="2:17" s="10" customFormat="1" ht="13.5" customHeight="1">
      <c r="B7" s="20"/>
      <c r="C7" s="20"/>
      <c r="D7" s="20"/>
      <c r="E7" s="75" t="s">
        <v>142</v>
      </c>
      <c r="F7" s="75"/>
      <c r="G7" s="75"/>
      <c r="H7" s="75"/>
      <c r="I7" s="31"/>
      <c r="J7" s="29">
        <v>2016</v>
      </c>
      <c r="K7" s="76"/>
      <c r="L7" s="76"/>
      <c r="M7" s="76"/>
      <c r="N7" s="29"/>
      <c r="O7" s="29"/>
      <c r="P7" s="22"/>
      <c r="Q7" s="11"/>
    </row>
    <row r="8" spans="1:17" s="15" customFormat="1" ht="16.5" customHeight="1">
      <c r="A8" s="12"/>
      <c r="B8" s="26"/>
      <c r="C8" s="26"/>
      <c r="D8" s="13"/>
      <c r="E8" s="69" t="s">
        <v>36</v>
      </c>
      <c r="F8" s="70"/>
      <c r="G8" s="70"/>
      <c r="H8" s="71"/>
      <c r="I8" s="57"/>
      <c r="J8" s="56" t="s">
        <v>19</v>
      </c>
      <c r="K8" s="58" t="s">
        <v>41</v>
      </c>
      <c r="L8" s="59" t="s">
        <v>27</v>
      </c>
      <c r="M8" s="59" t="s">
        <v>28</v>
      </c>
      <c r="N8" s="36"/>
      <c r="O8" s="37"/>
      <c r="P8" s="37"/>
      <c r="Q8" s="14"/>
    </row>
    <row r="9" spans="1:17" s="48" customFormat="1" ht="16.5" customHeight="1">
      <c r="A9" s="43"/>
      <c r="B9" s="44"/>
      <c r="C9" s="44"/>
      <c r="D9" s="42"/>
      <c r="E9" s="72" t="str">
        <f>"Number of establishment units, end of "&amp;J7&amp;" (Establishment)"</f>
        <v>Number of establishment units, end of #dat12 (Establishment)</v>
      </c>
      <c r="F9" s="73"/>
      <c r="G9" s="73"/>
      <c r="H9" s="74"/>
      <c r="I9" s="60"/>
      <c r="J9" s="61" t="s">
        <v>20</v>
      </c>
      <c r="K9" s="62"/>
      <c r="L9" s="63"/>
      <c r="M9" s="63" t="s">
        <v>29</v>
      </c>
      <c r="N9" s="45"/>
      <c r="O9" s="46"/>
      <c r="P9" s="46"/>
      <c r="Q9" s="47"/>
    </row>
    <row r="10" spans="1:17" s="51" customFormat="1" ht="16.5" customHeight="1">
      <c r="A10" s="43"/>
      <c r="B10" s="44"/>
      <c r="C10" s="44"/>
      <c r="D10" s="42"/>
      <c r="E10" s="64" t="s">
        <v>40</v>
      </c>
      <c r="F10" s="64" t="s">
        <v>37</v>
      </c>
      <c r="G10" s="64" t="s">
        <v>12</v>
      </c>
      <c r="H10" s="64" t="s">
        <v>13</v>
      </c>
      <c r="I10" s="60"/>
      <c r="J10" s="61" t="s">
        <v>21</v>
      </c>
      <c r="K10" s="62" t="s">
        <v>25</v>
      </c>
      <c r="L10" s="63" t="s">
        <v>25</v>
      </c>
      <c r="M10" s="63" t="s">
        <v>25</v>
      </c>
      <c r="N10" s="49"/>
      <c r="O10" s="50"/>
      <c r="P10" s="50"/>
      <c r="Q10" s="47"/>
    </row>
    <row r="11" spans="1:17" ht="16.5" customHeight="1">
      <c r="A11" s="12"/>
      <c r="B11" s="25"/>
      <c r="C11" s="25"/>
      <c r="D11" s="16"/>
      <c r="E11" s="65"/>
      <c r="F11" s="63"/>
      <c r="G11" s="63"/>
      <c r="H11" s="63"/>
      <c r="I11" s="66"/>
      <c r="J11" s="62" t="s">
        <v>22</v>
      </c>
      <c r="K11" s="62" t="s">
        <v>26</v>
      </c>
      <c r="L11" s="63" t="s">
        <v>30</v>
      </c>
      <c r="M11" s="63" t="s">
        <v>31</v>
      </c>
      <c r="N11" s="38"/>
      <c r="O11" s="39"/>
      <c r="P11" s="39"/>
      <c r="Q11" s="14"/>
    </row>
    <row r="12" spans="1:17" ht="16.5" customHeight="1">
      <c r="A12" s="12"/>
      <c r="B12" s="25"/>
      <c r="C12" s="25"/>
      <c r="D12" s="16"/>
      <c r="E12" s="63"/>
      <c r="F12" s="63"/>
      <c r="G12" s="63"/>
      <c r="H12" s="63"/>
      <c r="I12" s="66"/>
      <c r="J12" s="62" t="s">
        <v>23</v>
      </c>
      <c r="K12" s="62" t="s">
        <v>34</v>
      </c>
      <c r="L12" s="63" t="s">
        <v>32</v>
      </c>
      <c r="M12" s="63" t="s">
        <v>33</v>
      </c>
      <c r="N12" s="38"/>
      <c r="O12" s="39"/>
      <c r="P12" s="39"/>
      <c r="Q12" s="14"/>
    </row>
    <row r="13" spans="1:17" ht="16.5" customHeight="1">
      <c r="A13" s="12"/>
      <c r="B13" s="25"/>
      <c r="C13" s="25"/>
      <c r="D13" s="16"/>
      <c r="E13" s="63" t="s">
        <v>38</v>
      </c>
      <c r="F13" s="63" t="s">
        <v>14</v>
      </c>
      <c r="G13" s="63" t="s">
        <v>15</v>
      </c>
      <c r="H13" s="63" t="s">
        <v>39</v>
      </c>
      <c r="I13" s="66"/>
      <c r="J13" s="62" t="str">
        <f>"end of "&amp;J7</f>
        <v>end of #dat12</v>
      </c>
      <c r="K13" s="62" t="str">
        <f>J7</f>
        <v>#dat12</v>
      </c>
      <c r="L13" s="63" t="s">
        <v>34</v>
      </c>
      <c r="M13" s="63" t="s">
        <v>35</v>
      </c>
      <c r="N13" s="38"/>
      <c r="O13" s="39"/>
      <c r="P13" s="39"/>
      <c r="Q13" s="14"/>
    </row>
    <row r="14" spans="1:17" ht="16.5" customHeight="1">
      <c r="A14" s="12"/>
      <c r="B14" s="25"/>
      <c r="C14" s="25"/>
      <c r="D14" s="16"/>
      <c r="E14" s="63"/>
      <c r="F14" s="63" t="s">
        <v>16</v>
      </c>
      <c r="G14" s="63" t="s">
        <v>17</v>
      </c>
      <c r="H14" s="63" t="s">
        <v>18</v>
      </c>
      <c r="I14" s="66"/>
      <c r="J14" s="62"/>
      <c r="K14" s="62"/>
      <c r="L14" s="62" t="str">
        <f>J7</f>
        <v>#dat12</v>
      </c>
      <c r="M14" s="63" t="str">
        <f>"end of "&amp;J7</f>
        <v>end of #dat12</v>
      </c>
      <c r="N14" s="38"/>
      <c r="O14" s="39"/>
      <c r="P14" s="39"/>
      <c r="Q14" s="14"/>
    </row>
    <row r="15" spans="1:17" ht="16.5" customHeight="1">
      <c r="A15" s="12"/>
      <c r="B15" s="21"/>
      <c r="C15" s="21"/>
      <c r="D15" s="18"/>
      <c r="E15" s="53"/>
      <c r="F15" s="53" t="s">
        <v>18</v>
      </c>
      <c r="G15" s="53" t="s">
        <v>18</v>
      </c>
      <c r="H15" s="53"/>
      <c r="I15" s="52"/>
      <c r="J15" s="55" t="s">
        <v>24</v>
      </c>
      <c r="K15" s="55">
        <v>-1000</v>
      </c>
      <c r="L15" s="54">
        <v>-1000</v>
      </c>
      <c r="M15" s="54">
        <v>-1000</v>
      </c>
      <c r="N15" s="40"/>
      <c r="O15" s="41"/>
      <c r="P15" s="41"/>
      <c r="Q15" s="14"/>
    </row>
    <row r="16" spans="2:16" ht="17.25" customHeight="1">
      <c r="B16" s="32"/>
      <c r="C16" s="84" t="s">
        <v>442</v>
      </c>
      <c r="D16" s="85"/>
      <c r="E16" s="80">
        <v>10842</v>
      </c>
      <c r="F16" s="80">
        <v>7490</v>
      </c>
      <c r="G16" s="80">
        <v>502</v>
      </c>
      <c r="H16" s="80">
        <v>2850</v>
      </c>
      <c r="I16" s="24"/>
      <c r="J16" s="80">
        <v>88391</v>
      </c>
      <c r="K16" s="80">
        <v>51119414</v>
      </c>
      <c r="L16" s="80">
        <v>317193976</v>
      </c>
      <c r="M16" s="80">
        <v>955707048</v>
      </c>
      <c r="N16" s="33"/>
      <c r="O16" s="83" t="s">
        <v>406</v>
      </c>
      <c r="P16" s="35"/>
    </row>
    <row r="17" spans="2:16" ht="17.25" customHeight="1">
      <c r="B17" s="32"/>
      <c r="C17" s="84"/>
      <c r="D17" s="85" t="s">
        <v>443</v>
      </c>
      <c r="E17" s="80">
        <v>1487</v>
      </c>
      <c r="F17" s="80">
        <v>1327</v>
      </c>
      <c r="G17" s="80">
        <v>57</v>
      </c>
      <c r="H17" s="80">
        <v>103</v>
      </c>
      <c r="I17" s="24"/>
      <c r="J17" s="80">
        <v>10348</v>
      </c>
      <c r="K17" s="80">
        <v>4479010</v>
      </c>
      <c r="L17" s="80">
        <v>14466317</v>
      </c>
      <c r="M17" s="80">
        <v>16540028</v>
      </c>
      <c r="N17" s="33"/>
      <c r="O17" s="81"/>
      <c r="P17" s="35" t="s">
        <v>407</v>
      </c>
    </row>
    <row r="18" spans="2:16" ht="17.25" customHeight="1">
      <c r="B18" s="32"/>
      <c r="C18" s="84"/>
      <c r="D18" s="85" t="s">
        <v>444</v>
      </c>
      <c r="E18" s="80">
        <v>377</v>
      </c>
      <c r="F18" s="80">
        <v>289</v>
      </c>
      <c r="G18" s="80">
        <v>34</v>
      </c>
      <c r="H18" s="80">
        <v>54</v>
      </c>
      <c r="I18" s="24"/>
      <c r="J18" s="80">
        <v>4485</v>
      </c>
      <c r="K18" s="80">
        <v>2934482</v>
      </c>
      <c r="L18" s="80">
        <v>9829127</v>
      </c>
      <c r="M18" s="80">
        <v>9645528</v>
      </c>
      <c r="N18" s="33"/>
      <c r="O18" s="81"/>
      <c r="P18" s="35" t="s">
        <v>408</v>
      </c>
    </row>
    <row r="19" spans="2:16" ht="17.25" customHeight="1">
      <c r="B19" s="32"/>
      <c r="C19" s="84"/>
      <c r="D19" s="85" t="s">
        <v>445</v>
      </c>
      <c r="E19" s="80">
        <v>2089</v>
      </c>
      <c r="F19" s="80">
        <v>1637</v>
      </c>
      <c r="G19" s="80">
        <v>188</v>
      </c>
      <c r="H19" s="80">
        <v>264</v>
      </c>
      <c r="I19" s="24"/>
      <c r="J19" s="80">
        <v>25571</v>
      </c>
      <c r="K19" s="80">
        <v>15812847</v>
      </c>
      <c r="L19" s="80">
        <v>146234819</v>
      </c>
      <c r="M19" s="80">
        <v>40290704</v>
      </c>
      <c r="N19" s="33"/>
      <c r="O19" s="81"/>
      <c r="P19" s="35" t="s">
        <v>409</v>
      </c>
    </row>
    <row r="20" spans="2:16" ht="17.25" customHeight="1">
      <c r="B20" s="32"/>
      <c r="C20" s="84"/>
      <c r="D20" s="85" t="s">
        <v>446</v>
      </c>
      <c r="E20" s="80">
        <v>5488</v>
      </c>
      <c r="F20" s="80">
        <v>2954</v>
      </c>
      <c r="G20" s="80">
        <v>195</v>
      </c>
      <c r="H20" s="80">
        <v>2339</v>
      </c>
      <c r="I20" s="24"/>
      <c r="J20" s="80">
        <v>17410</v>
      </c>
      <c r="K20" s="80">
        <v>7008343</v>
      </c>
      <c r="L20" s="80">
        <v>37588649</v>
      </c>
      <c r="M20" s="80">
        <v>253758722</v>
      </c>
      <c r="N20" s="33"/>
      <c r="O20" s="81"/>
      <c r="P20" s="35" t="s">
        <v>410</v>
      </c>
    </row>
    <row r="21" spans="2:16" ht="17.25" customHeight="1">
      <c r="B21" s="32"/>
      <c r="C21" s="84"/>
      <c r="D21" s="85" t="s">
        <v>447</v>
      </c>
      <c r="E21" s="80">
        <v>514</v>
      </c>
      <c r="F21" s="80">
        <v>483</v>
      </c>
      <c r="G21" s="80">
        <v>10</v>
      </c>
      <c r="H21" s="80">
        <v>21</v>
      </c>
      <c r="I21" s="24"/>
      <c r="J21" s="80">
        <v>11240</v>
      </c>
      <c r="K21" s="80">
        <v>7101647</v>
      </c>
      <c r="L21" s="80">
        <v>44053794</v>
      </c>
      <c r="M21" s="80">
        <v>407087964</v>
      </c>
      <c r="N21" s="33"/>
      <c r="O21" s="81"/>
      <c r="P21" s="35" t="s">
        <v>411</v>
      </c>
    </row>
    <row r="22" spans="2:16" ht="17.25" customHeight="1">
      <c r="B22" s="32"/>
      <c r="C22" s="84"/>
      <c r="D22" s="85" t="s">
        <v>448</v>
      </c>
      <c r="E22" s="80">
        <v>37</v>
      </c>
      <c r="F22" s="80">
        <v>1</v>
      </c>
      <c r="G22" s="80">
        <v>6</v>
      </c>
      <c r="H22" s="80">
        <v>30</v>
      </c>
      <c r="I22" s="24"/>
      <c r="J22" s="80">
        <v>9691</v>
      </c>
      <c r="K22" s="80">
        <v>7932416</v>
      </c>
      <c r="L22" s="80">
        <v>36687603</v>
      </c>
      <c r="M22" s="80">
        <v>165398873</v>
      </c>
      <c r="N22" s="33"/>
      <c r="O22" s="81"/>
      <c r="P22" s="35" t="s">
        <v>412</v>
      </c>
    </row>
    <row r="23" spans="2:16" ht="17.25" customHeight="1">
      <c r="B23" s="32"/>
      <c r="C23" s="84"/>
      <c r="D23" s="85" t="s">
        <v>449</v>
      </c>
      <c r="E23" s="80">
        <v>850</v>
      </c>
      <c r="F23" s="80">
        <v>799</v>
      </c>
      <c r="G23" s="80">
        <v>12</v>
      </c>
      <c r="H23" s="80">
        <v>39</v>
      </c>
      <c r="I23" s="24"/>
      <c r="J23" s="80">
        <v>9646</v>
      </c>
      <c r="K23" s="80">
        <v>5850669</v>
      </c>
      <c r="L23" s="80">
        <v>28333667</v>
      </c>
      <c r="M23" s="80">
        <v>62985229</v>
      </c>
      <c r="N23" s="33"/>
      <c r="O23" s="81"/>
      <c r="P23" s="35" t="s">
        <v>413</v>
      </c>
    </row>
    <row r="24" spans="2:16" ht="17.25" customHeight="1">
      <c r="B24" s="32"/>
      <c r="C24" s="84" t="s">
        <v>450</v>
      </c>
      <c r="D24" s="85"/>
      <c r="E24" s="80">
        <v>934</v>
      </c>
      <c r="F24" s="80">
        <v>719</v>
      </c>
      <c r="G24" s="80">
        <v>46</v>
      </c>
      <c r="H24" s="80">
        <v>169</v>
      </c>
      <c r="I24" s="24"/>
      <c r="J24" s="80">
        <v>15201</v>
      </c>
      <c r="K24" s="80">
        <v>8808360</v>
      </c>
      <c r="L24" s="80">
        <v>46987475</v>
      </c>
      <c r="M24" s="80">
        <v>114957245</v>
      </c>
      <c r="N24" s="33"/>
      <c r="O24" s="83" t="s">
        <v>414</v>
      </c>
      <c r="P24" s="35"/>
    </row>
    <row r="25" spans="2:16" ht="17.25" customHeight="1">
      <c r="B25" s="32"/>
      <c r="C25" s="84" t="s">
        <v>451</v>
      </c>
      <c r="D25" s="85"/>
      <c r="E25" s="80">
        <v>2198</v>
      </c>
      <c r="F25" s="80">
        <v>483</v>
      </c>
      <c r="G25" s="80">
        <v>17</v>
      </c>
      <c r="H25" s="80">
        <v>1698</v>
      </c>
      <c r="I25" s="24"/>
      <c r="J25" s="80">
        <v>36241</v>
      </c>
      <c r="K25" s="80">
        <v>25510983</v>
      </c>
      <c r="L25" s="80">
        <v>59751362</v>
      </c>
      <c r="M25" s="80">
        <v>78346459</v>
      </c>
      <c r="N25" s="33"/>
      <c r="O25" s="83" t="s">
        <v>415</v>
      </c>
      <c r="P25" s="35"/>
    </row>
    <row r="26" spans="2:16" ht="17.25" customHeight="1">
      <c r="B26" s="32"/>
      <c r="C26" s="84"/>
      <c r="D26" s="85" t="s">
        <v>452</v>
      </c>
      <c r="E26" s="80">
        <v>1336</v>
      </c>
      <c r="F26" s="80">
        <v>3</v>
      </c>
      <c r="G26" s="80">
        <v>1</v>
      </c>
      <c r="H26" s="80">
        <v>1332</v>
      </c>
      <c r="I26" s="24"/>
      <c r="J26" s="80">
        <v>16768</v>
      </c>
      <c r="K26" s="80">
        <v>14713747</v>
      </c>
      <c r="L26" s="80">
        <v>26231219</v>
      </c>
      <c r="M26" s="80">
        <v>58171227</v>
      </c>
      <c r="N26" s="33"/>
      <c r="O26" s="81"/>
      <c r="P26" s="35" t="s">
        <v>416</v>
      </c>
    </row>
    <row r="27" spans="2:16" ht="17.25" customHeight="1">
      <c r="B27" s="32"/>
      <c r="C27" s="84"/>
      <c r="D27" s="85" t="s">
        <v>453</v>
      </c>
      <c r="E27" s="80">
        <v>862</v>
      </c>
      <c r="F27" s="80">
        <v>480</v>
      </c>
      <c r="G27" s="80">
        <v>16</v>
      </c>
      <c r="H27" s="80">
        <v>366</v>
      </c>
      <c r="I27" s="24"/>
      <c r="J27" s="80">
        <v>19473</v>
      </c>
      <c r="K27" s="80">
        <v>10797236</v>
      </c>
      <c r="L27" s="80">
        <v>33520143</v>
      </c>
      <c r="M27" s="80">
        <v>20175232</v>
      </c>
      <c r="N27" s="33"/>
      <c r="O27" s="81"/>
      <c r="P27" s="35" t="s">
        <v>417</v>
      </c>
    </row>
    <row r="28" spans="2:16" ht="17.25" customHeight="1">
      <c r="B28" s="32" t="s">
        <v>454</v>
      </c>
      <c r="C28" s="84"/>
      <c r="D28" s="85"/>
      <c r="E28" s="80">
        <v>150607</v>
      </c>
      <c r="F28" s="80">
        <v>142941</v>
      </c>
      <c r="G28" s="80">
        <v>1556</v>
      </c>
      <c r="H28" s="80">
        <v>6110</v>
      </c>
      <c r="I28" s="24"/>
      <c r="J28" s="80">
        <v>600896</v>
      </c>
      <c r="K28" s="80">
        <v>199909248</v>
      </c>
      <c r="L28" s="80">
        <v>849667697</v>
      </c>
      <c r="M28" s="80">
        <v>1333999712</v>
      </c>
      <c r="N28" s="82" t="s">
        <v>418</v>
      </c>
      <c r="O28" s="81"/>
      <c r="P28" s="35"/>
    </row>
    <row r="29" spans="2:16" ht="17.25" customHeight="1">
      <c r="B29" s="32"/>
      <c r="C29" s="84" t="s">
        <v>455</v>
      </c>
      <c r="D29" s="85"/>
      <c r="E29" s="80">
        <v>9931</v>
      </c>
      <c r="F29" s="80">
        <v>9331</v>
      </c>
      <c r="G29" s="80">
        <v>172</v>
      </c>
      <c r="H29" s="80">
        <v>428</v>
      </c>
      <c r="I29" s="24"/>
      <c r="J29" s="80">
        <v>95922</v>
      </c>
      <c r="K29" s="80">
        <v>38234676</v>
      </c>
      <c r="L29" s="80">
        <v>155717813</v>
      </c>
      <c r="M29" s="80">
        <v>490041461</v>
      </c>
      <c r="N29" s="33"/>
      <c r="O29" s="83" t="s">
        <v>419</v>
      </c>
      <c r="P29" s="35"/>
    </row>
    <row r="30" spans="2:16" ht="17.25" customHeight="1">
      <c r="B30" s="32"/>
      <c r="C30" s="84"/>
      <c r="D30" s="85" t="s">
        <v>456</v>
      </c>
      <c r="E30" s="80">
        <v>9467</v>
      </c>
      <c r="F30" s="80">
        <v>8891</v>
      </c>
      <c r="G30" s="80">
        <v>164</v>
      </c>
      <c r="H30" s="80">
        <v>412</v>
      </c>
      <c r="I30" s="24"/>
      <c r="J30" s="80">
        <v>94858</v>
      </c>
      <c r="K30" s="80">
        <v>37962478</v>
      </c>
      <c r="L30" s="80">
        <v>155044577</v>
      </c>
      <c r="M30" s="80">
        <v>485482479</v>
      </c>
      <c r="N30" s="33"/>
      <c r="O30" s="81"/>
      <c r="P30" s="35" t="s">
        <v>420</v>
      </c>
    </row>
    <row r="31" spans="2:16" ht="17.25" customHeight="1">
      <c r="B31" s="32"/>
      <c r="C31" s="84"/>
      <c r="D31" s="85" t="s">
        <v>457</v>
      </c>
      <c r="E31" s="80">
        <v>464</v>
      </c>
      <c r="F31" s="80">
        <v>440</v>
      </c>
      <c r="G31" s="80">
        <v>8</v>
      </c>
      <c r="H31" s="80">
        <v>16</v>
      </c>
      <c r="I31" s="24"/>
      <c r="J31" s="80">
        <v>1064</v>
      </c>
      <c r="K31" s="80">
        <v>272198</v>
      </c>
      <c r="L31" s="80">
        <v>673236</v>
      </c>
      <c r="M31" s="80">
        <v>4558982</v>
      </c>
      <c r="N31" s="33"/>
      <c r="O31" s="81"/>
      <c r="P31" s="35" t="s">
        <v>421</v>
      </c>
    </row>
    <row r="32" spans="2:16" ht="17.25" customHeight="1">
      <c r="B32" s="32"/>
      <c r="C32" s="84" t="s">
        <v>458</v>
      </c>
      <c r="D32" s="85"/>
      <c r="E32" s="80">
        <v>140676</v>
      </c>
      <c r="F32" s="80">
        <v>133610</v>
      </c>
      <c r="G32" s="80">
        <v>1384</v>
      </c>
      <c r="H32" s="80">
        <v>5682</v>
      </c>
      <c r="I32" s="24"/>
      <c r="J32" s="80">
        <v>504974</v>
      </c>
      <c r="K32" s="80">
        <v>161674572</v>
      </c>
      <c r="L32" s="80">
        <v>693949884</v>
      </c>
      <c r="M32" s="80">
        <v>843958251</v>
      </c>
      <c r="N32" s="33"/>
      <c r="O32" s="83" t="s">
        <v>422</v>
      </c>
      <c r="P32" s="35"/>
    </row>
    <row r="33" spans="2:16" ht="17.25" customHeight="1">
      <c r="B33" s="32"/>
      <c r="C33" s="84"/>
      <c r="D33" s="85" t="s">
        <v>459</v>
      </c>
      <c r="E33" s="80">
        <v>114749</v>
      </c>
      <c r="F33" s="80">
        <v>109462</v>
      </c>
      <c r="G33" s="80">
        <v>1072</v>
      </c>
      <c r="H33" s="80">
        <v>4215</v>
      </c>
      <c r="I33" s="24"/>
      <c r="J33" s="80">
        <v>416331</v>
      </c>
      <c r="K33" s="80">
        <v>133215138</v>
      </c>
      <c r="L33" s="80">
        <v>569243733</v>
      </c>
      <c r="M33" s="80">
        <v>715332656</v>
      </c>
      <c r="N33" s="33"/>
      <c r="O33" s="81"/>
      <c r="P33" s="35" t="s">
        <v>423</v>
      </c>
    </row>
    <row r="34" spans="2:16" ht="17.25" customHeight="1">
      <c r="B34" s="32"/>
      <c r="C34" s="84"/>
      <c r="D34" s="85" t="s">
        <v>460</v>
      </c>
      <c r="E34" s="80">
        <v>2039</v>
      </c>
      <c r="F34" s="80">
        <v>1864</v>
      </c>
      <c r="G34" s="80">
        <v>78</v>
      </c>
      <c r="H34" s="80">
        <v>97</v>
      </c>
      <c r="I34" s="24"/>
      <c r="J34" s="80">
        <v>19882</v>
      </c>
      <c r="K34" s="80">
        <v>7256369</v>
      </c>
      <c r="L34" s="80">
        <v>38223579</v>
      </c>
      <c r="M34" s="80">
        <v>19055054</v>
      </c>
      <c r="N34" s="33"/>
      <c r="O34" s="81"/>
      <c r="P34" s="35" t="s">
        <v>424</v>
      </c>
    </row>
    <row r="35" spans="2:16" ht="17.25" customHeight="1">
      <c r="B35" s="32"/>
      <c r="C35" s="84"/>
      <c r="D35" s="85" t="s">
        <v>461</v>
      </c>
      <c r="E35" s="80">
        <v>23888</v>
      </c>
      <c r="F35" s="80">
        <v>22284</v>
      </c>
      <c r="G35" s="80">
        <v>234</v>
      </c>
      <c r="H35" s="80">
        <v>1370</v>
      </c>
      <c r="I35" s="24"/>
      <c r="J35" s="80">
        <v>68761</v>
      </c>
      <c r="K35" s="80">
        <v>21203065</v>
      </c>
      <c r="L35" s="80">
        <v>86482572</v>
      </c>
      <c r="M35" s="80">
        <v>109570541</v>
      </c>
      <c r="N35" s="33"/>
      <c r="O35" s="81"/>
      <c r="P35" s="35" t="s">
        <v>425</v>
      </c>
    </row>
    <row r="36" spans="2:16" ht="17.25" customHeight="1">
      <c r="B36" s="32" t="s">
        <v>462</v>
      </c>
      <c r="C36" s="84"/>
      <c r="D36" s="85"/>
      <c r="E36" s="80">
        <v>18639</v>
      </c>
      <c r="F36" s="80">
        <v>16064</v>
      </c>
      <c r="G36" s="80">
        <v>375</v>
      </c>
      <c r="H36" s="80">
        <v>2200</v>
      </c>
      <c r="I36" s="24"/>
      <c r="J36" s="80">
        <v>227320</v>
      </c>
      <c r="K36" s="80">
        <v>167478400</v>
      </c>
      <c r="L36" s="80">
        <v>1000522843</v>
      </c>
      <c r="M36" s="80">
        <v>938396696</v>
      </c>
      <c r="N36" s="82" t="s">
        <v>426</v>
      </c>
      <c r="O36" s="81"/>
      <c r="P36" s="35"/>
    </row>
    <row r="37" spans="2:16" ht="17.25" customHeight="1">
      <c r="B37" s="32"/>
      <c r="C37" s="84" t="s">
        <v>463</v>
      </c>
      <c r="D37" s="85"/>
      <c r="E37" s="80">
        <v>3227</v>
      </c>
      <c r="F37" s="80">
        <v>3025</v>
      </c>
      <c r="G37" s="80">
        <v>88</v>
      </c>
      <c r="H37" s="80">
        <v>114</v>
      </c>
      <c r="I37" s="24"/>
      <c r="J37" s="80">
        <v>39186</v>
      </c>
      <c r="K37" s="80">
        <v>23977788</v>
      </c>
      <c r="L37" s="80">
        <v>126945286</v>
      </c>
      <c r="M37" s="80">
        <v>80263729</v>
      </c>
      <c r="N37" s="33"/>
      <c r="O37" s="83" t="s">
        <v>427</v>
      </c>
      <c r="P37" s="35"/>
    </row>
    <row r="38" spans="2:16" ht="17.25" customHeight="1">
      <c r="B38" s="32"/>
      <c r="C38" s="84"/>
      <c r="D38" s="85" t="s">
        <v>464</v>
      </c>
      <c r="E38" s="80">
        <v>2856</v>
      </c>
      <c r="F38" s="80">
        <v>2672</v>
      </c>
      <c r="G38" s="80">
        <v>80</v>
      </c>
      <c r="H38" s="80">
        <v>104</v>
      </c>
      <c r="I38" s="24"/>
      <c r="J38" s="80">
        <v>29127</v>
      </c>
      <c r="K38" s="80">
        <v>16967874</v>
      </c>
      <c r="L38" s="80">
        <v>65569632</v>
      </c>
      <c r="M38" s="80">
        <v>57920949</v>
      </c>
      <c r="N38" s="33"/>
      <c r="O38" s="81"/>
      <c r="P38" s="35" t="s">
        <v>428</v>
      </c>
    </row>
    <row r="39" spans="2:16" ht="17.25" customHeight="1">
      <c r="B39" s="32"/>
      <c r="C39" s="84"/>
      <c r="D39" s="85" t="s">
        <v>465</v>
      </c>
      <c r="E39" s="80">
        <v>371</v>
      </c>
      <c r="F39" s="80">
        <v>353</v>
      </c>
      <c r="G39" s="80">
        <v>8</v>
      </c>
      <c r="H39" s="80">
        <v>10</v>
      </c>
      <c r="I39" s="24"/>
      <c r="J39" s="80">
        <v>10059</v>
      </c>
      <c r="K39" s="80">
        <v>7009914</v>
      </c>
      <c r="L39" s="80">
        <v>61375654</v>
      </c>
      <c r="M39" s="80">
        <v>22342780</v>
      </c>
      <c r="N39" s="33"/>
      <c r="O39" s="81"/>
      <c r="P39" s="35" t="s">
        <v>429</v>
      </c>
    </row>
    <row r="40" spans="2:16" ht="17.25" customHeight="1">
      <c r="B40" s="32"/>
      <c r="C40" s="84" t="s">
        <v>466</v>
      </c>
      <c r="D40" s="85"/>
      <c r="E40" s="80">
        <v>2991</v>
      </c>
      <c r="F40" s="80">
        <v>2895</v>
      </c>
      <c r="G40" s="80">
        <v>36</v>
      </c>
      <c r="H40" s="80">
        <v>60</v>
      </c>
      <c r="I40" s="24"/>
      <c r="J40" s="80">
        <v>19307</v>
      </c>
      <c r="K40" s="80">
        <v>8890784</v>
      </c>
      <c r="L40" s="80">
        <v>65414228</v>
      </c>
      <c r="M40" s="80">
        <v>74046300</v>
      </c>
      <c r="N40" s="33"/>
      <c r="O40" s="83" t="s">
        <v>430</v>
      </c>
      <c r="P40" s="35"/>
    </row>
    <row r="41" spans="2:16" ht="17.25" customHeight="1">
      <c r="B41" s="32"/>
      <c r="C41" s="84"/>
      <c r="D41" s="85"/>
      <c r="E41" s="23"/>
      <c r="F41" s="23"/>
      <c r="G41" s="23"/>
      <c r="H41" s="23"/>
      <c r="I41" s="24"/>
      <c r="J41" s="23"/>
      <c r="K41" s="23"/>
      <c r="L41" s="23"/>
      <c r="M41" s="23"/>
      <c r="N41" s="33"/>
      <c r="O41" s="83" t="s">
        <v>431</v>
      </c>
      <c r="P41" s="35"/>
    </row>
    <row r="42" spans="2:16" ht="17.25" customHeight="1">
      <c r="B42" s="32"/>
      <c r="C42" s="84"/>
      <c r="D42" s="85" t="s">
        <v>467</v>
      </c>
      <c r="E42" s="80">
        <v>2201</v>
      </c>
      <c r="F42" s="80">
        <v>2112</v>
      </c>
      <c r="G42" s="80">
        <v>33</v>
      </c>
      <c r="H42" s="80">
        <v>56</v>
      </c>
      <c r="I42" s="24"/>
      <c r="J42" s="80">
        <v>16313</v>
      </c>
      <c r="K42" s="80">
        <v>7395193</v>
      </c>
      <c r="L42" s="80">
        <v>54350143</v>
      </c>
      <c r="M42" s="80">
        <v>64549794</v>
      </c>
      <c r="N42" s="33"/>
      <c r="O42" s="81"/>
      <c r="P42" s="35" t="s">
        <v>432</v>
      </c>
    </row>
    <row r="43" spans="2:16" ht="17.25" customHeight="1">
      <c r="B43" s="32"/>
      <c r="C43" s="84"/>
      <c r="D43" s="85" t="s">
        <v>468</v>
      </c>
      <c r="E43" s="80">
        <v>790</v>
      </c>
      <c r="F43" s="80">
        <v>783</v>
      </c>
      <c r="G43" s="80">
        <v>3</v>
      </c>
      <c r="H43" s="80">
        <v>4</v>
      </c>
      <c r="I43" s="24"/>
      <c r="J43" s="80">
        <v>2994</v>
      </c>
      <c r="K43" s="80">
        <v>1495591</v>
      </c>
      <c r="L43" s="80">
        <v>11064085</v>
      </c>
      <c r="M43" s="80">
        <v>9496506</v>
      </c>
      <c r="N43" s="33"/>
      <c r="O43" s="81"/>
      <c r="P43" s="35" t="s">
        <v>433</v>
      </c>
    </row>
    <row r="44" spans="2:16" ht="17.25" customHeight="1">
      <c r="B44" s="32"/>
      <c r="C44" s="84" t="s">
        <v>469</v>
      </c>
      <c r="D44" s="85"/>
      <c r="E44" s="80">
        <v>350</v>
      </c>
      <c r="F44" s="80">
        <v>295</v>
      </c>
      <c r="G44" s="80">
        <v>13</v>
      </c>
      <c r="H44" s="80">
        <v>42</v>
      </c>
      <c r="I44" s="24"/>
      <c r="J44" s="80">
        <v>16816</v>
      </c>
      <c r="K44" s="80">
        <v>10943439</v>
      </c>
      <c r="L44" s="80">
        <v>63735219</v>
      </c>
      <c r="M44" s="80">
        <v>58788140</v>
      </c>
      <c r="N44" s="33"/>
      <c r="O44" s="83" t="s">
        <v>434</v>
      </c>
      <c r="P44" s="35"/>
    </row>
    <row r="45" spans="2:16" ht="17.25" customHeight="1">
      <c r="B45" s="32"/>
      <c r="C45" s="84"/>
      <c r="D45" s="85" t="s">
        <v>470</v>
      </c>
      <c r="E45" s="80">
        <v>208</v>
      </c>
      <c r="F45" s="80">
        <v>167</v>
      </c>
      <c r="G45" s="80">
        <v>6</v>
      </c>
      <c r="H45" s="80">
        <v>35</v>
      </c>
      <c r="I45" s="24"/>
      <c r="J45" s="80">
        <v>3004</v>
      </c>
      <c r="K45" s="80">
        <v>1693994</v>
      </c>
      <c r="L45" s="80">
        <v>3520866</v>
      </c>
      <c r="M45" s="80">
        <v>9875294</v>
      </c>
      <c r="N45" s="33"/>
      <c r="O45" s="81"/>
      <c r="P45" s="35" t="s">
        <v>435</v>
      </c>
    </row>
    <row r="46" spans="2:16" ht="17.25" customHeight="1">
      <c r="B46" s="32"/>
      <c r="C46" s="84"/>
      <c r="D46" s="85" t="s">
        <v>471</v>
      </c>
      <c r="E46" s="80">
        <v>142</v>
      </c>
      <c r="F46" s="80">
        <v>128</v>
      </c>
      <c r="G46" s="80">
        <v>7</v>
      </c>
      <c r="H46" s="80">
        <v>7</v>
      </c>
      <c r="I46" s="24"/>
      <c r="J46" s="80">
        <v>13812</v>
      </c>
      <c r="K46" s="80">
        <v>9249445</v>
      </c>
      <c r="L46" s="80">
        <v>60214353</v>
      </c>
      <c r="M46" s="80">
        <v>48912846</v>
      </c>
      <c r="N46" s="33"/>
      <c r="O46" s="81"/>
      <c r="P46" s="35" t="s">
        <v>436</v>
      </c>
    </row>
    <row r="47" spans="2:16" ht="17.25" customHeight="1">
      <c r="B47" s="32"/>
      <c r="C47" s="84" t="s">
        <v>472</v>
      </c>
      <c r="D47" s="85"/>
      <c r="E47" s="80">
        <v>2047</v>
      </c>
      <c r="F47" s="80">
        <v>319</v>
      </c>
      <c r="G47" s="80">
        <v>24</v>
      </c>
      <c r="H47" s="80">
        <v>1704</v>
      </c>
      <c r="I47" s="24"/>
      <c r="J47" s="80">
        <v>53145</v>
      </c>
      <c r="K47" s="80">
        <v>56251461</v>
      </c>
      <c r="L47" s="80">
        <v>437849851</v>
      </c>
      <c r="M47" s="80">
        <v>525996396</v>
      </c>
      <c r="N47" s="33"/>
      <c r="O47" s="83" t="s">
        <v>437</v>
      </c>
      <c r="P47" s="35"/>
    </row>
    <row r="48" spans="2:16" ht="17.25" customHeight="1">
      <c r="B48" s="32"/>
      <c r="C48" s="84" t="s">
        <v>473</v>
      </c>
      <c r="D48" s="85"/>
      <c r="E48" s="80">
        <v>7158</v>
      </c>
      <c r="F48" s="80">
        <v>6785</v>
      </c>
      <c r="G48" s="80">
        <v>157</v>
      </c>
      <c r="H48" s="80">
        <v>216</v>
      </c>
      <c r="I48" s="24"/>
      <c r="J48" s="80">
        <v>74865</v>
      </c>
      <c r="K48" s="80">
        <v>52847502</v>
      </c>
      <c r="L48" s="80">
        <v>232949443</v>
      </c>
      <c r="M48" s="80">
        <v>147516862</v>
      </c>
      <c r="N48" s="33"/>
      <c r="O48" s="83" t="s">
        <v>438</v>
      </c>
      <c r="P48" s="35"/>
    </row>
    <row r="49" spans="2:16" ht="17.25" customHeight="1">
      <c r="B49" s="32"/>
      <c r="C49" s="84" t="s">
        <v>474</v>
      </c>
      <c r="D49" s="85"/>
      <c r="E49" s="80">
        <v>2866</v>
      </c>
      <c r="F49" s="80">
        <v>2745</v>
      </c>
      <c r="G49" s="80">
        <v>57</v>
      </c>
      <c r="H49" s="80">
        <v>64</v>
      </c>
      <c r="I49" s="24"/>
      <c r="J49" s="80">
        <v>24001</v>
      </c>
      <c r="K49" s="80">
        <v>14567426</v>
      </c>
      <c r="L49" s="80">
        <v>73628816</v>
      </c>
      <c r="M49" s="80">
        <v>51785269</v>
      </c>
      <c r="N49" s="33"/>
      <c r="O49" s="83" t="s">
        <v>439</v>
      </c>
      <c r="P49" s="35"/>
    </row>
    <row r="50" spans="2:16" ht="17.25" customHeight="1">
      <c r="B50" s="32"/>
      <c r="C50" s="84"/>
      <c r="D50" s="85" t="s">
        <v>475</v>
      </c>
      <c r="E50" s="80">
        <v>2334</v>
      </c>
      <c r="F50" s="80">
        <v>2226</v>
      </c>
      <c r="G50" s="80">
        <v>53</v>
      </c>
      <c r="H50" s="80">
        <v>55</v>
      </c>
      <c r="I50" s="24"/>
      <c r="J50" s="80">
        <v>20694</v>
      </c>
      <c r="K50" s="80">
        <v>12743842</v>
      </c>
      <c r="L50" s="80">
        <v>66672828</v>
      </c>
      <c r="M50" s="80">
        <v>47709594</v>
      </c>
      <c r="N50" s="33"/>
      <c r="O50" s="81"/>
      <c r="P50" s="35" t="s">
        <v>440</v>
      </c>
    </row>
    <row r="51" spans="2:16" ht="17.25" customHeight="1">
      <c r="B51" s="32"/>
      <c r="C51" s="84"/>
      <c r="D51" s="85" t="s">
        <v>476</v>
      </c>
      <c r="E51" s="23"/>
      <c r="F51" s="23"/>
      <c r="G51" s="23"/>
      <c r="H51" s="23"/>
      <c r="I51" s="24"/>
      <c r="J51" s="23"/>
      <c r="K51" s="23"/>
      <c r="L51" s="23"/>
      <c r="M51" s="23"/>
      <c r="N51" s="33"/>
      <c r="O51" s="81"/>
      <c r="P51" s="35"/>
    </row>
    <row r="52" spans="2:16" ht="17.25" customHeight="1">
      <c r="B52" s="32"/>
      <c r="C52" s="84"/>
      <c r="D52" s="85" t="s">
        <v>477</v>
      </c>
      <c r="E52" s="80">
        <v>532</v>
      </c>
      <c r="F52" s="80">
        <v>519</v>
      </c>
      <c r="G52" s="80">
        <v>4</v>
      </c>
      <c r="H52" s="80">
        <v>9</v>
      </c>
      <c r="I52" s="24"/>
      <c r="J52" s="80">
        <v>3307</v>
      </c>
      <c r="K52" s="80">
        <v>1823584</v>
      </c>
      <c r="L52" s="80">
        <v>6955988</v>
      </c>
      <c r="M52" s="80">
        <v>4075675</v>
      </c>
      <c r="N52" s="33"/>
      <c r="O52" s="81"/>
      <c r="P52" s="35" t="s">
        <v>441</v>
      </c>
    </row>
    <row r="53" spans="2:16" s="19" customFormat="1" ht="36" customHeight="1">
      <c r="B53" s="67"/>
      <c r="C53" s="67"/>
      <c r="D53" s="67"/>
      <c r="E53" s="67"/>
      <c r="F53" s="67"/>
      <c r="G53" s="67"/>
      <c r="H53" s="67"/>
      <c r="I53" s="30"/>
      <c r="J53" s="68"/>
      <c r="K53" s="68"/>
      <c r="L53" s="68"/>
      <c r="M53" s="68"/>
      <c r="N53" s="67"/>
      <c r="O53" s="67"/>
      <c r="P53" s="67"/>
    </row>
  </sheetData>
  <sheetProtection/>
  <mergeCells count="12">
    <mergeCell ref="B2:H2"/>
    <mergeCell ref="J2:P2"/>
    <mergeCell ref="B3:H3"/>
    <mergeCell ref="J3:P3"/>
    <mergeCell ref="B4:H4"/>
    <mergeCell ref="J4:P4"/>
    <mergeCell ref="B53:H53"/>
    <mergeCell ref="J53:P53"/>
    <mergeCell ref="E8:H8"/>
    <mergeCell ref="E9:H9"/>
    <mergeCell ref="E7:H7"/>
    <mergeCell ref="J7:M7"/>
  </mergeCells>
  <printOptions/>
  <pageMargins left="0.4330708661417323" right="0.4330708661417323" top="0.5905511811023623" bottom="0.1968503937007874" header="0.3937007874015748" footer="0.3937007874015748"/>
  <pageSetup horizontalDpi="600" verticalDpi="600" orientation="portrait" paperSize="9" scale="84" r:id="rId1"/>
</worksheet>
</file>

<file path=xl/worksheets/sheet6.xml><?xml version="1.0" encoding="utf-8"?>
<worksheet xmlns="http://schemas.openxmlformats.org/spreadsheetml/2006/main" xmlns:r="http://schemas.openxmlformats.org/officeDocument/2006/relationships">
  <dimension ref="A1:Q62"/>
  <sheetViews>
    <sheetView workbookViewId="0" topLeftCell="A1">
      <selection activeCell="A1" sqref="A1"/>
    </sheetView>
  </sheetViews>
  <sheetFormatPr defaultColWidth="9.00390625" defaultRowHeight="16.5"/>
  <cols>
    <col min="1" max="1" width="1.625" style="17" customWidth="1"/>
    <col min="2" max="3" width="2.125" style="17" customWidth="1"/>
    <col min="4" max="4" width="33.625" style="17" customWidth="1"/>
    <col min="5" max="8" width="16.625" style="17" customWidth="1"/>
    <col min="9" max="9" width="2.125" style="17" customWidth="1"/>
    <col min="10" max="13" width="15.625" style="17" customWidth="1"/>
    <col min="14" max="15" width="2.125" style="17" customWidth="1"/>
    <col min="16" max="16" width="43.625" style="17" customWidth="1"/>
    <col min="17" max="17" width="1.625" style="17" customWidth="1"/>
    <col min="18" max="16384" width="9.00390625" style="17" customWidth="1"/>
  </cols>
  <sheetData>
    <row r="1" spans="14:17" s="1" customFormat="1" ht="15.75" customHeight="1">
      <c r="N1" s="2"/>
      <c r="O1" s="2"/>
      <c r="Q1" s="3"/>
    </row>
    <row r="2" spans="2:16" s="4" customFormat="1" ht="19.5" customHeight="1">
      <c r="B2" s="88" t="s">
        <v>567</v>
      </c>
      <c r="C2" s="77"/>
      <c r="D2" s="77"/>
      <c r="E2" s="78"/>
      <c r="F2" s="78"/>
      <c r="G2" s="78"/>
      <c r="H2" s="78"/>
      <c r="I2" s="5"/>
      <c r="J2" s="77" t="s">
        <v>232</v>
      </c>
      <c r="K2" s="77"/>
      <c r="L2" s="77"/>
      <c r="M2" s="77"/>
      <c r="N2" s="79"/>
      <c r="O2" s="79"/>
      <c r="P2" s="79"/>
    </row>
    <row r="3" spans="2:16" s="4" customFormat="1" ht="19.5" customHeight="1">
      <c r="B3" s="77"/>
      <c r="C3" s="77"/>
      <c r="D3" s="77"/>
      <c r="E3" s="79"/>
      <c r="F3" s="79"/>
      <c r="G3" s="79"/>
      <c r="H3" s="79"/>
      <c r="I3" s="5"/>
      <c r="J3" s="77" t="s">
        <v>566</v>
      </c>
      <c r="K3" s="77"/>
      <c r="L3" s="77"/>
      <c r="M3" s="77"/>
      <c r="N3" s="79"/>
      <c r="O3" s="79"/>
      <c r="P3" s="79"/>
    </row>
    <row r="4" spans="2:16" s="4" customFormat="1" ht="19.5" customHeight="1">
      <c r="B4" s="77"/>
      <c r="C4" s="77"/>
      <c r="D4" s="77"/>
      <c r="E4" s="79"/>
      <c r="F4" s="79"/>
      <c r="G4" s="79"/>
      <c r="H4" s="79"/>
      <c r="I4" s="5"/>
      <c r="J4" s="77"/>
      <c r="K4" s="77"/>
      <c r="L4" s="77"/>
      <c r="M4" s="77"/>
      <c r="N4" s="79"/>
      <c r="O4" s="79"/>
      <c r="P4" s="79"/>
    </row>
    <row r="5" spans="14:17" s="4" customFormat="1" ht="4.5" customHeight="1">
      <c r="N5" s="6"/>
      <c r="O5" s="6"/>
      <c r="Q5" s="7"/>
    </row>
    <row r="6" spans="14:15" s="8" customFormat="1" ht="7.5" customHeight="1">
      <c r="N6" s="9"/>
      <c r="O6" s="9"/>
    </row>
    <row r="7" spans="2:17" s="10" customFormat="1" ht="13.5" customHeight="1">
      <c r="B7" s="20"/>
      <c r="C7" s="20"/>
      <c r="D7" s="20"/>
      <c r="E7" s="75" t="s">
        <v>142</v>
      </c>
      <c r="F7" s="75"/>
      <c r="G7" s="75"/>
      <c r="H7" s="75"/>
      <c r="I7" s="31"/>
      <c r="J7" s="29">
        <v>2016</v>
      </c>
      <c r="K7" s="76"/>
      <c r="L7" s="76"/>
      <c r="M7" s="76"/>
      <c r="N7" s="29"/>
      <c r="O7" s="29"/>
      <c r="P7" s="22"/>
      <c r="Q7" s="11"/>
    </row>
    <row r="8" spans="1:17" s="15" customFormat="1" ht="16.5" customHeight="1">
      <c r="A8" s="12"/>
      <c r="B8" s="26"/>
      <c r="C8" s="26"/>
      <c r="D8" s="13"/>
      <c r="E8" s="69" t="s">
        <v>36</v>
      </c>
      <c r="F8" s="70"/>
      <c r="G8" s="70"/>
      <c r="H8" s="71"/>
      <c r="I8" s="57"/>
      <c r="J8" s="56" t="s">
        <v>19</v>
      </c>
      <c r="K8" s="58" t="s">
        <v>41</v>
      </c>
      <c r="L8" s="59" t="s">
        <v>27</v>
      </c>
      <c r="M8" s="59" t="s">
        <v>28</v>
      </c>
      <c r="N8" s="36"/>
      <c r="O8" s="37"/>
      <c r="P8" s="37"/>
      <c r="Q8" s="14"/>
    </row>
    <row r="9" spans="1:17" s="48" customFormat="1" ht="16.5" customHeight="1">
      <c r="A9" s="43"/>
      <c r="B9" s="44"/>
      <c r="C9" s="44"/>
      <c r="D9" s="42"/>
      <c r="E9" s="72" t="str">
        <f>"Number of establishment units, end of "&amp;J7&amp;" (Establishment)"</f>
        <v>Number of establishment units, end of #dat12 (Establishment)</v>
      </c>
      <c r="F9" s="73"/>
      <c r="G9" s="73"/>
      <c r="H9" s="74"/>
      <c r="I9" s="60"/>
      <c r="J9" s="61" t="s">
        <v>20</v>
      </c>
      <c r="K9" s="62"/>
      <c r="L9" s="63"/>
      <c r="M9" s="63" t="s">
        <v>29</v>
      </c>
      <c r="N9" s="45"/>
      <c r="O9" s="46"/>
      <c r="P9" s="46"/>
      <c r="Q9" s="47"/>
    </row>
    <row r="10" spans="1:17" s="51" customFormat="1" ht="16.5" customHeight="1">
      <c r="A10" s="43"/>
      <c r="B10" s="44"/>
      <c r="C10" s="44"/>
      <c r="D10" s="42"/>
      <c r="E10" s="64" t="s">
        <v>40</v>
      </c>
      <c r="F10" s="64" t="s">
        <v>37</v>
      </c>
      <c r="G10" s="64" t="s">
        <v>12</v>
      </c>
      <c r="H10" s="64" t="s">
        <v>13</v>
      </c>
      <c r="I10" s="60"/>
      <c r="J10" s="61" t="s">
        <v>21</v>
      </c>
      <c r="K10" s="62" t="s">
        <v>25</v>
      </c>
      <c r="L10" s="63" t="s">
        <v>25</v>
      </c>
      <c r="M10" s="63" t="s">
        <v>25</v>
      </c>
      <c r="N10" s="49"/>
      <c r="O10" s="50"/>
      <c r="P10" s="50"/>
      <c r="Q10" s="47"/>
    </row>
    <row r="11" spans="1:17" ht="16.5" customHeight="1">
      <c r="A11" s="12"/>
      <c r="B11" s="25"/>
      <c r="C11" s="25"/>
      <c r="D11" s="16"/>
      <c r="E11" s="65"/>
      <c r="F11" s="63"/>
      <c r="G11" s="63"/>
      <c r="H11" s="63"/>
      <c r="I11" s="66"/>
      <c r="J11" s="62" t="s">
        <v>22</v>
      </c>
      <c r="K11" s="62" t="s">
        <v>26</v>
      </c>
      <c r="L11" s="63" t="s">
        <v>30</v>
      </c>
      <c r="M11" s="63" t="s">
        <v>31</v>
      </c>
      <c r="N11" s="38"/>
      <c r="O11" s="39"/>
      <c r="P11" s="39"/>
      <c r="Q11" s="14"/>
    </row>
    <row r="12" spans="1:17" ht="16.5" customHeight="1">
      <c r="A12" s="12"/>
      <c r="B12" s="25"/>
      <c r="C12" s="25"/>
      <c r="D12" s="16"/>
      <c r="E12" s="63"/>
      <c r="F12" s="63"/>
      <c r="G12" s="63"/>
      <c r="H12" s="63"/>
      <c r="I12" s="66"/>
      <c r="J12" s="62" t="s">
        <v>23</v>
      </c>
      <c r="K12" s="62" t="s">
        <v>34</v>
      </c>
      <c r="L12" s="63" t="s">
        <v>32</v>
      </c>
      <c r="M12" s="63" t="s">
        <v>33</v>
      </c>
      <c r="N12" s="38"/>
      <c r="O12" s="39"/>
      <c r="P12" s="39"/>
      <c r="Q12" s="14"/>
    </row>
    <row r="13" spans="1:17" ht="16.5" customHeight="1">
      <c r="A13" s="12"/>
      <c r="B13" s="25"/>
      <c r="C13" s="25"/>
      <c r="D13" s="16"/>
      <c r="E13" s="63" t="s">
        <v>38</v>
      </c>
      <c r="F13" s="63" t="s">
        <v>14</v>
      </c>
      <c r="G13" s="63" t="s">
        <v>15</v>
      </c>
      <c r="H13" s="63" t="s">
        <v>39</v>
      </c>
      <c r="I13" s="66"/>
      <c r="J13" s="62" t="str">
        <f>"end of "&amp;J7</f>
        <v>end of #dat12</v>
      </c>
      <c r="K13" s="62" t="str">
        <f>J7</f>
        <v>#dat12</v>
      </c>
      <c r="L13" s="63" t="s">
        <v>34</v>
      </c>
      <c r="M13" s="63" t="s">
        <v>35</v>
      </c>
      <c r="N13" s="38"/>
      <c r="O13" s="39"/>
      <c r="P13" s="39"/>
      <c r="Q13" s="14"/>
    </row>
    <row r="14" spans="1:17" ht="16.5" customHeight="1">
      <c r="A14" s="12"/>
      <c r="B14" s="25"/>
      <c r="C14" s="25"/>
      <c r="D14" s="16"/>
      <c r="E14" s="63"/>
      <c r="F14" s="63" t="s">
        <v>16</v>
      </c>
      <c r="G14" s="63" t="s">
        <v>17</v>
      </c>
      <c r="H14" s="63" t="s">
        <v>18</v>
      </c>
      <c r="I14" s="66"/>
      <c r="J14" s="62"/>
      <c r="K14" s="62"/>
      <c r="L14" s="62" t="str">
        <f>J7</f>
        <v>#dat12</v>
      </c>
      <c r="M14" s="63" t="str">
        <f>"end of "&amp;J7</f>
        <v>end of #dat12</v>
      </c>
      <c r="N14" s="38"/>
      <c r="O14" s="39"/>
      <c r="P14" s="39"/>
      <c r="Q14" s="14"/>
    </row>
    <row r="15" spans="1:17" ht="16.5" customHeight="1">
      <c r="A15" s="12"/>
      <c r="B15" s="21"/>
      <c r="C15" s="21"/>
      <c r="D15" s="18"/>
      <c r="E15" s="53"/>
      <c r="F15" s="53" t="s">
        <v>18</v>
      </c>
      <c r="G15" s="53" t="s">
        <v>18</v>
      </c>
      <c r="H15" s="53"/>
      <c r="I15" s="52"/>
      <c r="J15" s="55" t="s">
        <v>24</v>
      </c>
      <c r="K15" s="55">
        <v>-1000</v>
      </c>
      <c r="L15" s="54">
        <v>-1000</v>
      </c>
      <c r="M15" s="54">
        <v>-1000</v>
      </c>
      <c r="N15" s="40"/>
      <c r="O15" s="41"/>
      <c r="P15" s="41"/>
      <c r="Q15" s="14"/>
    </row>
    <row r="16" spans="2:16" ht="14.25" customHeight="1">
      <c r="B16" s="32" t="s">
        <v>526</v>
      </c>
      <c r="C16" s="84"/>
      <c r="D16" s="85"/>
      <c r="E16" s="80">
        <v>31031</v>
      </c>
      <c r="F16" s="80">
        <v>19788</v>
      </c>
      <c r="G16" s="80">
        <v>567</v>
      </c>
      <c r="H16" s="80">
        <v>10676</v>
      </c>
      <c r="I16" s="24"/>
      <c r="J16" s="80">
        <v>401634</v>
      </c>
      <c r="K16" s="80">
        <v>383475862</v>
      </c>
      <c r="L16" s="80">
        <v>2944836251</v>
      </c>
      <c r="M16" s="80">
        <v>1863982956</v>
      </c>
      <c r="N16" s="82" t="s">
        <v>480</v>
      </c>
      <c r="O16" s="81"/>
      <c r="P16" s="35"/>
    </row>
    <row r="17" spans="2:16" ht="14.25" customHeight="1">
      <c r="B17" s="32"/>
      <c r="C17" s="84"/>
      <c r="D17" s="85"/>
      <c r="E17" s="23"/>
      <c r="F17" s="23"/>
      <c r="G17" s="23"/>
      <c r="H17" s="23"/>
      <c r="I17" s="24"/>
      <c r="J17" s="23"/>
      <c r="K17" s="23"/>
      <c r="L17" s="23"/>
      <c r="M17" s="23"/>
      <c r="N17" s="82" t="s">
        <v>481</v>
      </c>
      <c r="O17" s="81"/>
      <c r="P17" s="35"/>
    </row>
    <row r="18" spans="2:16" ht="14.25" customHeight="1">
      <c r="B18" s="32"/>
      <c r="C18" s="84" t="s">
        <v>527</v>
      </c>
      <c r="D18" s="85"/>
      <c r="E18" s="80">
        <v>22942</v>
      </c>
      <c r="F18" s="80">
        <v>16344</v>
      </c>
      <c r="G18" s="80">
        <v>400</v>
      </c>
      <c r="H18" s="80">
        <v>6198</v>
      </c>
      <c r="I18" s="24"/>
      <c r="J18" s="80">
        <v>214847</v>
      </c>
      <c r="K18" s="80">
        <v>228644964</v>
      </c>
      <c r="L18" s="80">
        <v>1805677047</v>
      </c>
      <c r="M18" s="80">
        <v>1398908054</v>
      </c>
      <c r="N18" s="33"/>
      <c r="O18" s="83" t="s">
        <v>482</v>
      </c>
      <c r="P18" s="35"/>
    </row>
    <row r="19" spans="2:16" ht="14.25" customHeight="1">
      <c r="B19" s="32"/>
      <c r="C19" s="84"/>
      <c r="D19" s="85" t="s">
        <v>528</v>
      </c>
      <c r="E19" s="80">
        <v>6493</v>
      </c>
      <c r="F19" s="80">
        <v>72</v>
      </c>
      <c r="G19" s="80">
        <v>333</v>
      </c>
      <c r="H19" s="80">
        <v>6088</v>
      </c>
      <c r="I19" s="24"/>
      <c r="J19" s="80">
        <v>172170</v>
      </c>
      <c r="K19" s="80">
        <v>199318009</v>
      </c>
      <c r="L19" s="80">
        <v>1193734930</v>
      </c>
      <c r="M19" s="80">
        <v>967004677</v>
      </c>
      <c r="N19" s="33"/>
      <c r="O19" s="81"/>
      <c r="P19" s="35" t="s">
        <v>483</v>
      </c>
    </row>
    <row r="20" spans="2:16" ht="14.25" customHeight="1">
      <c r="B20" s="32"/>
      <c r="C20" s="84"/>
      <c r="D20" s="85" t="s">
        <v>529</v>
      </c>
      <c r="E20" s="80">
        <v>119</v>
      </c>
      <c r="F20" s="80">
        <v>110</v>
      </c>
      <c r="G20" s="80">
        <v>5</v>
      </c>
      <c r="H20" s="80">
        <v>4</v>
      </c>
      <c r="I20" s="24"/>
      <c r="J20" s="80">
        <v>1804</v>
      </c>
      <c r="K20" s="80">
        <v>3872448</v>
      </c>
      <c r="L20" s="80">
        <v>301314334</v>
      </c>
      <c r="M20" s="80">
        <v>16528254</v>
      </c>
      <c r="N20" s="33"/>
      <c r="O20" s="81"/>
      <c r="P20" s="35" t="s">
        <v>484</v>
      </c>
    </row>
    <row r="21" spans="2:16" ht="14.25" customHeight="1">
      <c r="B21" s="32"/>
      <c r="C21" s="84"/>
      <c r="D21" s="85" t="s">
        <v>530</v>
      </c>
      <c r="E21" s="80">
        <v>16330</v>
      </c>
      <c r="F21" s="80">
        <v>16162</v>
      </c>
      <c r="G21" s="80">
        <v>62</v>
      </c>
      <c r="H21" s="80">
        <v>106</v>
      </c>
      <c r="I21" s="24"/>
      <c r="J21" s="80">
        <v>40873</v>
      </c>
      <c r="K21" s="80">
        <v>25454507</v>
      </c>
      <c r="L21" s="80">
        <v>310627783</v>
      </c>
      <c r="M21" s="80">
        <v>415375123</v>
      </c>
      <c r="N21" s="33"/>
      <c r="O21" s="81"/>
      <c r="P21" s="35" t="s">
        <v>485</v>
      </c>
    </row>
    <row r="22" spans="2:16" ht="14.25" customHeight="1">
      <c r="B22" s="32"/>
      <c r="C22" s="84" t="s">
        <v>531</v>
      </c>
      <c r="D22" s="85"/>
      <c r="E22" s="80">
        <v>4493</v>
      </c>
      <c r="F22" s="80">
        <v>921</v>
      </c>
      <c r="G22" s="80">
        <v>74</v>
      </c>
      <c r="H22" s="80">
        <v>3498</v>
      </c>
      <c r="I22" s="24"/>
      <c r="J22" s="80">
        <v>134752</v>
      </c>
      <c r="K22" s="80">
        <v>103244169</v>
      </c>
      <c r="L22" s="80">
        <v>944634769</v>
      </c>
      <c r="M22" s="80">
        <v>239334146</v>
      </c>
      <c r="N22" s="33"/>
      <c r="O22" s="83" t="s">
        <v>486</v>
      </c>
      <c r="P22" s="35"/>
    </row>
    <row r="23" spans="2:16" ht="14.25" customHeight="1">
      <c r="B23" s="32"/>
      <c r="C23" s="84"/>
      <c r="D23" s="85" t="s">
        <v>532</v>
      </c>
      <c r="E23" s="80">
        <v>2897</v>
      </c>
      <c r="F23" s="80">
        <v>10</v>
      </c>
      <c r="G23" s="80">
        <v>23</v>
      </c>
      <c r="H23" s="80">
        <v>2864</v>
      </c>
      <c r="I23" s="24"/>
      <c r="J23" s="80">
        <v>108434</v>
      </c>
      <c r="K23" s="80">
        <v>84676420</v>
      </c>
      <c r="L23" s="80">
        <v>770633438</v>
      </c>
      <c r="M23" s="80">
        <v>184756185</v>
      </c>
      <c r="N23" s="33"/>
      <c r="O23" s="81"/>
      <c r="P23" s="35" t="s">
        <v>487</v>
      </c>
    </row>
    <row r="24" spans="2:16" ht="14.25" customHeight="1">
      <c r="B24" s="32"/>
      <c r="C24" s="84"/>
      <c r="D24" s="85" t="s">
        <v>533</v>
      </c>
      <c r="E24" s="80">
        <v>557</v>
      </c>
      <c r="F24" s="80">
        <v>7</v>
      </c>
      <c r="G24" s="80">
        <v>14</v>
      </c>
      <c r="H24" s="80">
        <v>536</v>
      </c>
      <c r="I24" s="24"/>
      <c r="J24" s="80">
        <v>16164</v>
      </c>
      <c r="K24" s="80">
        <v>12390031</v>
      </c>
      <c r="L24" s="80">
        <v>108605632</v>
      </c>
      <c r="M24" s="80">
        <v>22056094</v>
      </c>
      <c r="N24" s="33"/>
      <c r="O24" s="81"/>
      <c r="P24" s="35" t="s">
        <v>488</v>
      </c>
    </row>
    <row r="25" spans="2:16" ht="14.25" customHeight="1">
      <c r="B25" s="32"/>
      <c r="C25" s="84"/>
      <c r="D25" s="85" t="s">
        <v>534</v>
      </c>
      <c r="E25" s="80">
        <v>4</v>
      </c>
      <c r="F25" s="80">
        <v>2</v>
      </c>
      <c r="G25" s="80">
        <v>1</v>
      </c>
      <c r="H25" s="80">
        <v>1</v>
      </c>
      <c r="I25" s="24"/>
      <c r="J25" s="80">
        <v>166</v>
      </c>
      <c r="K25" s="80">
        <v>290981</v>
      </c>
      <c r="L25" s="80">
        <v>8105156</v>
      </c>
      <c r="M25" s="80">
        <v>357709</v>
      </c>
      <c r="N25" s="33"/>
      <c r="O25" s="81"/>
      <c r="P25" s="35" t="s">
        <v>489</v>
      </c>
    </row>
    <row r="26" spans="2:16" ht="14.25" customHeight="1">
      <c r="B26" s="32"/>
      <c r="C26" s="84"/>
      <c r="D26" s="85" t="s">
        <v>535</v>
      </c>
      <c r="E26" s="80">
        <v>1035</v>
      </c>
      <c r="F26" s="80">
        <v>902</v>
      </c>
      <c r="G26" s="80">
        <v>36</v>
      </c>
      <c r="H26" s="80">
        <v>97</v>
      </c>
      <c r="I26" s="24"/>
      <c r="J26" s="80">
        <v>9988</v>
      </c>
      <c r="K26" s="80">
        <v>5886737</v>
      </c>
      <c r="L26" s="80">
        <v>57290543</v>
      </c>
      <c r="M26" s="80">
        <v>32164158</v>
      </c>
      <c r="N26" s="33"/>
      <c r="O26" s="81"/>
      <c r="P26" s="35" t="s">
        <v>490</v>
      </c>
    </row>
    <row r="27" spans="2:16" ht="14.25" customHeight="1">
      <c r="B27" s="32"/>
      <c r="C27" s="84" t="s">
        <v>536</v>
      </c>
      <c r="D27" s="85"/>
      <c r="E27" s="80">
        <v>3596</v>
      </c>
      <c r="F27" s="80">
        <v>2523</v>
      </c>
      <c r="G27" s="80">
        <v>93</v>
      </c>
      <c r="H27" s="80">
        <v>980</v>
      </c>
      <c r="I27" s="24"/>
      <c r="J27" s="80">
        <v>52035</v>
      </c>
      <c r="K27" s="80">
        <v>51586729</v>
      </c>
      <c r="L27" s="80">
        <v>194524435</v>
      </c>
      <c r="M27" s="80">
        <v>225740756</v>
      </c>
      <c r="N27" s="33"/>
      <c r="O27" s="83" t="s">
        <v>491</v>
      </c>
      <c r="P27" s="35"/>
    </row>
    <row r="28" spans="2:16" ht="14.25" customHeight="1">
      <c r="B28" s="32"/>
      <c r="C28" s="84"/>
      <c r="D28" s="85"/>
      <c r="E28" s="23"/>
      <c r="F28" s="23"/>
      <c r="G28" s="23"/>
      <c r="H28" s="23"/>
      <c r="I28" s="24"/>
      <c r="J28" s="23"/>
      <c r="K28" s="23"/>
      <c r="L28" s="23"/>
      <c r="M28" s="23"/>
      <c r="N28" s="33"/>
      <c r="O28" s="83" t="s">
        <v>492</v>
      </c>
      <c r="P28" s="35"/>
    </row>
    <row r="29" spans="2:16" ht="14.25" customHeight="1">
      <c r="B29" s="32"/>
      <c r="C29" s="84"/>
      <c r="D29" s="85" t="s">
        <v>537</v>
      </c>
      <c r="E29" s="80">
        <v>951</v>
      </c>
      <c r="F29" s="80">
        <v>41</v>
      </c>
      <c r="G29" s="80">
        <v>39</v>
      </c>
      <c r="H29" s="80">
        <v>871</v>
      </c>
      <c r="I29" s="24"/>
      <c r="J29" s="80">
        <v>33318</v>
      </c>
      <c r="K29" s="80">
        <v>31339197</v>
      </c>
      <c r="L29" s="80">
        <v>93629907</v>
      </c>
      <c r="M29" s="80">
        <v>96072321</v>
      </c>
      <c r="N29" s="33"/>
      <c r="O29" s="81"/>
      <c r="P29" s="35" t="s">
        <v>493</v>
      </c>
    </row>
    <row r="30" spans="2:16" ht="14.25" customHeight="1">
      <c r="B30" s="32"/>
      <c r="C30" s="84"/>
      <c r="D30" s="85" t="s">
        <v>538</v>
      </c>
      <c r="E30" s="80">
        <v>37</v>
      </c>
      <c r="F30" s="80">
        <v>12</v>
      </c>
      <c r="G30" s="80">
        <v>7</v>
      </c>
      <c r="H30" s="80">
        <v>18</v>
      </c>
      <c r="I30" s="24"/>
      <c r="J30" s="80">
        <v>2212</v>
      </c>
      <c r="K30" s="80">
        <v>2516134</v>
      </c>
      <c r="L30" s="80">
        <v>18914744</v>
      </c>
      <c r="M30" s="80">
        <v>5638402</v>
      </c>
      <c r="N30" s="33"/>
      <c r="O30" s="81"/>
      <c r="P30" s="35" t="s">
        <v>494</v>
      </c>
    </row>
    <row r="31" spans="2:16" ht="14.25" customHeight="1">
      <c r="B31" s="32"/>
      <c r="C31" s="84"/>
      <c r="D31" s="85" t="s">
        <v>539</v>
      </c>
      <c r="E31" s="80">
        <v>90</v>
      </c>
      <c r="F31" s="80">
        <v>16</v>
      </c>
      <c r="G31" s="80">
        <v>22</v>
      </c>
      <c r="H31" s="80">
        <v>52</v>
      </c>
      <c r="I31" s="24"/>
      <c r="J31" s="80">
        <v>4679</v>
      </c>
      <c r="K31" s="80">
        <v>8595461</v>
      </c>
      <c r="L31" s="80">
        <v>29560397</v>
      </c>
      <c r="M31" s="80">
        <v>13605461</v>
      </c>
      <c r="N31" s="33"/>
      <c r="O31" s="81"/>
      <c r="P31" s="35" t="s">
        <v>495</v>
      </c>
    </row>
    <row r="32" spans="2:16" ht="14.25" customHeight="1">
      <c r="B32" s="32"/>
      <c r="C32" s="84"/>
      <c r="D32" s="85" t="s">
        <v>540</v>
      </c>
      <c r="E32" s="80">
        <v>2518</v>
      </c>
      <c r="F32" s="80">
        <v>2454</v>
      </c>
      <c r="G32" s="80">
        <v>25</v>
      </c>
      <c r="H32" s="80">
        <v>39</v>
      </c>
      <c r="I32" s="24"/>
      <c r="J32" s="80">
        <v>11826</v>
      </c>
      <c r="K32" s="80">
        <v>9135937</v>
      </c>
      <c r="L32" s="80">
        <v>52419387</v>
      </c>
      <c r="M32" s="80">
        <v>110424572</v>
      </c>
      <c r="N32" s="33"/>
      <c r="O32" s="81"/>
      <c r="P32" s="35" t="s">
        <v>496</v>
      </c>
    </row>
    <row r="33" spans="2:16" ht="14.25" customHeight="1">
      <c r="B33" s="32" t="s">
        <v>541</v>
      </c>
      <c r="C33" s="84"/>
      <c r="D33" s="85"/>
      <c r="E33" s="80">
        <v>29283</v>
      </c>
      <c r="F33" s="80">
        <v>27641</v>
      </c>
      <c r="G33" s="80">
        <v>435</v>
      </c>
      <c r="H33" s="80">
        <v>1207</v>
      </c>
      <c r="I33" s="24"/>
      <c r="J33" s="80">
        <v>119002</v>
      </c>
      <c r="K33" s="80">
        <v>62601415</v>
      </c>
      <c r="L33" s="80">
        <v>520289517</v>
      </c>
      <c r="M33" s="80">
        <v>2355528510</v>
      </c>
      <c r="N33" s="82" t="s">
        <v>497</v>
      </c>
      <c r="O33" s="81"/>
      <c r="P33" s="35"/>
    </row>
    <row r="34" spans="2:16" ht="14.25" customHeight="1">
      <c r="B34" s="32"/>
      <c r="C34" s="84" t="s">
        <v>542</v>
      </c>
      <c r="D34" s="85"/>
      <c r="E34" s="80">
        <v>10836</v>
      </c>
      <c r="F34" s="80">
        <v>10540</v>
      </c>
      <c r="G34" s="80">
        <v>154</v>
      </c>
      <c r="H34" s="80">
        <v>142</v>
      </c>
      <c r="I34" s="24"/>
      <c r="J34" s="80">
        <v>44724</v>
      </c>
      <c r="K34" s="80">
        <v>25705929</v>
      </c>
      <c r="L34" s="80">
        <v>278963641</v>
      </c>
      <c r="M34" s="80">
        <v>947510715</v>
      </c>
      <c r="N34" s="33"/>
      <c r="O34" s="83" t="s">
        <v>498</v>
      </c>
      <c r="P34" s="35"/>
    </row>
    <row r="35" spans="2:16" ht="14.25" customHeight="1">
      <c r="B35" s="32"/>
      <c r="C35" s="84" t="s">
        <v>543</v>
      </c>
      <c r="D35" s="85"/>
      <c r="E35" s="80">
        <v>18447</v>
      </c>
      <c r="F35" s="80">
        <v>17101</v>
      </c>
      <c r="G35" s="80">
        <v>281</v>
      </c>
      <c r="H35" s="80">
        <v>1065</v>
      </c>
      <c r="I35" s="24"/>
      <c r="J35" s="80">
        <v>74278</v>
      </c>
      <c r="K35" s="80">
        <v>36895486</v>
      </c>
      <c r="L35" s="80">
        <v>241325876</v>
      </c>
      <c r="M35" s="80">
        <v>1408017795</v>
      </c>
      <c r="N35" s="33"/>
      <c r="O35" s="83" t="s">
        <v>499</v>
      </c>
      <c r="P35" s="35"/>
    </row>
    <row r="36" spans="2:16" ht="14.25" customHeight="1">
      <c r="B36" s="32"/>
      <c r="C36" s="84"/>
      <c r="D36" s="85" t="s">
        <v>544</v>
      </c>
      <c r="E36" s="80">
        <v>17882</v>
      </c>
      <c r="F36" s="80">
        <v>16561</v>
      </c>
      <c r="G36" s="80">
        <v>273</v>
      </c>
      <c r="H36" s="80">
        <v>1048</v>
      </c>
      <c r="I36" s="24"/>
      <c r="J36" s="80">
        <v>71026</v>
      </c>
      <c r="K36" s="80">
        <v>35235111</v>
      </c>
      <c r="L36" s="80">
        <v>235950691</v>
      </c>
      <c r="M36" s="80">
        <v>1327685701</v>
      </c>
      <c r="N36" s="33"/>
      <c r="O36" s="81"/>
      <c r="P36" s="35" t="s">
        <v>500</v>
      </c>
    </row>
    <row r="37" spans="2:16" ht="14.25" customHeight="1">
      <c r="B37" s="32"/>
      <c r="C37" s="84"/>
      <c r="D37" s="85" t="s">
        <v>545</v>
      </c>
      <c r="E37" s="80">
        <v>565</v>
      </c>
      <c r="F37" s="80">
        <v>540</v>
      </c>
      <c r="G37" s="80">
        <v>8</v>
      </c>
      <c r="H37" s="80">
        <v>17</v>
      </c>
      <c r="I37" s="24"/>
      <c r="J37" s="80">
        <v>3252</v>
      </c>
      <c r="K37" s="80">
        <v>1660375</v>
      </c>
      <c r="L37" s="80">
        <v>5375185</v>
      </c>
      <c r="M37" s="80">
        <v>80332094</v>
      </c>
      <c r="N37" s="33"/>
      <c r="O37" s="81"/>
      <c r="P37" s="35" t="s">
        <v>501</v>
      </c>
    </row>
    <row r="38" spans="2:16" ht="14.25" customHeight="1">
      <c r="B38" s="32" t="s">
        <v>546</v>
      </c>
      <c r="C38" s="84"/>
      <c r="D38" s="85"/>
      <c r="E38" s="80">
        <v>54793</v>
      </c>
      <c r="F38" s="80">
        <v>51828</v>
      </c>
      <c r="G38" s="80">
        <v>2123</v>
      </c>
      <c r="H38" s="80">
        <v>842</v>
      </c>
      <c r="I38" s="24"/>
      <c r="J38" s="80">
        <v>329363</v>
      </c>
      <c r="K38" s="80">
        <v>215125510</v>
      </c>
      <c r="L38" s="80">
        <v>759853532</v>
      </c>
      <c r="M38" s="80">
        <v>801131119</v>
      </c>
      <c r="N38" s="82" t="s">
        <v>502</v>
      </c>
      <c r="O38" s="81"/>
      <c r="P38" s="35"/>
    </row>
    <row r="39" spans="2:16" ht="14.25" customHeight="1">
      <c r="B39" s="32"/>
      <c r="C39" s="84" t="s">
        <v>547</v>
      </c>
      <c r="D39" s="85"/>
      <c r="E39" s="80">
        <v>11272</v>
      </c>
      <c r="F39" s="80">
        <v>10958</v>
      </c>
      <c r="G39" s="80">
        <v>126</v>
      </c>
      <c r="H39" s="80">
        <v>188</v>
      </c>
      <c r="I39" s="24"/>
      <c r="J39" s="80">
        <v>48179</v>
      </c>
      <c r="K39" s="80">
        <v>30253957</v>
      </c>
      <c r="L39" s="80">
        <v>67930310</v>
      </c>
      <c r="M39" s="80">
        <v>64586329</v>
      </c>
      <c r="N39" s="33"/>
      <c r="O39" s="83" t="s">
        <v>503</v>
      </c>
      <c r="P39" s="35"/>
    </row>
    <row r="40" spans="2:16" ht="14.25" customHeight="1">
      <c r="B40" s="32"/>
      <c r="C40" s="84"/>
      <c r="D40" s="85" t="s">
        <v>548</v>
      </c>
      <c r="E40" s="80">
        <v>6246</v>
      </c>
      <c r="F40" s="80">
        <v>6212</v>
      </c>
      <c r="G40" s="80">
        <v>18</v>
      </c>
      <c r="H40" s="80">
        <v>16</v>
      </c>
      <c r="I40" s="24"/>
      <c r="J40" s="80">
        <v>18035</v>
      </c>
      <c r="K40" s="80">
        <v>12222297</v>
      </c>
      <c r="L40" s="80">
        <v>29694152</v>
      </c>
      <c r="M40" s="80">
        <v>36950328</v>
      </c>
      <c r="N40" s="33"/>
      <c r="O40" s="81"/>
      <c r="P40" s="35" t="s">
        <v>504</v>
      </c>
    </row>
    <row r="41" spans="2:16" ht="14.25" customHeight="1">
      <c r="B41" s="32"/>
      <c r="C41" s="84"/>
      <c r="D41" s="85" t="s">
        <v>549</v>
      </c>
      <c r="E41" s="80">
        <v>5026</v>
      </c>
      <c r="F41" s="80">
        <v>4746</v>
      </c>
      <c r="G41" s="80">
        <v>108</v>
      </c>
      <c r="H41" s="80">
        <v>172</v>
      </c>
      <c r="I41" s="24"/>
      <c r="J41" s="80">
        <v>30144</v>
      </c>
      <c r="K41" s="80">
        <v>18031660</v>
      </c>
      <c r="L41" s="80">
        <v>38236158</v>
      </c>
      <c r="M41" s="80">
        <v>27636001</v>
      </c>
      <c r="N41" s="33"/>
      <c r="O41" s="81"/>
      <c r="P41" s="35" t="s">
        <v>505</v>
      </c>
    </row>
    <row r="42" spans="2:16" ht="14.25" customHeight="1">
      <c r="B42" s="32"/>
      <c r="C42" s="84" t="s">
        <v>550</v>
      </c>
      <c r="D42" s="85"/>
      <c r="E42" s="80">
        <v>9588</v>
      </c>
      <c r="F42" s="80">
        <v>7952</v>
      </c>
      <c r="G42" s="80">
        <v>1540</v>
      </c>
      <c r="H42" s="80">
        <v>96</v>
      </c>
      <c r="I42" s="24"/>
      <c r="J42" s="80">
        <v>81583</v>
      </c>
      <c r="K42" s="80">
        <v>54247427</v>
      </c>
      <c r="L42" s="80">
        <v>172157641</v>
      </c>
      <c r="M42" s="80">
        <v>224886085</v>
      </c>
      <c r="N42" s="33"/>
      <c r="O42" s="83" t="s">
        <v>506</v>
      </c>
      <c r="P42" s="35"/>
    </row>
    <row r="43" spans="2:16" ht="14.25" customHeight="1">
      <c r="B43" s="32"/>
      <c r="C43" s="84"/>
      <c r="D43" s="85" t="s">
        <v>551</v>
      </c>
      <c r="E43" s="80">
        <v>1434</v>
      </c>
      <c r="F43" s="89">
        <v>0</v>
      </c>
      <c r="G43" s="80">
        <v>1434</v>
      </c>
      <c r="H43" s="89">
        <v>0</v>
      </c>
      <c r="I43" s="24"/>
      <c r="J43" s="80">
        <v>45041</v>
      </c>
      <c r="K43" s="80">
        <v>33430509</v>
      </c>
      <c r="L43" s="80">
        <v>97423122</v>
      </c>
      <c r="M43" s="80">
        <v>96899415</v>
      </c>
      <c r="N43" s="33"/>
      <c r="O43" s="81"/>
      <c r="P43" s="35" t="s">
        <v>507</v>
      </c>
    </row>
    <row r="44" spans="2:16" ht="14.25" customHeight="1">
      <c r="B44" s="32"/>
      <c r="C44" s="84"/>
      <c r="D44" s="85" t="s">
        <v>552</v>
      </c>
      <c r="E44" s="80">
        <v>8154</v>
      </c>
      <c r="F44" s="80">
        <v>7952</v>
      </c>
      <c r="G44" s="80">
        <v>106</v>
      </c>
      <c r="H44" s="80">
        <v>96</v>
      </c>
      <c r="I44" s="24"/>
      <c r="J44" s="80">
        <v>36542</v>
      </c>
      <c r="K44" s="80">
        <v>20816918</v>
      </c>
      <c r="L44" s="80">
        <v>74734519</v>
      </c>
      <c r="M44" s="80">
        <v>127986670</v>
      </c>
      <c r="N44" s="33"/>
      <c r="O44" s="81"/>
      <c r="P44" s="35" t="s">
        <v>508</v>
      </c>
    </row>
    <row r="45" spans="2:16" ht="14.25" customHeight="1">
      <c r="B45" s="32"/>
      <c r="C45" s="84" t="s">
        <v>553</v>
      </c>
      <c r="D45" s="85"/>
      <c r="E45" s="80">
        <v>7428</v>
      </c>
      <c r="F45" s="80">
        <v>7115</v>
      </c>
      <c r="G45" s="80">
        <v>137</v>
      </c>
      <c r="H45" s="80">
        <v>176</v>
      </c>
      <c r="I45" s="24"/>
      <c r="J45" s="80">
        <v>70233</v>
      </c>
      <c r="K45" s="80">
        <v>46032939</v>
      </c>
      <c r="L45" s="80">
        <v>155475783</v>
      </c>
      <c r="M45" s="80">
        <v>148198117</v>
      </c>
      <c r="N45" s="33"/>
      <c r="O45" s="83" t="s">
        <v>509</v>
      </c>
      <c r="P45" s="35"/>
    </row>
    <row r="46" spans="2:16" ht="14.25" customHeight="1">
      <c r="B46" s="32"/>
      <c r="C46" s="84"/>
      <c r="D46" s="85"/>
      <c r="E46" s="23"/>
      <c r="F46" s="23"/>
      <c r="G46" s="23"/>
      <c r="H46" s="23"/>
      <c r="I46" s="24"/>
      <c r="J46" s="23"/>
      <c r="K46" s="23"/>
      <c r="L46" s="23"/>
      <c r="M46" s="23"/>
      <c r="N46" s="33"/>
      <c r="O46" s="83" t="s">
        <v>510</v>
      </c>
      <c r="P46" s="35"/>
    </row>
    <row r="47" spans="2:16" ht="14.25" customHeight="1">
      <c r="B47" s="32"/>
      <c r="C47" s="84"/>
      <c r="D47" s="85" t="s">
        <v>554</v>
      </c>
      <c r="E47" s="80">
        <v>6115</v>
      </c>
      <c r="F47" s="80">
        <v>5916</v>
      </c>
      <c r="G47" s="80">
        <v>89</v>
      </c>
      <c r="H47" s="80">
        <v>110</v>
      </c>
      <c r="I47" s="24"/>
      <c r="J47" s="80">
        <v>45574</v>
      </c>
      <c r="K47" s="80">
        <v>30849332</v>
      </c>
      <c r="L47" s="80">
        <v>103890643</v>
      </c>
      <c r="M47" s="80">
        <v>89580533</v>
      </c>
      <c r="N47" s="33"/>
      <c r="O47" s="81"/>
      <c r="P47" s="35" t="s">
        <v>511</v>
      </c>
    </row>
    <row r="48" spans="2:16" ht="14.25" customHeight="1">
      <c r="B48" s="32"/>
      <c r="C48" s="84"/>
      <c r="D48" s="85"/>
      <c r="E48" s="23"/>
      <c r="F48" s="23"/>
      <c r="G48" s="23"/>
      <c r="H48" s="23"/>
      <c r="I48" s="24"/>
      <c r="J48" s="23"/>
      <c r="K48" s="23"/>
      <c r="L48" s="23"/>
      <c r="M48" s="23"/>
      <c r="N48" s="33"/>
      <c r="O48" s="81"/>
      <c r="P48" s="35" t="s">
        <v>512</v>
      </c>
    </row>
    <row r="49" spans="2:16" ht="14.25" customHeight="1">
      <c r="B49" s="32"/>
      <c r="C49" s="84"/>
      <c r="D49" s="85" t="s">
        <v>555</v>
      </c>
      <c r="E49" s="80">
        <v>1313</v>
      </c>
      <c r="F49" s="80">
        <v>1199</v>
      </c>
      <c r="G49" s="80">
        <v>48</v>
      </c>
      <c r="H49" s="80">
        <v>66</v>
      </c>
      <c r="I49" s="24"/>
      <c r="J49" s="80">
        <v>24659</v>
      </c>
      <c r="K49" s="80">
        <v>15183607</v>
      </c>
      <c r="L49" s="80">
        <v>51585140</v>
      </c>
      <c r="M49" s="80">
        <v>58617584</v>
      </c>
      <c r="N49" s="33"/>
      <c r="O49" s="81"/>
      <c r="P49" s="35" t="s">
        <v>513</v>
      </c>
    </row>
    <row r="50" spans="2:16" ht="14.25" customHeight="1">
      <c r="B50" s="32"/>
      <c r="C50" s="84" t="s">
        <v>556</v>
      </c>
      <c r="D50" s="85"/>
      <c r="E50" s="80">
        <v>380</v>
      </c>
      <c r="F50" s="80">
        <v>280</v>
      </c>
      <c r="G50" s="80">
        <v>31</v>
      </c>
      <c r="H50" s="80">
        <v>69</v>
      </c>
      <c r="I50" s="24"/>
      <c r="J50" s="80">
        <v>31209</v>
      </c>
      <c r="K50" s="80">
        <v>31664006</v>
      </c>
      <c r="L50" s="80">
        <v>89535892</v>
      </c>
      <c r="M50" s="80">
        <v>132108967</v>
      </c>
      <c r="N50" s="33"/>
      <c r="O50" s="83" t="s">
        <v>514</v>
      </c>
      <c r="P50" s="35"/>
    </row>
    <row r="51" spans="2:16" ht="14.25" customHeight="1">
      <c r="B51" s="32"/>
      <c r="C51" s="84"/>
      <c r="D51" s="85" t="s">
        <v>557</v>
      </c>
      <c r="E51" s="80">
        <v>307</v>
      </c>
      <c r="F51" s="80">
        <v>228</v>
      </c>
      <c r="G51" s="80">
        <v>23</v>
      </c>
      <c r="H51" s="80">
        <v>56</v>
      </c>
      <c r="I51" s="24"/>
      <c r="J51" s="80">
        <v>14822</v>
      </c>
      <c r="K51" s="80">
        <v>14547745</v>
      </c>
      <c r="L51" s="80">
        <v>41311104</v>
      </c>
      <c r="M51" s="80">
        <v>68164137</v>
      </c>
      <c r="N51" s="33"/>
      <c r="O51" s="81"/>
      <c r="P51" s="35" t="s">
        <v>515</v>
      </c>
    </row>
    <row r="52" spans="2:16" ht="14.25" customHeight="1">
      <c r="B52" s="32"/>
      <c r="C52" s="84"/>
      <c r="D52" s="85"/>
      <c r="E52" s="23"/>
      <c r="F52" s="23"/>
      <c r="G52" s="23"/>
      <c r="H52" s="23"/>
      <c r="I52" s="24"/>
      <c r="J52" s="23"/>
      <c r="K52" s="23"/>
      <c r="L52" s="23"/>
      <c r="M52" s="23"/>
      <c r="N52" s="33"/>
      <c r="O52" s="81"/>
      <c r="P52" s="35" t="s">
        <v>516</v>
      </c>
    </row>
    <row r="53" spans="2:16" ht="14.25" customHeight="1">
      <c r="B53" s="32"/>
      <c r="C53" s="84"/>
      <c r="D53" s="85" t="s">
        <v>558</v>
      </c>
      <c r="E53" s="80">
        <v>28</v>
      </c>
      <c r="F53" s="80">
        <v>21</v>
      </c>
      <c r="G53" s="80">
        <v>1</v>
      </c>
      <c r="H53" s="80">
        <v>6</v>
      </c>
      <c r="I53" s="24"/>
      <c r="J53" s="80">
        <v>1778</v>
      </c>
      <c r="K53" s="80">
        <v>1347068</v>
      </c>
      <c r="L53" s="80">
        <v>3773007</v>
      </c>
      <c r="M53" s="80">
        <v>7520804</v>
      </c>
      <c r="N53" s="33"/>
      <c r="O53" s="81"/>
      <c r="P53" s="35" t="s">
        <v>517</v>
      </c>
    </row>
    <row r="54" spans="2:16" ht="14.25" customHeight="1">
      <c r="B54" s="32"/>
      <c r="C54" s="84"/>
      <c r="D54" s="85"/>
      <c r="E54" s="23"/>
      <c r="F54" s="23"/>
      <c r="G54" s="23"/>
      <c r="H54" s="23"/>
      <c r="I54" s="24"/>
      <c r="J54" s="23"/>
      <c r="K54" s="23"/>
      <c r="L54" s="23"/>
      <c r="M54" s="23"/>
      <c r="N54" s="33"/>
      <c r="O54" s="81"/>
      <c r="P54" s="35" t="s">
        <v>518</v>
      </c>
    </row>
    <row r="55" spans="2:16" ht="14.25" customHeight="1">
      <c r="B55" s="32"/>
      <c r="C55" s="84"/>
      <c r="D55" s="85" t="s">
        <v>559</v>
      </c>
      <c r="E55" s="80">
        <v>45</v>
      </c>
      <c r="F55" s="80">
        <v>31</v>
      </c>
      <c r="G55" s="80">
        <v>7</v>
      </c>
      <c r="H55" s="80">
        <v>7</v>
      </c>
      <c r="I55" s="24"/>
      <c r="J55" s="80">
        <v>14609</v>
      </c>
      <c r="K55" s="80">
        <v>15769193</v>
      </c>
      <c r="L55" s="80">
        <v>44451781</v>
      </c>
      <c r="M55" s="80">
        <v>56424026</v>
      </c>
      <c r="N55" s="33"/>
      <c r="O55" s="81"/>
      <c r="P55" s="35" t="s">
        <v>519</v>
      </c>
    </row>
    <row r="56" spans="2:16" ht="14.25" customHeight="1">
      <c r="B56" s="32"/>
      <c r="C56" s="84" t="s">
        <v>560</v>
      </c>
      <c r="D56" s="85"/>
      <c r="E56" s="80">
        <v>10371</v>
      </c>
      <c r="F56" s="80">
        <v>10119</v>
      </c>
      <c r="G56" s="80">
        <v>119</v>
      </c>
      <c r="H56" s="80">
        <v>133</v>
      </c>
      <c r="I56" s="24"/>
      <c r="J56" s="80">
        <v>43096</v>
      </c>
      <c r="K56" s="80">
        <v>22378559</v>
      </c>
      <c r="L56" s="80">
        <v>157955284</v>
      </c>
      <c r="M56" s="80">
        <v>94817981</v>
      </c>
      <c r="N56" s="33"/>
      <c r="O56" s="83" t="s">
        <v>520</v>
      </c>
      <c r="P56" s="35"/>
    </row>
    <row r="57" spans="2:16" ht="14.25" customHeight="1">
      <c r="B57" s="32"/>
      <c r="C57" s="84"/>
      <c r="D57" s="85" t="s">
        <v>561</v>
      </c>
      <c r="E57" s="80">
        <v>10224</v>
      </c>
      <c r="F57" s="80">
        <v>9981</v>
      </c>
      <c r="G57" s="80">
        <v>115</v>
      </c>
      <c r="H57" s="80">
        <v>128</v>
      </c>
      <c r="I57" s="24"/>
      <c r="J57" s="80">
        <v>41018</v>
      </c>
      <c r="K57" s="80">
        <v>21038746</v>
      </c>
      <c r="L57" s="80">
        <v>153939540</v>
      </c>
      <c r="M57" s="80">
        <v>92199720</v>
      </c>
      <c r="N57" s="33"/>
      <c r="O57" s="81"/>
      <c r="P57" s="35" t="s">
        <v>521</v>
      </c>
    </row>
    <row r="58" spans="2:16" ht="14.25" customHeight="1">
      <c r="B58" s="32"/>
      <c r="C58" s="84"/>
      <c r="D58" s="85" t="s">
        <v>562</v>
      </c>
      <c r="E58" s="80">
        <v>147</v>
      </c>
      <c r="F58" s="80">
        <v>138</v>
      </c>
      <c r="G58" s="80">
        <v>4</v>
      </c>
      <c r="H58" s="80">
        <v>5</v>
      </c>
      <c r="I58" s="24"/>
      <c r="J58" s="80">
        <v>2078</v>
      </c>
      <c r="K58" s="80">
        <v>1339813</v>
      </c>
      <c r="L58" s="80">
        <v>4015744</v>
      </c>
      <c r="M58" s="80">
        <v>2618261</v>
      </c>
      <c r="N58" s="33"/>
      <c r="O58" s="81"/>
      <c r="P58" s="35" t="s">
        <v>522</v>
      </c>
    </row>
    <row r="59" spans="2:16" ht="14.25" customHeight="1">
      <c r="B59" s="32"/>
      <c r="C59" s="84" t="s">
        <v>563</v>
      </c>
      <c r="D59" s="85"/>
      <c r="E59" s="80">
        <v>9031</v>
      </c>
      <c r="F59" s="80">
        <v>8813</v>
      </c>
      <c r="G59" s="80">
        <v>114</v>
      </c>
      <c r="H59" s="80">
        <v>104</v>
      </c>
      <c r="I59" s="24"/>
      <c r="J59" s="80">
        <v>29821</v>
      </c>
      <c r="K59" s="80">
        <v>17913334</v>
      </c>
      <c r="L59" s="80">
        <v>69601858</v>
      </c>
      <c r="M59" s="80">
        <v>81611432</v>
      </c>
      <c r="N59" s="33"/>
      <c r="O59" s="83" t="s">
        <v>523</v>
      </c>
      <c r="P59" s="35"/>
    </row>
    <row r="60" spans="2:16" ht="14.25" customHeight="1">
      <c r="B60" s="32"/>
      <c r="C60" s="84" t="s">
        <v>564</v>
      </c>
      <c r="D60" s="85"/>
      <c r="E60" s="80">
        <v>1062</v>
      </c>
      <c r="F60" s="80">
        <v>1055</v>
      </c>
      <c r="G60" s="80">
        <v>3</v>
      </c>
      <c r="H60" s="80">
        <v>4</v>
      </c>
      <c r="I60" s="24"/>
      <c r="J60" s="80">
        <v>2444</v>
      </c>
      <c r="K60" s="80">
        <v>952732</v>
      </c>
      <c r="L60" s="80">
        <v>3020525</v>
      </c>
      <c r="M60" s="80">
        <v>5178563</v>
      </c>
      <c r="N60" s="33"/>
      <c r="O60" s="83" t="s">
        <v>524</v>
      </c>
      <c r="P60" s="35"/>
    </row>
    <row r="61" spans="2:16" ht="14.25" customHeight="1">
      <c r="B61" s="32"/>
      <c r="C61" s="84" t="s">
        <v>565</v>
      </c>
      <c r="D61" s="85"/>
      <c r="E61" s="80">
        <v>5661</v>
      </c>
      <c r="F61" s="80">
        <v>5536</v>
      </c>
      <c r="G61" s="80">
        <v>53</v>
      </c>
      <c r="H61" s="80">
        <v>72</v>
      </c>
      <c r="I61" s="24"/>
      <c r="J61" s="80">
        <v>22798</v>
      </c>
      <c r="K61" s="80">
        <v>11682556</v>
      </c>
      <c r="L61" s="80">
        <v>44176239</v>
      </c>
      <c r="M61" s="80">
        <v>49743645</v>
      </c>
      <c r="N61" s="33"/>
      <c r="O61" s="83" t="s">
        <v>525</v>
      </c>
      <c r="P61" s="35"/>
    </row>
    <row r="62" spans="2:16" s="19" customFormat="1" ht="36" customHeight="1">
      <c r="B62" s="67"/>
      <c r="C62" s="67"/>
      <c r="D62" s="67"/>
      <c r="E62" s="67"/>
      <c r="F62" s="67"/>
      <c r="G62" s="67"/>
      <c r="H62" s="67"/>
      <c r="I62" s="30"/>
      <c r="J62" s="68"/>
      <c r="K62" s="68"/>
      <c r="L62" s="68"/>
      <c r="M62" s="68"/>
      <c r="N62" s="67"/>
      <c r="O62" s="67"/>
      <c r="P62" s="67"/>
    </row>
  </sheetData>
  <sheetProtection/>
  <mergeCells count="12">
    <mergeCell ref="B2:H2"/>
    <mergeCell ref="J2:P2"/>
    <mergeCell ref="B3:H3"/>
    <mergeCell ref="J3:P3"/>
    <mergeCell ref="B4:H4"/>
    <mergeCell ref="J4:P4"/>
    <mergeCell ref="B62:H62"/>
    <mergeCell ref="J62:P62"/>
    <mergeCell ref="E8:H8"/>
    <mergeCell ref="E9:H9"/>
    <mergeCell ref="E7:H7"/>
    <mergeCell ref="J7:M7"/>
  </mergeCells>
  <printOptions/>
  <pageMargins left="0.4330708661417323" right="0.4330708661417323" top="0.5905511811023623" bottom="0.1968503937007874" header="0.3937007874015748" footer="0.3937007874015748"/>
  <pageSetup horizontalDpi="600" verticalDpi="600" orientation="portrait" paperSize="9" scale="84" r:id="rId1"/>
</worksheet>
</file>

<file path=xl/worksheets/sheet7.xml><?xml version="1.0" encoding="utf-8"?>
<worksheet xmlns="http://schemas.openxmlformats.org/spreadsheetml/2006/main" xmlns:r="http://schemas.openxmlformats.org/officeDocument/2006/relationships">
  <dimension ref="A1:Q66"/>
  <sheetViews>
    <sheetView workbookViewId="0" topLeftCell="A1">
      <selection activeCell="A1" sqref="A1"/>
    </sheetView>
  </sheetViews>
  <sheetFormatPr defaultColWidth="9.00390625" defaultRowHeight="16.5"/>
  <cols>
    <col min="1" max="1" width="1.625" style="17" customWidth="1"/>
    <col min="2" max="3" width="2.125" style="17" customWidth="1"/>
    <col min="4" max="4" width="33.625" style="17" customWidth="1"/>
    <col min="5" max="8" width="16.625" style="17" customWidth="1"/>
    <col min="9" max="9" width="2.125" style="17" customWidth="1"/>
    <col min="10" max="13" width="15.625" style="17" customWidth="1"/>
    <col min="14" max="15" width="2.125" style="17" customWidth="1"/>
    <col min="16" max="16" width="43.625" style="17" customWidth="1"/>
    <col min="17" max="17" width="1.625" style="17" customWidth="1"/>
    <col min="18" max="16384" width="9.00390625" style="17" customWidth="1"/>
  </cols>
  <sheetData>
    <row r="1" spans="14:17" s="1" customFormat="1" ht="15.75" customHeight="1">
      <c r="N1" s="2"/>
      <c r="O1" s="2"/>
      <c r="Q1" s="3"/>
    </row>
    <row r="2" spans="2:16" s="4" customFormat="1" ht="19.5" customHeight="1">
      <c r="B2" s="88" t="s">
        <v>667</v>
      </c>
      <c r="C2" s="77"/>
      <c r="D2" s="77"/>
      <c r="E2" s="78"/>
      <c r="F2" s="78"/>
      <c r="G2" s="78"/>
      <c r="H2" s="78"/>
      <c r="I2" s="5"/>
      <c r="J2" s="77" t="s">
        <v>232</v>
      </c>
      <c r="K2" s="77"/>
      <c r="L2" s="77"/>
      <c r="M2" s="77"/>
      <c r="N2" s="79"/>
      <c r="O2" s="79"/>
      <c r="P2" s="79"/>
    </row>
    <row r="3" spans="2:16" s="4" customFormat="1" ht="19.5" customHeight="1">
      <c r="B3" s="77"/>
      <c r="C3" s="77"/>
      <c r="D3" s="77"/>
      <c r="E3" s="79"/>
      <c r="F3" s="79"/>
      <c r="G3" s="79"/>
      <c r="H3" s="79"/>
      <c r="I3" s="5"/>
      <c r="J3" s="77" t="s">
        <v>666</v>
      </c>
      <c r="K3" s="77"/>
      <c r="L3" s="77"/>
      <c r="M3" s="77"/>
      <c r="N3" s="79"/>
      <c r="O3" s="79"/>
      <c r="P3" s="79"/>
    </row>
    <row r="4" spans="2:16" s="4" customFormat="1" ht="19.5" customHeight="1">
      <c r="B4" s="77"/>
      <c r="C4" s="77"/>
      <c r="D4" s="77"/>
      <c r="E4" s="79"/>
      <c r="F4" s="79"/>
      <c r="G4" s="79"/>
      <c r="H4" s="79"/>
      <c r="I4" s="5"/>
      <c r="J4" s="77"/>
      <c r="K4" s="77"/>
      <c r="L4" s="77"/>
      <c r="M4" s="77"/>
      <c r="N4" s="79"/>
      <c r="O4" s="79"/>
      <c r="P4" s="79"/>
    </row>
    <row r="5" spans="14:17" s="4" customFormat="1" ht="4.5" customHeight="1">
      <c r="N5" s="6"/>
      <c r="O5" s="6"/>
      <c r="Q5" s="7"/>
    </row>
    <row r="6" spans="14:15" s="8" customFormat="1" ht="7.5" customHeight="1">
      <c r="N6" s="9"/>
      <c r="O6" s="9"/>
    </row>
    <row r="7" spans="2:17" s="10" customFormat="1" ht="13.5" customHeight="1">
      <c r="B7" s="20"/>
      <c r="C7" s="20"/>
      <c r="D7" s="20"/>
      <c r="E7" s="75" t="s">
        <v>142</v>
      </c>
      <c r="F7" s="75"/>
      <c r="G7" s="75"/>
      <c r="H7" s="75"/>
      <c r="I7" s="31"/>
      <c r="J7" s="29">
        <v>2016</v>
      </c>
      <c r="K7" s="76"/>
      <c r="L7" s="76"/>
      <c r="M7" s="76"/>
      <c r="N7" s="29"/>
      <c r="O7" s="29"/>
      <c r="P7" s="22"/>
      <c r="Q7" s="11"/>
    </row>
    <row r="8" spans="1:17" s="15" customFormat="1" ht="16.5" customHeight="1">
      <c r="A8" s="12"/>
      <c r="B8" s="26"/>
      <c r="C8" s="26"/>
      <c r="D8" s="13"/>
      <c r="E8" s="69" t="s">
        <v>36</v>
      </c>
      <c r="F8" s="70"/>
      <c r="G8" s="70"/>
      <c r="H8" s="71"/>
      <c r="I8" s="57"/>
      <c r="J8" s="56" t="s">
        <v>19</v>
      </c>
      <c r="K8" s="58" t="s">
        <v>41</v>
      </c>
      <c r="L8" s="59" t="s">
        <v>27</v>
      </c>
      <c r="M8" s="59" t="s">
        <v>28</v>
      </c>
      <c r="N8" s="36"/>
      <c r="O8" s="37"/>
      <c r="P8" s="37"/>
      <c r="Q8" s="14"/>
    </row>
    <row r="9" spans="1:17" s="48" customFormat="1" ht="16.5" customHeight="1">
      <c r="A9" s="43"/>
      <c r="B9" s="44"/>
      <c r="C9" s="44"/>
      <c r="D9" s="42"/>
      <c r="E9" s="72" t="str">
        <f>"Number of establishment units, end of "&amp;J7&amp;" (Establishment)"</f>
        <v>Number of establishment units, end of #dat12 (Establishment)</v>
      </c>
      <c r="F9" s="73"/>
      <c r="G9" s="73"/>
      <c r="H9" s="74"/>
      <c r="I9" s="60"/>
      <c r="J9" s="61" t="s">
        <v>20</v>
      </c>
      <c r="K9" s="62"/>
      <c r="L9" s="63"/>
      <c r="M9" s="63" t="s">
        <v>29</v>
      </c>
      <c r="N9" s="45"/>
      <c r="O9" s="46"/>
      <c r="P9" s="46"/>
      <c r="Q9" s="47"/>
    </row>
    <row r="10" spans="1:17" s="51" customFormat="1" ht="16.5" customHeight="1">
      <c r="A10" s="43"/>
      <c r="B10" s="44"/>
      <c r="C10" s="44"/>
      <c r="D10" s="42"/>
      <c r="E10" s="64" t="s">
        <v>40</v>
      </c>
      <c r="F10" s="64" t="s">
        <v>37</v>
      </c>
      <c r="G10" s="64" t="s">
        <v>12</v>
      </c>
      <c r="H10" s="64" t="s">
        <v>13</v>
      </c>
      <c r="I10" s="60"/>
      <c r="J10" s="61" t="s">
        <v>21</v>
      </c>
      <c r="K10" s="62" t="s">
        <v>25</v>
      </c>
      <c r="L10" s="63" t="s">
        <v>25</v>
      </c>
      <c r="M10" s="63" t="s">
        <v>25</v>
      </c>
      <c r="N10" s="49"/>
      <c r="O10" s="50"/>
      <c r="P10" s="50"/>
      <c r="Q10" s="47"/>
    </row>
    <row r="11" spans="1:17" ht="16.5" customHeight="1">
      <c r="A11" s="12"/>
      <c r="B11" s="25"/>
      <c r="C11" s="25"/>
      <c r="D11" s="16"/>
      <c r="E11" s="65"/>
      <c r="F11" s="63"/>
      <c r="G11" s="63"/>
      <c r="H11" s="63"/>
      <c r="I11" s="66"/>
      <c r="J11" s="62" t="s">
        <v>22</v>
      </c>
      <c r="K11" s="62" t="s">
        <v>26</v>
      </c>
      <c r="L11" s="63" t="s">
        <v>30</v>
      </c>
      <c r="M11" s="63" t="s">
        <v>31</v>
      </c>
      <c r="N11" s="38"/>
      <c r="O11" s="39"/>
      <c r="P11" s="39"/>
      <c r="Q11" s="14"/>
    </row>
    <row r="12" spans="1:17" ht="16.5" customHeight="1">
      <c r="A12" s="12"/>
      <c r="B12" s="25"/>
      <c r="C12" s="25"/>
      <c r="D12" s="16"/>
      <c r="E12" s="63"/>
      <c r="F12" s="63"/>
      <c r="G12" s="63"/>
      <c r="H12" s="63"/>
      <c r="I12" s="66"/>
      <c r="J12" s="62" t="s">
        <v>23</v>
      </c>
      <c r="K12" s="62" t="s">
        <v>34</v>
      </c>
      <c r="L12" s="63" t="s">
        <v>32</v>
      </c>
      <c r="M12" s="63" t="s">
        <v>33</v>
      </c>
      <c r="N12" s="38"/>
      <c r="O12" s="39"/>
      <c r="P12" s="39"/>
      <c r="Q12" s="14"/>
    </row>
    <row r="13" spans="1:17" ht="16.5" customHeight="1">
      <c r="A13" s="12"/>
      <c r="B13" s="25"/>
      <c r="C13" s="25"/>
      <c r="D13" s="16"/>
      <c r="E13" s="63" t="s">
        <v>38</v>
      </c>
      <c r="F13" s="63" t="s">
        <v>14</v>
      </c>
      <c r="G13" s="63" t="s">
        <v>15</v>
      </c>
      <c r="H13" s="63" t="s">
        <v>39</v>
      </c>
      <c r="I13" s="66"/>
      <c r="J13" s="62" t="str">
        <f>"end of "&amp;J7</f>
        <v>end of #dat12</v>
      </c>
      <c r="K13" s="62" t="str">
        <f>J7</f>
        <v>#dat12</v>
      </c>
      <c r="L13" s="63" t="s">
        <v>34</v>
      </c>
      <c r="M13" s="63" t="s">
        <v>35</v>
      </c>
      <c r="N13" s="38"/>
      <c r="O13" s="39"/>
      <c r="P13" s="39"/>
      <c r="Q13" s="14"/>
    </row>
    <row r="14" spans="1:17" ht="16.5" customHeight="1">
      <c r="A14" s="12"/>
      <c r="B14" s="25"/>
      <c r="C14" s="25"/>
      <c r="D14" s="16"/>
      <c r="E14" s="63"/>
      <c r="F14" s="63" t="s">
        <v>16</v>
      </c>
      <c r="G14" s="63" t="s">
        <v>17</v>
      </c>
      <c r="H14" s="63" t="s">
        <v>18</v>
      </c>
      <c r="I14" s="66"/>
      <c r="J14" s="62"/>
      <c r="K14" s="62"/>
      <c r="L14" s="62" t="str">
        <f>J7</f>
        <v>#dat12</v>
      </c>
      <c r="M14" s="63" t="str">
        <f>"end of "&amp;J7</f>
        <v>end of #dat12</v>
      </c>
      <c r="N14" s="38"/>
      <c r="O14" s="39"/>
      <c r="P14" s="39"/>
      <c r="Q14" s="14"/>
    </row>
    <row r="15" spans="1:17" ht="16.5" customHeight="1">
      <c r="A15" s="12"/>
      <c r="B15" s="21"/>
      <c r="C15" s="21"/>
      <c r="D15" s="18"/>
      <c r="E15" s="53"/>
      <c r="F15" s="53" t="s">
        <v>18</v>
      </c>
      <c r="G15" s="53" t="s">
        <v>18</v>
      </c>
      <c r="H15" s="53"/>
      <c r="I15" s="52"/>
      <c r="J15" s="55" t="s">
        <v>24</v>
      </c>
      <c r="K15" s="55">
        <v>-1000</v>
      </c>
      <c r="L15" s="54">
        <v>-1000</v>
      </c>
      <c r="M15" s="54">
        <v>-1000</v>
      </c>
      <c r="N15" s="40"/>
      <c r="O15" s="41"/>
      <c r="P15" s="41"/>
      <c r="Q15" s="14"/>
    </row>
    <row r="16" spans="2:16" ht="12.75" customHeight="1">
      <c r="B16" s="32" t="s">
        <v>618</v>
      </c>
      <c r="C16" s="84"/>
      <c r="D16" s="85"/>
      <c r="E16" s="80">
        <v>26591</v>
      </c>
      <c r="F16" s="80">
        <v>23925</v>
      </c>
      <c r="G16" s="80">
        <v>779</v>
      </c>
      <c r="H16" s="80">
        <v>1887</v>
      </c>
      <c r="I16" s="24"/>
      <c r="J16" s="80">
        <v>393504</v>
      </c>
      <c r="K16" s="80">
        <v>151115622</v>
      </c>
      <c r="L16" s="80">
        <v>405347645</v>
      </c>
      <c r="M16" s="80">
        <v>423959063</v>
      </c>
      <c r="N16" s="82" t="s">
        <v>568</v>
      </c>
      <c r="O16" s="81"/>
      <c r="P16" s="35"/>
    </row>
    <row r="17" spans="2:16" ht="12.75" customHeight="1">
      <c r="B17" s="32"/>
      <c r="C17" s="84" t="s">
        <v>619</v>
      </c>
      <c r="D17" s="85"/>
      <c r="E17" s="80">
        <v>7061</v>
      </c>
      <c r="F17" s="80">
        <v>6494</v>
      </c>
      <c r="G17" s="80">
        <v>148</v>
      </c>
      <c r="H17" s="80">
        <v>419</v>
      </c>
      <c r="I17" s="24"/>
      <c r="J17" s="80">
        <v>23363</v>
      </c>
      <c r="K17" s="80">
        <v>10122705</v>
      </c>
      <c r="L17" s="80">
        <v>99740986</v>
      </c>
      <c r="M17" s="80">
        <v>220985882</v>
      </c>
      <c r="N17" s="33"/>
      <c r="O17" s="83" t="s">
        <v>569</v>
      </c>
      <c r="P17" s="35"/>
    </row>
    <row r="18" spans="2:16" ht="12.75" customHeight="1">
      <c r="B18" s="32"/>
      <c r="C18" s="84"/>
      <c r="D18" s="85" t="s">
        <v>620</v>
      </c>
      <c r="E18" s="80">
        <v>2763</v>
      </c>
      <c r="F18" s="80">
        <v>2666</v>
      </c>
      <c r="G18" s="80">
        <v>38</v>
      </c>
      <c r="H18" s="80">
        <v>59</v>
      </c>
      <c r="I18" s="24"/>
      <c r="J18" s="80">
        <v>9789</v>
      </c>
      <c r="K18" s="80">
        <v>4466764</v>
      </c>
      <c r="L18" s="80">
        <v>32987481</v>
      </c>
      <c r="M18" s="80">
        <v>55040550</v>
      </c>
      <c r="N18" s="33"/>
      <c r="O18" s="81"/>
      <c r="P18" s="35" t="s">
        <v>570</v>
      </c>
    </row>
    <row r="19" spans="2:16" ht="12.75" customHeight="1">
      <c r="B19" s="32"/>
      <c r="C19" s="84"/>
      <c r="D19" s="85" t="s">
        <v>621</v>
      </c>
      <c r="E19" s="80">
        <v>1990</v>
      </c>
      <c r="F19" s="80">
        <v>1612</v>
      </c>
      <c r="G19" s="80">
        <v>91</v>
      </c>
      <c r="H19" s="80">
        <v>287</v>
      </c>
      <c r="I19" s="24"/>
      <c r="J19" s="80">
        <v>7949</v>
      </c>
      <c r="K19" s="80">
        <v>3887875</v>
      </c>
      <c r="L19" s="80">
        <v>59206635</v>
      </c>
      <c r="M19" s="80">
        <v>148166083</v>
      </c>
      <c r="N19" s="33"/>
      <c r="O19" s="81"/>
      <c r="P19" s="35" t="s">
        <v>571</v>
      </c>
    </row>
    <row r="20" spans="2:16" ht="12.75" customHeight="1">
      <c r="B20" s="32"/>
      <c r="C20" s="84"/>
      <c r="D20" s="85" t="s">
        <v>622</v>
      </c>
      <c r="E20" s="80">
        <v>2276</v>
      </c>
      <c r="F20" s="80">
        <v>2186</v>
      </c>
      <c r="G20" s="80">
        <v>19</v>
      </c>
      <c r="H20" s="80">
        <v>71</v>
      </c>
      <c r="I20" s="24"/>
      <c r="J20" s="80">
        <v>5393</v>
      </c>
      <c r="K20" s="80">
        <v>1594528</v>
      </c>
      <c r="L20" s="80">
        <v>6195147</v>
      </c>
      <c r="M20" s="80">
        <v>15272864</v>
      </c>
      <c r="N20" s="33"/>
      <c r="O20" s="81"/>
      <c r="P20" s="35" t="s">
        <v>572</v>
      </c>
    </row>
    <row r="21" spans="2:16" ht="12.75" customHeight="1">
      <c r="B21" s="32"/>
      <c r="C21" s="84"/>
      <c r="D21" s="85" t="s">
        <v>623</v>
      </c>
      <c r="E21" s="80">
        <v>32</v>
      </c>
      <c r="F21" s="80">
        <v>30</v>
      </c>
      <c r="G21" s="89">
        <v>0</v>
      </c>
      <c r="H21" s="80">
        <v>2</v>
      </c>
      <c r="I21" s="24"/>
      <c r="J21" s="80">
        <v>232</v>
      </c>
      <c r="K21" s="80">
        <v>173538</v>
      </c>
      <c r="L21" s="80">
        <v>1351723</v>
      </c>
      <c r="M21" s="80">
        <v>2506385</v>
      </c>
      <c r="N21" s="33"/>
      <c r="O21" s="81"/>
      <c r="P21" s="35" t="s">
        <v>573</v>
      </c>
    </row>
    <row r="22" spans="2:16" ht="12.75" customHeight="1">
      <c r="B22" s="32"/>
      <c r="C22" s="84"/>
      <c r="D22" s="85"/>
      <c r="E22" s="23"/>
      <c r="F22" s="23"/>
      <c r="G22" s="23"/>
      <c r="H22" s="23"/>
      <c r="I22" s="24"/>
      <c r="J22" s="23"/>
      <c r="K22" s="23"/>
      <c r="L22" s="23"/>
      <c r="M22" s="23"/>
      <c r="N22" s="33"/>
      <c r="O22" s="81"/>
      <c r="P22" s="35" t="s">
        <v>574</v>
      </c>
    </row>
    <row r="23" spans="2:16" ht="12.75" customHeight="1">
      <c r="B23" s="32"/>
      <c r="C23" s="84" t="s">
        <v>624</v>
      </c>
      <c r="D23" s="85"/>
      <c r="E23" s="80">
        <v>3892</v>
      </c>
      <c r="F23" s="80">
        <v>3479</v>
      </c>
      <c r="G23" s="80">
        <v>157</v>
      </c>
      <c r="H23" s="80">
        <v>256</v>
      </c>
      <c r="I23" s="24"/>
      <c r="J23" s="80">
        <v>140854</v>
      </c>
      <c r="K23" s="80">
        <v>50490968</v>
      </c>
      <c r="L23" s="80">
        <v>83437579</v>
      </c>
      <c r="M23" s="80">
        <v>29737888</v>
      </c>
      <c r="N23" s="33"/>
      <c r="O23" s="83" t="s">
        <v>575</v>
      </c>
      <c r="P23" s="35"/>
    </row>
    <row r="24" spans="2:16" ht="12.75" customHeight="1">
      <c r="B24" s="32"/>
      <c r="C24" s="84"/>
      <c r="D24" s="85" t="s">
        <v>625</v>
      </c>
      <c r="E24" s="80">
        <v>2292</v>
      </c>
      <c r="F24" s="80">
        <v>2028</v>
      </c>
      <c r="G24" s="80">
        <v>102</v>
      </c>
      <c r="H24" s="80">
        <v>162</v>
      </c>
      <c r="I24" s="24"/>
      <c r="J24" s="80">
        <v>21228</v>
      </c>
      <c r="K24" s="80">
        <v>8047831</v>
      </c>
      <c r="L24" s="80">
        <v>21824101</v>
      </c>
      <c r="M24" s="80">
        <v>17123846</v>
      </c>
      <c r="N24" s="33"/>
      <c r="O24" s="81"/>
      <c r="P24" s="35" t="s">
        <v>576</v>
      </c>
    </row>
    <row r="25" spans="2:16" ht="12.75" customHeight="1">
      <c r="B25" s="32"/>
      <c r="C25" s="84"/>
      <c r="D25" s="85" t="s">
        <v>626</v>
      </c>
      <c r="E25" s="80">
        <v>1600</v>
      </c>
      <c r="F25" s="80">
        <v>1451</v>
      </c>
      <c r="G25" s="80">
        <v>55</v>
      </c>
      <c r="H25" s="80">
        <v>94</v>
      </c>
      <c r="I25" s="24"/>
      <c r="J25" s="80">
        <v>119626</v>
      </c>
      <c r="K25" s="80">
        <v>42443137</v>
      </c>
      <c r="L25" s="80">
        <v>61613478</v>
      </c>
      <c r="M25" s="80">
        <v>12614042</v>
      </c>
      <c r="N25" s="33"/>
      <c r="O25" s="81"/>
      <c r="P25" s="35" t="s">
        <v>577</v>
      </c>
    </row>
    <row r="26" spans="2:16" ht="12.75" customHeight="1">
      <c r="B26" s="32"/>
      <c r="C26" s="84" t="s">
        <v>627</v>
      </c>
      <c r="D26" s="85"/>
      <c r="E26" s="80">
        <v>3715</v>
      </c>
      <c r="F26" s="80">
        <v>2632</v>
      </c>
      <c r="G26" s="80">
        <v>294</v>
      </c>
      <c r="H26" s="80">
        <v>789</v>
      </c>
      <c r="I26" s="24"/>
      <c r="J26" s="80">
        <v>31126</v>
      </c>
      <c r="K26" s="80">
        <v>14040553</v>
      </c>
      <c r="L26" s="80">
        <v>48334989</v>
      </c>
      <c r="M26" s="80">
        <v>57624168</v>
      </c>
      <c r="N26" s="33"/>
      <c r="O26" s="83" t="s">
        <v>578</v>
      </c>
      <c r="P26" s="35"/>
    </row>
    <row r="27" spans="2:16" ht="12.75" customHeight="1">
      <c r="B27" s="32"/>
      <c r="C27" s="84"/>
      <c r="D27" s="85"/>
      <c r="E27" s="23"/>
      <c r="F27" s="23"/>
      <c r="G27" s="23"/>
      <c r="H27" s="23"/>
      <c r="I27" s="24"/>
      <c r="J27" s="23"/>
      <c r="K27" s="23"/>
      <c r="L27" s="23"/>
      <c r="M27" s="23"/>
      <c r="N27" s="33"/>
      <c r="O27" s="83" t="s">
        <v>579</v>
      </c>
      <c r="P27" s="35"/>
    </row>
    <row r="28" spans="2:16" ht="12.75" customHeight="1">
      <c r="B28" s="32"/>
      <c r="C28" s="84" t="s">
        <v>628</v>
      </c>
      <c r="D28" s="85"/>
      <c r="E28" s="80">
        <v>820</v>
      </c>
      <c r="F28" s="80">
        <v>613</v>
      </c>
      <c r="G28" s="80">
        <v>43</v>
      </c>
      <c r="H28" s="80">
        <v>164</v>
      </c>
      <c r="I28" s="24"/>
      <c r="J28" s="80">
        <v>86238</v>
      </c>
      <c r="K28" s="80">
        <v>33379132</v>
      </c>
      <c r="L28" s="80">
        <v>61898126</v>
      </c>
      <c r="M28" s="80">
        <v>35392907</v>
      </c>
      <c r="N28" s="33"/>
      <c r="O28" s="83" t="s">
        <v>580</v>
      </c>
      <c r="P28" s="35"/>
    </row>
    <row r="29" spans="2:16" ht="12.75" customHeight="1">
      <c r="B29" s="32"/>
      <c r="C29" s="84" t="s">
        <v>629</v>
      </c>
      <c r="D29" s="85"/>
      <c r="E29" s="80">
        <v>7085</v>
      </c>
      <c r="F29" s="80">
        <v>6916</v>
      </c>
      <c r="G29" s="80">
        <v>77</v>
      </c>
      <c r="H29" s="80">
        <v>92</v>
      </c>
      <c r="I29" s="24"/>
      <c r="J29" s="80">
        <v>90920</v>
      </c>
      <c r="K29" s="80">
        <v>33309174</v>
      </c>
      <c r="L29" s="80">
        <v>79488896</v>
      </c>
      <c r="M29" s="80">
        <v>35495453</v>
      </c>
      <c r="N29" s="33"/>
      <c r="O29" s="83" t="s">
        <v>581</v>
      </c>
      <c r="P29" s="35"/>
    </row>
    <row r="30" spans="2:16" ht="12.75" customHeight="1">
      <c r="B30" s="32"/>
      <c r="C30" s="84"/>
      <c r="D30" s="85" t="s">
        <v>630</v>
      </c>
      <c r="E30" s="80">
        <v>615</v>
      </c>
      <c r="F30" s="80">
        <v>562</v>
      </c>
      <c r="G30" s="80">
        <v>23</v>
      </c>
      <c r="H30" s="80">
        <v>30</v>
      </c>
      <c r="I30" s="24"/>
      <c r="J30" s="80">
        <v>20853</v>
      </c>
      <c r="K30" s="80">
        <v>7985194</v>
      </c>
      <c r="L30" s="80">
        <v>20452095</v>
      </c>
      <c r="M30" s="80">
        <v>5317992</v>
      </c>
      <c r="N30" s="33"/>
      <c r="O30" s="81"/>
      <c r="P30" s="35" t="s">
        <v>582</v>
      </c>
    </row>
    <row r="31" spans="2:16" ht="12.75" customHeight="1">
      <c r="B31" s="32"/>
      <c r="C31" s="84"/>
      <c r="D31" s="85" t="s">
        <v>631</v>
      </c>
      <c r="E31" s="80">
        <v>5659</v>
      </c>
      <c r="F31" s="80">
        <v>5550</v>
      </c>
      <c r="G31" s="80">
        <v>49</v>
      </c>
      <c r="H31" s="80">
        <v>60</v>
      </c>
      <c r="I31" s="24"/>
      <c r="J31" s="80">
        <v>66664</v>
      </c>
      <c r="K31" s="80">
        <v>24243985</v>
      </c>
      <c r="L31" s="80">
        <v>54216374</v>
      </c>
      <c r="M31" s="80">
        <v>25582750</v>
      </c>
      <c r="N31" s="33"/>
      <c r="O31" s="81"/>
      <c r="P31" s="35" t="s">
        <v>583</v>
      </c>
    </row>
    <row r="32" spans="2:16" ht="12.75" customHeight="1">
      <c r="B32" s="32"/>
      <c r="C32" s="84"/>
      <c r="D32" s="85" t="s">
        <v>632</v>
      </c>
      <c r="E32" s="80">
        <v>811</v>
      </c>
      <c r="F32" s="80">
        <v>804</v>
      </c>
      <c r="G32" s="80">
        <v>5</v>
      </c>
      <c r="H32" s="80">
        <v>2</v>
      </c>
      <c r="I32" s="24"/>
      <c r="J32" s="80">
        <v>3403</v>
      </c>
      <c r="K32" s="80">
        <v>1079995</v>
      </c>
      <c r="L32" s="80">
        <v>4820427</v>
      </c>
      <c r="M32" s="80">
        <v>4594711</v>
      </c>
      <c r="N32" s="33"/>
      <c r="O32" s="81"/>
      <c r="P32" s="35" t="s">
        <v>584</v>
      </c>
    </row>
    <row r="33" spans="2:16" ht="12.75" customHeight="1">
      <c r="B33" s="32"/>
      <c r="C33" s="84" t="s">
        <v>633</v>
      </c>
      <c r="D33" s="85"/>
      <c r="E33" s="80">
        <v>4018</v>
      </c>
      <c r="F33" s="80">
        <v>3791</v>
      </c>
      <c r="G33" s="80">
        <v>60</v>
      </c>
      <c r="H33" s="80">
        <v>167</v>
      </c>
      <c r="I33" s="24"/>
      <c r="J33" s="80">
        <v>21003</v>
      </c>
      <c r="K33" s="80">
        <v>9773090</v>
      </c>
      <c r="L33" s="80">
        <v>32447069</v>
      </c>
      <c r="M33" s="80">
        <v>44722765</v>
      </c>
      <c r="N33" s="33"/>
      <c r="O33" s="83" t="s">
        <v>585</v>
      </c>
      <c r="P33" s="35"/>
    </row>
    <row r="34" spans="2:16" ht="12.75" customHeight="1">
      <c r="B34" s="32" t="s">
        <v>634</v>
      </c>
      <c r="C34" s="84"/>
      <c r="D34" s="85"/>
      <c r="E34" s="80">
        <v>24457</v>
      </c>
      <c r="F34" s="80">
        <v>22689</v>
      </c>
      <c r="G34" s="80">
        <v>420</v>
      </c>
      <c r="H34" s="80">
        <v>1348</v>
      </c>
      <c r="I34" s="24"/>
      <c r="J34" s="80">
        <v>147683</v>
      </c>
      <c r="K34" s="80">
        <v>56302073</v>
      </c>
      <c r="L34" s="80">
        <v>128313331</v>
      </c>
      <c r="M34" s="80">
        <v>397789319</v>
      </c>
      <c r="N34" s="82" t="s">
        <v>586</v>
      </c>
      <c r="O34" s="81"/>
      <c r="P34" s="35"/>
    </row>
    <row r="35" spans="2:16" ht="12.75" customHeight="1">
      <c r="B35" s="32"/>
      <c r="C35" s="84"/>
      <c r="D35" s="85" t="s">
        <v>635</v>
      </c>
      <c r="E35" s="80">
        <v>6529</v>
      </c>
      <c r="F35" s="80">
        <v>5962</v>
      </c>
      <c r="G35" s="80">
        <v>146</v>
      </c>
      <c r="H35" s="80">
        <v>421</v>
      </c>
      <c r="I35" s="24"/>
      <c r="J35" s="80">
        <v>65679</v>
      </c>
      <c r="K35" s="80">
        <v>26365830</v>
      </c>
      <c r="L35" s="80">
        <v>49106298</v>
      </c>
      <c r="M35" s="80">
        <v>101972758</v>
      </c>
      <c r="N35" s="33"/>
      <c r="O35" s="81"/>
      <c r="P35" s="35" t="s">
        <v>587</v>
      </c>
    </row>
    <row r="36" spans="2:16" ht="12.75" customHeight="1">
      <c r="B36" s="32"/>
      <c r="C36" s="84"/>
      <c r="D36" s="85" t="s">
        <v>636</v>
      </c>
      <c r="E36" s="80">
        <v>467</v>
      </c>
      <c r="F36" s="80">
        <v>415</v>
      </c>
      <c r="G36" s="80">
        <v>21</v>
      </c>
      <c r="H36" s="80">
        <v>31</v>
      </c>
      <c r="I36" s="24"/>
      <c r="J36" s="80">
        <v>2167</v>
      </c>
      <c r="K36" s="80">
        <v>819861</v>
      </c>
      <c r="L36" s="80">
        <v>2855834</v>
      </c>
      <c r="M36" s="80">
        <v>3749040</v>
      </c>
      <c r="N36" s="33"/>
      <c r="O36" s="81"/>
      <c r="P36" s="35" t="s">
        <v>588</v>
      </c>
    </row>
    <row r="37" spans="2:16" ht="12.75" customHeight="1">
      <c r="B37" s="32"/>
      <c r="C37" s="84"/>
      <c r="D37" s="85" t="s">
        <v>637</v>
      </c>
      <c r="E37" s="80">
        <v>17461</v>
      </c>
      <c r="F37" s="80">
        <v>16312</v>
      </c>
      <c r="G37" s="80">
        <v>253</v>
      </c>
      <c r="H37" s="80">
        <v>896</v>
      </c>
      <c r="I37" s="24"/>
      <c r="J37" s="80">
        <v>79837</v>
      </c>
      <c r="K37" s="80">
        <v>29116382</v>
      </c>
      <c r="L37" s="80">
        <v>76351199</v>
      </c>
      <c r="M37" s="80">
        <v>292067521</v>
      </c>
      <c r="N37" s="33"/>
      <c r="O37" s="81"/>
      <c r="P37" s="35" t="s">
        <v>589</v>
      </c>
    </row>
    <row r="38" spans="2:16" ht="12.75" customHeight="1">
      <c r="B38" s="32" t="s">
        <v>638</v>
      </c>
      <c r="C38" s="84"/>
      <c r="D38" s="85"/>
      <c r="E38" s="80">
        <v>28185</v>
      </c>
      <c r="F38" s="80">
        <v>28054</v>
      </c>
      <c r="G38" s="80">
        <v>51</v>
      </c>
      <c r="H38" s="80">
        <v>80</v>
      </c>
      <c r="I38" s="24"/>
      <c r="J38" s="80">
        <v>421193</v>
      </c>
      <c r="K38" s="80">
        <v>334037831</v>
      </c>
      <c r="L38" s="80">
        <v>814834697</v>
      </c>
      <c r="M38" s="80">
        <v>911720709</v>
      </c>
      <c r="N38" s="82" t="s">
        <v>590</v>
      </c>
      <c r="O38" s="81"/>
      <c r="P38" s="35"/>
    </row>
    <row r="39" spans="2:16" ht="12.75" customHeight="1">
      <c r="B39" s="32"/>
      <c r="C39" s="84" t="s">
        <v>639</v>
      </c>
      <c r="D39" s="85"/>
      <c r="E39" s="80">
        <v>25410</v>
      </c>
      <c r="F39" s="80">
        <v>25373</v>
      </c>
      <c r="G39" s="80">
        <v>13</v>
      </c>
      <c r="H39" s="80">
        <v>24</v>
      </c>
      <c r="I39" s="24"/>
      <c r="J39" s="80">
        <v>378069</v>
      </c>
      <c r="K39" s="80">
        <v>318039763</v>
      </c>
      <c r="L39" s="80">
        <v>783004055</v>
      </c>
      <c r="M39" s="80">
        <v>777272113</v>
      </c>
      <c r="N39" s="33"/>
      <c r="O39" s="83" t="s">
        <v>591</v>
      </c>
      <c r="P39" s="35"/>
    </row>
    <row r="40" spans="2:16" ht="12.75" customHeight="1">
      <c r="B40" s="32"/>
      <c r="C40" s="84"/>
      <c r="D40" s="85" t="s">
        <v>640</v>
      </c>
      <c r="E40" s="80">
        <v>489</v>
      </c>
      <c r="F40" s="80">
        <v>489</v>
      </c>
      <c r="G40" s="89">
        <v>0</v>
      </c>
      <c r="H40" s="89">
        <v>0</v>
      </c>
      <c r="I40" s="24"/>
      <c r="J40" s="80">
        <v>235915</v>
      </c>
      <c r="K40" s="80">
        <v>231861752</v>
      </c>
      <c r="L40" s="80">
        <v>556852330</v>
      </c>
      <c r="M40" s="80">
        <v>440220154</v>
      </c>
      <c r="N40" s="33"/>
      <c r="O40" s="81"/>
      <c r="P40" s="35" t="s">
        <v>592</v>
      </c>
    </row>
    <row r="41" spans="2:16" ht="12.75" customHeight="1">
      <c r="B41" s="32"/>
      <c r="C41" s="84"/>
      <c r="D41" s="85" t="s">
        <v>641</v>
      </c>
      <c r="E41" s="80">
        <v>21435</v>
      </c>
      <c r="F41" s="80">
        <v>21435</v>
      </c>
      <c r="G41" s="89">
        <v>0</v>
      </c>
      <c r="H41" s="89">
        <v>0</v>
      </c>
      <c r="I41" s="24"/>
      <c r="J41" s="80">
        <v>110935</v>
      </c>
      <c r="K41" s="80">
        <v>74858891</v>
      </c>
      <c r="L41" s="80">
        <v>198966152</v>
      </c>
      <c r="M41" s="80">
        <v>285635203</v>
      </c>
      <c r="N41" s="33"/>
      <c r="O41" s="81"/>
      <c r="P41" s="35" t="s">
        <v>593</v>
      </c>
    </row>
    <row r="42" spans="2:16" ht="12.75" customHeight="1">
      <c r="B42" s="32"/>
      <c r="C42" s="84"/>
      <c r="D42" s="85" t="s">
        <v>642</v>
      </c>
      <c r="E42" s="80">
        <v>3486</v>
      </c>
      <c r="F42" s="80">
        <v>3449</v>
      </c>
      <c r="G42" s="80">
        <v>13</v>
      </c>
      <c r="H42" s="80">
        <v>24</v>
      </c>
      <c r="I42" s="24"/>
      <c r="J42" s="80">
        <v>31219</v>
      </c>
      <c r="K42" s="80">
        <v>11319120</v>
      </c>
      <c r="L42" s="80">
        <v>27185573</v>
      </c>
      <c r="M42" s="80">
        <v>51416756</v>
      </c>
      <c r="N42" s="33"/>
      <c r="O42" s="81"/>
      <c r="P42" s="35" t="s">
        <v>594</v>
      </c>
    </row>
    <row r="43" spans="2:16" ht="12.75" customHeight="1">
      <c r="B43" s="32"/>
      <c r="C43" s="84" t="s">
        <v>643</v>
      </c>
      <c r="D43" s="85"/>
      <c r="E43" s="80">
        <v>1370</v>
      </c>
      <c r="F43" s="80">
        <v>1334</v>
      </c>
      <c r="G43" s="80">
        <v>16</v>
      </c>
      <c r="H43" s="80">
        <v>20</v>
      </c>
      <c r="I43" s="24"/>
      <c r="J43" s="80">
        <v>30262</v>
      </c>
      <c r="K43" s="80">
        <v>11488594</v>
      </c>
      <c r="L43" s="80">
        <v>22993993</v>
      </c>
      <c r="M43" s="80">
        <v>110432230</v>
      </c>
      <c r="N43" s="33"/>
      <c r="O43" s="83" t="s">
        <v>595</v>
      </c>
      <c r="P43" s="35"/>
    </row>
    <row r="44" spans="2:16" ht="12.75" customHeight="1">
      <c r="B44" s="32"/>
      <c r="C44" s="84" t="s">
        <v>644</v>
      </c>
      <c r="D44" s="85"/>
      <c r="E44" s="80">
        <v>1405</v>
      </c>
      <c r="F44" s="80">
        <v>1347</v>
      </c>
      <c r="G44" s="80">
        <v>22</v>
      </c>
      <c r="H44" s="80">
        <v>36</v>
      </c>
      <c r="I44" s="24"/>
      <c r="J44" s="80">
        <v>12862</v>
      </c>
      <c r="K44" s="80">
        <v>4509474</v>
      </c>
      <c r="L44" s="80">
        <v>8836649</v>
      </c>
      <c r="M44" s="80">
        <v>24016366</v>
      </c>
      <c r="N44" s="33"/>
      <c r="O44" s="83" t="s">
        <v>596</v>
      </c>
      <c r="P44" s="35"/>
    </row>
    <row r="45" spans="2:16" ht="12.75" customHeight="1">
      <c r="B45" s="32" t="s">
        <v>645</v>
      </c>
      <c r="C45" s="84"/>
      <c r="D45" s="85"/>
      <c r="E45" s="80">
        <v>19825</v>
      </c>
      <c r="F45" s="80">
        <v>19156</v>
      </c>
      <c r="G45" s="80">
        <v>183</v>
      </c>
      <c r="H45" s="80">
        <v>486</v>
      </c>
      <c r="I45" s="24"/>
      <c r="J45" s="80">
        <v>82810</v>
      </c>
      <c r="K45" s="80">
        <v>32146501</v>
      </c>
      <c r="L45" s="80">
        <v>115473062</v>
      </c>
      <c r="M45" s="80">
        <v>527777099</v>
      </c>
      <c r="N45" s="82" t="s">
        <v>597</v>
      </c>
      <c r="O45" s="81"/>
      <c r="P45" s="35"/>
    </row>
    <row r="46" spans="2:16" ht="12.75" customHeight="1">
      <c r="B46" s="32"/>
      <c r="C46" s="84" t="s">
        <v>646</v>
      </c>
      <c r="D46" s="85"/>
      <c r="E46" s="80">
        <v>2890</v>
      </c>
      <c r="F46" s="80">
        <v>2839</v>
      </c>
      <c r="G46" s="80">
        <v>24</v>
      </c>
      <c r="H46" s="80">
        <v>27</v>
      </c>
      <c r="I46" s="24"/>
      <c r="J46" s="80">
        <v>11995</v>
      </c>
      <c r="K46" s="80">
        <v>4632475</v>
      </c>
      <c r="L46" s="80">
        <v>20859692</v>
      </c>
      <c r="M46" s="80">
        <v>33699800</v>
      </c>
      <c r="N46" s="33"/>
      <c r="O46" s="83" t="s">
        <v>598</v>
      </c>
      <c r="P46" s="35"/>
    </row>
    <row r="47" spans="2:16" ht="12.75" customHeight="1">
      <c r="B47" s="32"/>
      <c r="C47" s="84"/>
      <c r="D47" s="85" t="s">
        <v>647</v>
      </c>
      <c r="E47" s="80">
        <v>1114</v>
      </c>
      <c r="F47" s="80">
        <v>1108</v>
      </c>
      <c r="G47" s="80">
        <v>3</v>
      </c>
      <c r="H47" s="80">
        <v>3</v>
      </c>
      <c r="I47" s="24"/>
      <c r="J47" s="80">
        <v>4146</v>
      </c>
      <c r="K47" s="80">
        <v>1402028</v>
      </c>
      <c r="L47" s="80">
        <v>4395629</v>
      </c>
      <c r="M47" s="80">
        <v>6914793</v>
      </c>
      <c r="N47" s="33"/>
      <c r="O47" s="81"/>
      <c r="P47" s="35" t="s">
        <v>599</v>
      </c>
    </row>
    <row r="48" spans="2:16" ht="12.75" customHeight="1">
      <c r="B48" s="32"/>
      <c r="C48" s="84"/>
      <c r="D48" s="85" t="s">
        <v>648</v>
      </c>
      <c r="E48" s="80">
        <v>1776</v>
      </c>
      <c r="F48" s="80">
        <v>1731</v>
      </c>
      <c r="G48" s="80">
        <v>21</v>
      </c>
      <c r="H48" s="80">
        <v>24</v>
      </c>
      <c r="I48" s="24"/>
      <c r="J48" s="80">
        <v>7849</v>
      </c>
      <c r="K48" s="80">
        <v>3230447</v>
      </c>
      <c r="L48" s="80">
        <v>16464063</v>
      </c>
      <c r="M48" s="80">
        <v>26785007</v>
      </c>
      <c r="N48" s="33"/>
      <c r="O48" s="81"/>
      <c r="P48" s="35" t="s">
        <v>600</v>
      </c>
    </row>
    <row r="49" spans="2:16" ht="12.75" customHeight="1">
      <c r="B49" s="32"/>
      <c r="C49" s="84" t="s">
        <v>649</v>
      </c>
      <c r="D49" s="85"/>
      <c r="E49" s="80">
        <v>139</v>
      </c>
      <c r="F49" s="80">
        <v>120</v>
      </c>
      <c r="G49" s="80">
        <v>9</v>
      </c>
      <c r="H49" s="80">
        <v>10</v>
      </c>
      <c r="I49" s="24"/>
      <c r="J49" s="80">
        <v>3852</v>
      </c>
      <c r="K49" s="80">
        <v>2655196</v>
      </c>
      <c r="L49" s="80">
        <v>4905573</v>
      </c>
      <c r="M49" s="80">
        <v>139910899</v>
      </c>
      <c r="N49" s="33"/>
      <c r="O49" s="83" t="s">
        <v>601</v>
      </c>
      <c r="P49" s="35"/>
    </row>
    <row r="50" spans="2:16" ht="12.75" customHeight="1">
      <c r="B50" s="32"/>
      <c r="C50" s="84" t="s">
        <v>650</v>
      </c>
      <c r="D50" s="85"/>
      <c r="E50" s="80">
        <v>7197</v>
      </c>
      <c r="F50" s="80">
        <v>7159</v>
      </c>
      <c r="G50" s="80">
        <v>19</v>
      </c>
      <c r="H50" s="80">
        <v>19</v>
      </c>
      <c r="I50" s="24"/>
      <c r="J50" s="80">
        <v>10551</v>
      </c>
      <c r="K50" s="80">
        <v>3407350</v>
      </c>
      <c r="L50" s="80">
        <v>16791516</v>
      </c>
      <c r="M50" s="80">
        <v>29687759</v>
      </c>
      <c r="N50" s="33"/>
      <c r="O50" s="83" t="s">
        <v>602</v>
      </c>
      <c r="P50" s="35"/>
    </row>
    <row r="51" spans="2:16" ht="12.75" customHeight="1">
      <c r="B51" s="32"/>
      <c r="C51" s="84" t="s">
        <v>651</v>
      </c>
      <c r="D51" s="85"/>
      <c r="E51" s="80">
        <v>9599</v>
      </c>
      <c r="F51" s="80">
        <v>9038</v>
      </c>
      <c r="G51" s="80">
        <v>131</v>
      </c>
      <c r="H51" s="80">
        <v>430</v>
      </c>
      <c r="I51" s="24"/>
      <c r="J51" s="80">
        <v>56412</v>
      </c>
      <c r="K51" s="80">
        <v>21451480</v>
      </c>
      <c r="L51" s="80">
        <v>72916281</v>
      </c>
      <c r="M51" s="80">
        <v>324478641</v>
      </c>
      <c r="N51" s="33"/>
      <c r="O51" s="83" t="s">
        <v>603</v>
      </c>
      <c r="P51" s="35"/>
    </row>
    <row r="52" spans="2:16" ht="12.75" customHeight="1">
      <c r="B52" s="32"/>
      <c r="C52" s="84"/>
      <c r="D52" s="85" t="s">
        <v>652</v>
      </c>
      <c r="E52" s="80">
        <v>1561</v>
      </c>
      <c r="F52" s="80">
        <v>1230</v>
      </c>
      <c r="G52" s="80">
        <v>76</v>
      </c>
      <c r="H52" s="80">
        <v>255</v>
      </c>
      <c r="I52" s="24"/>
      <c r="J52" s="80">
        <v>19829</v>
      </c>
      <c r="K52" s="80">
        <v>8374695</v>
      </c>
      <c r="L52" s="80">
        <v>27450021</v>
      </c>
      <c r="M52" s="80">
        <v>168373972</v>
      </c>
      <c r="N52" s="33"/>
      <c r="O52" s="81"/>
      <c r="P52" s="35" t="s">
        <v>604</v>
      </c>
    </row>
    <row r="53" spans="2:16" ht="12.75" customHeight="1">
      <c r="B53" s="32"/>
      <c r="C53" s="84"/>
      <c r="D53" s="85" t="s">
        <v>653</v>
      </c>
      <c r="E53" s="80">
        <v>8038</v>
      </c>
      <c r="F53" s="80">
        <v>7808</v>
      </c>
      <c r="G53" s="80">
        <v>55</v>
      </c>
      <c r="H53" s="80">
        <v>175</v>
      </c>
      <c r="I53" s="24"/>
      <c r="J53" s="80">
        <v>36583</v>
      </c>
      <c r="K53" s="80">
        <v>13076785</v>
      </c>
      <c r="L53" s="80">
        <v>45466260</v>
      </c>
      <c r="M53" s="80">
        <v>156104669</v>
      </c>
      <c r="N53" s="33"/>
      <c r="O53" s="81"/>
      <c r="P53" s="35" t="s">
        <v>605</v>
      </c>
    </row>
    <row r="54" spans="2:16" ht="12.75" customHeight="1">
      <c r="B54" s="32" t="s">
        <v>654</v>
      </c>
      <c r="C54" s="84"/>
      <c r="D54" s="85"/>
      <c r="E54" s="80">
        <v>106796</v>
      </c>
      <c r="F54" s="80">
        <v>104033</v>
      </c>
      <c r="G54" s="80">
        <v>796</v>
      </c>
      <c r="H54" s="80">
        <v>1967</v>
      </c>
      <c r="I54" s="24"/>
      <c r="J54" s="80">
        <v>208071</v>
      </c>
      <c r="K54" s="80">
        <v>75644681</v>
      </c>
      <c r="L54" s="80">
        <v>285985131</v>
      </c>
      <c r="M54" s="80">
        <v>619966455</v>
      </c>
      <c r="N54" s="82" t="s">
        <v>606</v>
      </c>
      <c r="O54" s="81"/>
      <c r="P54" s="35"/>
    </row>
    <row r="55" spans="2:16" ht="12.75" customHeight="1">
      <c r="B55" s="32"/>
      <c r="C55" s="84" t="s">
        <v>655</v>
      </c>
      <c r="D55" s="85"/>
      <c r="E55" s="80">
        <v>46964</v>
      </c>
      <c r="F55" s="80">
        <v>45654</v>
      </c>
      <c r="G55" s="80">
        <v>371</v>
      </c>
      <c r="H55" s="80">
        <v>939</v>
      </c>
      <c r="I55" s="24"/>
      <c r="J55" s="80">
        <v>85740</v>
      </c>
      <c r="K55" s="80">
        <v>33502152</v>
      </c>
      <c r="L55" s="80">
        <v>136648883</v>
      </c>
      <c r="M55" s="80">
        <v>242625490</v>
      </c>
      <c r="N55" s="33"/>
      <c r="O55" s="83" t="s">
        <v>607</v>
      </c>
      <c r="P55" s="35"/>
    </row>
    <row r="56" spans="2:16" ht="12.75" customHeight="1">
      <c r="B56" s="32"/>
      <c r="C56" s="84"/>
      <c r="D56" s="85" t="s">
        <v>656</v>
      </c>
      <c r="E56" s="80">
        <v>21401</v>
      </c>
      <c r="F56" s="80">
        <v>20582</v>
      </c>
      <c r="G56" s="80">
        <v>239</v>
      </c>
      <c r="H56" s="80">
        <v>580</v>
      </c>
      <c r="I56" s="24"/>
      <c r="J56" s="80">
        <v>47774</v>
      </c>
      <c r="K56" s="80">
        <v>20264705</v>
      </c>
      <c r="L56" s="80">
        <v>84287069</v>
      </c>
      <c r="M56" s="80">
        <v>128004954</v>
      </c>
      <c r="N56" s="33"/>
      <c r="O56" s="81"/>
      <c r="P56" s="35" t="s">
        <v>608</v>
      </c>
    </row>
    <row r="57" spans="2:16" ht="12.75" customHeight="1">
      <c r="B57" s="32"/>
      <c r="C57" s="84"/>
      <c r="D57" s="85"/>
      <c r="E57" s="23"/>
      <c r="F57" s="23"/>
      <c r="G57" s="23"/>
      <c r="H57" s="23"/>
      <c r="I57" s="24"/>
      <c r="J57" s="23"/>
      <c r="K57" s="23"/>
      <c r="L57" s="23"/>
      <c r="M57" s="23"/>
      <c r="N57" s="33"/>
      <c r="O57" s="81"/>
      <c r="P57" s="35" t="s">
        <v>609</v>
      </c>
    </row>
    <row r="58" spans="2:16" ht="12.75" customHeight="1">
      <c r="B58" s="32"/>
      <c r="C58" s="84"/>
      <c r="D58" s="85" t="s">
        <v>657</v>
      </c>
      <c r="E58" s="80">
        <v>5545</v>
      </c>
      <c r="F58" s="80">
        <v>5225</v>
      </c>
      <c r="G58" s="80">
        <v>56</v>
      </c>
      <c r="H58" s="80">
        <v>264</v>
      </c>
      <c r="I58" s="24"/>
      <c r="J58" s="80">
        <v>11968</v>
      </c>
      <c r="K58" s="80">
        <v>4742939</v>
      </c>
      <c r="L58" s="80">
        <v>20611392</v>
      </c>
      <c r="M58" s="80">
        <v>23499079</v>
      </c>
      <c r="N58" s="33"/>
      <c r="O58" s="81"/>
      <c r="P58" s="35" t="s">
        <v>610</v>
      </c>
    </row>
    <row r="59" spans="2:16" ht="12.75" customHeight="1">
      <c r="B59" s="32"/>
      <c r="C59" s="84"/>
      <c r="D59" s="85"/>
      <c r="E59" s="23"/>
      <c r="F59" s="23"/>
      <c r="G59" s="23"/>
      <c r="H59" s="23"/>
      <c r="I59" s="24"/>
      <c r="J59" s="23"/>
      <c r="K59" s="23"/>
      <c r="L59" s="23"/>
      <c r="M59" s="23"/>
      <c r="N59" s="33"/>
      <c r="O59" s="81"/>
      <c r="P59" s="35" t="s">
        <v>611</v>
      </c>
    </row>
    <row r="60" spans="2:16" ht="12.75" customHeight="1">
      <c r="B60" s="32"/>
      <c r="C60" s="84"/>
      <c r="D60" s="85" t="s">
        <v>658</v>
      </c>
      <c r="E60" s="80">
        <v>20018</v>
      </c>
      <c r="F60" s="80">
        <v>19847</v>
      </c>
      <c r="G60" s="80">
        <v>76</v>
      </c>
      <c r="H60" s="80">
        <v>95</v>
      </c>
      <c r="I60" s="24"/>
      <c r="J60" s="80">
        <v>25998</v>
      </c>
      <c r="K60" s="80">
        <v>8494508</v>
      </c>
      <c r="L60" s="80">
        <v>31750422</v>
      </c>
      <c r="M60" s="80">
        <v>91121457</v>
      </c>
      <c r="N60" s="33"/>
      <c r="O60" s="81"/>
      <c r="P60" s="35" t="s">
        <v>612</v>
      </c>
    </row>
    <row r="61" spans="2:16" ht="12.75" customHeight="1">
      <c r="B61" s="32"/>
      <c r="C61" s="84" t="s">
        <v>659</v>
      </c>
      <c r="D61" s="85"/>
      <c r="E61" s="80">
        <v>59832</v>
      </c>
      <c r="F61" s="80">
        <v>58379</v>
      </c>
      <c r="G61" s="80">
        <v>425</v>
      </c>
      <c r="H61" s="80">
        <v>1028</v>
      </c>
      <c r="I61" s="24"/>
      <c r="J61" s="80">
        <v>122331</v>
      </c>
      <c r="K61" s="80">
        <v>42142529</v>
      </c>
      <c r="L61" s="80">
        <v>149336248</v>
      </c>
      <c r="M61" s="80">
        <v>377340965</v>
      </c>
      <c r="N61" s="33"/>
      <c r="O61" s="83" t="s">
        <v>613</v>
      </c>
      <c r="P61" s="35"/>
    </row>
    <row r="62" spans="2:16" ht="12.75" customHeight="1">
      <c r="B62" s="32"/>
      <c r="C62" s="84"/>
      <c r="D62" s="85" t="s">
        <v>660</v>
      </c>
      <c r="E62" s="80">
        <v>6506</v>
      </c>
      <c r="F62" s="80">
        <v>6271</v>
      </c>
      <c r="G62" s="80">
        <v>87</v>
      </c>
      <c r="H62" s="80">
        <v>148</v>
      </c>
      <c r="I62" s="24"/>
      <c r="J62" s="80">
        <v>13070</v>
      </c>
      <c r="K62" s="80">
        <v>4282761</v>
      </c>
      <c r="L62" s="80">
        <v>15321959</v>
      </c>
      <c r="M62" s="80">
        <v>25783095</v>
      </c>
      <c r="N62" s="33"/>
      <c r="O62" s="81"/>
      <c r="P62" s="35" t="s">
        <v>614</v>
      </c>
    </row>
    <row r="63" spans="2:16" ht="12.75" customHeight="1">
      <c r="B63" s="32"/>
      <c r="C63" s="84"/>
      <c r="D63" s="85" t="s">
        <v>661</v>
      </c>
      <c r="E63" s="80">
        <v>39368</v>
      </c>
      <c r="F63" s="80">
        <v>38620</v>
      </c>
      <c r="G63" s="80">
        <v>193</v>
      </c>
      <c r="H63" s="80">
        <v>555</v>
      </c>
      <c r="I63" s="24"/>
      <c r="J63" s="80">
        <v>75324</v>
      </c>
      <c r="K63" s="80">
        <v>24841588</v>
      </c>
      <c r="L63" s="80">
        <v>76869047</v>
      </c>
      <c r="M63" s="80">
        <v>170486189</v>
      </c>
      <c r="N63" s="33"/>
      <c r="O63" s="81"/>
      <c r="P63" s="35" t="s">
        <v>615</v>
      </c>
    </row>
    <row r="64" spans="2:16" ht="12.75" customHeight="1">
      <c r="B64" s="32"/>
      <c r="C64" s="84"/>
      <c r="D64" s="85" t="s">
        <v>662</v>
      </c>
      <c r="E64" s="80">
        <v>4198</v>
      </c>
      <c r="F64" s="80">
        <v>3904</v>
      </c>
      <c r="G64" s="80">
        <v>88</v>
      </c>
      <c r="H64" s="80">
        <v>206</v>
      </c>
      <c r="I64" s="24"/>
      <c r="J64" s="80">
        <v>13551</v>
      </c>
      <c r="K64" s="80">
        <v>6186583</v>
      </c>
      <c r="L64" s="80">
        <v>35203778</v>
      </c>
      <c r="M64" s="80">
        <v>128671080</v>
      </c>
      <c r="N64" s="33"/>
      <c r="O64" s="81"/>
      <c r="P64" s="35" t="s">
        <v>616</v>
      </c>
    </row>
    <row r="65" spans="2:16" ht="12.75" customHeight="1">
      <c r="B65" s="32"/>
      <c r="C65" s="84"/>
      <c r="D65" s="85" t="s">
        <v>663</v>
      </c>
      <c r="E65" s="80">
        <v>9760</v>
      </c>
      <c r="F65" s="80">
        <v>9584</v>
      </c>
      <c r="G65" s="80">
        <v>57</v>
      </c>
      <c r="H65" s="80">
        <v>119</v>
      </c>
      <c r="I65" s="24"/>
      <c r="J65" s="80">
        <v>20386</v>
      </c>
      <c r="K65" s="80">
        <v>6831597</v>
      </c>
      <c r="L65" s="80">
        <v>21941464</v>
      </c>
      <c r="M65" s="80">
        <v>52400601</v>
      </c>
      <c r="N65" s="33"/>
      <c r="O65" s="81"/>
      <c r="P65" s="35" t="s">
        <v>617</v>
      </c>
    </row>
    <row r="66" spans="2:16" s="19" customFormat="1" ht="36" customHeight="1">
      <c r="B66" s="87" t="s">
        <v>665</v>
      </c>
      <c r="C66" s="67"/>
      <c r="D66" s="67"/>
      <c r="E66" s="67"/>
      <c r="F66" s="67"/>
      <c r="G66" s="67"/>
      <c r="H66" s="67"/>
      <c r="I66" s="30"/>
      <c r="J66" s="86" t="s">
        <v>664</v>
      </c>
      <c r="K66" s="68"/>
      <c r="L66" s="68"/>
      <c r="M66" s="68"/>
      <c r="N66" s="67"/>
      <c r="O66" s="67"/>
      <c r="P66" s="67"/>
    </row>
  </sheetData>
  <sheetProtection/>
  <mergeCells count="12">
    <mergeCell ref="B2:H2"/>
    <mergeCell ref="J2:P2"/>
    <mergeCell ref="B3:H3"/>
    <mergeCell ref="J3:P3"/>
    <mergeCell ref="B4:H4"/>
    <mergeCell ref="J4:P4"/>
    <mergeCell ref="B66:H66"/>
    <mergeCell ref="J66:P66"/>
    <mergeCell ref="E8:H8"/>
    <mergeCell ref="E9:H9"/>
    <mergeCell ref="E7:H7"/>
    <mergeCell ref="J7:M7"/>
  </mergeCells>
  <printOptions/>
  <pageMargins left="0.4330708661417323" right="0.4330708661417323" top="0.5905511811023623" bottom="0.1968503937007874" header="0.3937007874015748" footer="0.3937007874015748"/>
  <pageSetup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1028</vt:i4>
  </property>
</Properties>
</file>