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120" yWindow="30" windowWidth="21495" windowHeight="9795" activeTab="0"/>
  </bookViews>
  <sheets>
    <sheet name="34" sheetId="1" r:id="rId1"/>
    <sheet name="34-1" sheetId="2" r:id="rId2"/>
    <sheet name="34-2" sheetId="3" r:id="rId3"/>
  </sheets>
  <definedNames/>
  <calcPr fullCalcOnLoad="1"/>
</workbook>
</file>

<file path=xl/sharedStrings.xml><?xml version="1.0" encoding="utf-8"?>
<sst xmlns="http://schemas.openxmlformats.org/spreadsheetml/2006/main" count="393" uniqueCount="101">
  <si>
    <t>#dat12</t>
  </si>
  <si>
    <t>#lrmk1</t>
  </si>
  <si>
    <t>#rrmk1</t>
  </si>
  <si>
    <t>#ltitle1</t>
  </si>
  <si>
    <t>#ltitle2</t>
  </si>
  <si>
    <t>#ltitle3</t>
  </si>
  <si>
    <t>#rtitle1</t>
  </si>
  <si>
    <t>#rtitle2</t>
  </si>
  <si>
    <t>#rtitle3</t>
  </si>
  <si>
    <t>#dat11</t>
  </si>
  <si>
    <t>##11</t>
  </si>
  <si>
    <t>##12</t>
  </si>
  <si>
    <t>總管理單位</t>
  </si>
  <si>
    <t>分支單位</t>
  </si>
  <si>
    <t>Independent</t>
  </si>
  <si>
    <t>Corporate</t>
  </si>
  <si>
    <t>operating</t>
  </si>
  <si>
    <t>managing</t>
  </si>
  <si>
    <t>units</t>
  </si>
  <si>
    <t>年底從業</t>
  </si>
  <si>
    <t>員工人數</t>
  </si>
  <si>
    <t>（人）</t>
  </si>
  <si>
    <t xml:space="preserve">Number of </t>
  </si>
  <si>
    <t>persons engaged,</t>
  </si>
  <si>
    <t>(Person)</t>
  </si>
  <si>
    <r>
      <rPr>
        <sz val="10"/>
        <rFont val="新細明體"/>
        <family val="1"/>
      </rPr>
      <t>（千元）</t>
    </r>
  </si>
  <si>
    <t xml:space="preserve"> Payrolls,</t>
  </si>
  <si>
    <r>
      <rPr>
        <sz val="10"/>
        <rFont val="新細明體"/>
        <family val="1"/>
      </rPr>
      <t>全年生產總額</t>
    </r>
    <r>
      <rPr>
        <sz val="10"/>
        <rFont val="Times New Roman"/>
        <family val="1"/>
      </rPr>
      <t xml:space="preserve"> </t>
    </r>
  </si>
  <si>
    <r>
      <rPr>
        <sz val="10"/>
        <rFont val="新細明體"/>
        <family val="1"/>
      </rPr>
      <t>年底實際運用</t>
    </r>
  </si>
  <si>
    <r>
      <rPr>
        <sz val="10"/>
        <rFont val="新細明體"/>
        <family val="1"/>
      </rPr>
      <t>固定資產淨額</t>
    </r>
  </si>
  <si>
    <t xml:space="preserve">Total value </t>
  </si>
  <si>
    <t>Net value of</t>
  </si>
  <si>
    <t xml:space="preserve">of production, </t>
  </si>
  <si>
    <t>fixed assets</t>
  </si>
  <si>
    <t>year-round of</t>
  </si>
  <si>
    <t>used in operation,</t>
  </si>
  <si>
    <t>年底場所單位數（家）</t>
  </si>
  <si>
    <t>獨立經營單位</t>
  </si>
  <si>
    <t>Total</t>
  </si>
  <si>
    <t>Branch</t>
  </si>
  <si>
    <t>總計</t>
  </si>
  <si>
    <r>
      <t xml:space="preserve"> </t>
    </r>
    <r>
      <rPr>
        <sz val="10"/>
        <rFont val="新細明體"/>
        <family val="1"/>
      </rPr>
      <t>全年薪資</t>
    </r>
  </si>
  <si>
    <t>Grand Total</t>
  </si>
  <si>
    <t>Private Company Organization</t>
  </si>
  <si>
    <t>Private Sole Proprietorship or Partnership</t>
  </si>
  <si>
    <t>Private Other Organization</t>
  </si>
  <si>
    <t>Public Company Organization</t>
  </si>
  <si>
    <t>Public Other Organization</t>
  </si>
  <si>
    <t>Mining and Quarrying</t>
  </si>
  <si>
    <t>(D)</t>
  </si>
  <si>
    <t>Manufacturing</t>
  </si>
  <si>
    <t>Electricity and Gas Supply</t>
  </si>
  <si>
    <t>Water Supply and Remediation Activities</t>
  </si>
  <si>
    <t>Construction</t>
  </si>
  <si>
    <t>總　　計</t>
  </si>
  <si>
    <t>民營公司組織</t>
  </si>
  <si>
    <t>民營獨資或合夥</t>
  </si>
  <si>
    <t>民營其他組織</t>
  </si>
  <si>
    <t>公營公司組織</t>
  </si>
  <si>
    <t>公營其他組織</t>
  </si>
  <si>
    <t>礦業及土石採取業</t>
  </si>
  <si>
    <t>製造業</t>
  </si>
  <si>
    <t>電力及燃氣供應業</t>
  </si>
  <si>
    <t>用水供應及污染整治業</t>
  </si>
  <si>
    <t>營建工程業</t>
  </si>
  <si>
    <t>Note: Establishment unit means individual unit engaged in goods production, sale or labor service.</t>
  </si>
  <si>
    <t>註：場所單位係指從事貨品生產、銷售或勞務提供之個別處所。</t>
  </si>
  <si>
    <t>民國１０５年</t>
  </si>
  <si>
    <t>by Sector and Organization Type</t>
  </si>
  <si>
    <t>TABLE 34  Operation Status of Establishment Units of All Industries,</t>
  </si>
  <si>
    <t>表３４　工業及服務業場所單位經營概況－按大行業別及組織別分</t>
  </si>
  <si>
    <t>Wholesale and Retail Trade</t>
  </si>
  <si>
    <t>Transportation and Storage</t>
  </si>
  <si>
    <t>Accommodation and Food Service Activities</t>
  </si>
  <si>
    <t>Information and Communication</t>
  </si>
  <si>
    <t>Financial and Insurance Activities ; Compulsory Social Security</t>
  </si>
  <si>
    <t>Real Estate Activities</t>
  </si>
  <si>
    <t>批發及零售業</t>
  </si>
  <si>
    <t>運輸及倉儲業</t>
  </si>
  <si>
    <t>住宿及餐飲業</t>
  </si>
  <si>
    <t>出版、影音製作、傳播及資通訊服務業</t>
  </si>
  <si>
    <t>金融及保險業、強制性社會安全</t>
  </si>
  <si>
    <t>不動產業</t>
  </si>
  <si>
    <t>by Sector and Organization Type (Cont.1)</t>
  </si>
  <si>
    <t>表３４　工業及服務業場所單位經營概況－按大行業別及組織別分（續１）</t>
  </si>
  <si>
    <t>Professional, Scientific and Technical Activities</t>
  </si>
  <si>
    <t>Support Service Activities</t>
  </si>
  <si>
    <t>Education(Note)</t>
  </si>
  <si>
    <t>Human Health and Social Work Activities</t>
  </si>
  <si>
    <t>Arts, Entertainment and Recreation</t>
  </si>
  <si>
    <t>Other Service Activities</t>
  </si>
  <si>
    <t>專業、科學及技術服務業</t>
  </si>
  <si>
    <t>支援服務業</t>
  </si>
  <si>
    <t>教育業(註)</t>
  </si>
  <si>
    <t>醫療保健及社會工作服務業</t>
  </si>
  <si>
    <t>藝術、娛樂及休閒服務業</t>
  </si>
  <si>
    <t>其他服務業</t>
  </si>
  <si>
    <t>Note: Education in the 2016 Industry and Service Census only covers preschools for Pre-primary Education (exclude primary school (inclusive) and above schools at all levels), Educational 
　　  Support Activities and Other Education, such as overseas study and study tour services agencies, all kinds of cram schools, talent classes and car driving classes, etc.</t>
  </si>
  <si>
    <t>註：本表教育業僅涵蓋學前教育之幼兒園(不含小學(含)以上之各級學校)、教育輔助業及其他教育業，如代辦留(遊)學服務、各類補習班、才藝班及汽車駕訓班等。</t>
  </si>
  <si>
    <t>by Sector and Organization Type (Cont.2)</t>
  </si>
  <si>
    <t>表３４　工業及服務業場所單位經營概況－按大行業別及組織別分（續２）</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</si>
</sst>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
    <numFmt numFmtId="177" formatCode="&quot;NT$&quot;#,##0_);\(&quot;NT$&quot;#,##0\)"/>
    <numFmt numFmtId="178" formatCode="##\ ###\ ###\ ###\ ##0;\-##\ ###\ ###\ ###\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0"/>
    <numFmt numFmtId="185" formatCode="###,##0;\-###,##0;&quot;     －&quot;"/>
    <numFmt numFmtId="186" formatCode="m&quot;月&quot;d&quot;日&quot;"/>
    <numFmt numFmtId="187" formatCode="##\ ###\ ###\ ###\ ##0.00;\-##\ ###\ ###\ ###\ ##0.00"/>
    <numFmt numFmtId="188" formatCode="### ### ### ##0"/>
    <numFmt numFmtId="189" formatCode="### ### ### ##0;-### ### ### ##0;&quot;              -&quot;"/>
  </numFmts>
  <fonts count="37">
    <font>
      <sz val="12"/>
      <color indexed="8"/>
      <name val="新細明體"/>
      <family val="1"/>
    </font>
    <font>
      <sz val="9"/>
      <name val="新細明體"/>
      <family val="1"/>
    </font>
    <font>
      <sz val="12"/>
      <name val="新細明體"/>
      <family val="1"/>
    </font>
    <font>
      <sz val="9"/>
      <name val="Times New Roman"/>
      <family val="1"/>
    </font>
    <font>
      <b/>
      <sz val="14"/>
      <name val="Times New Roman"/>
      <family val="1"/>
    </font>
    <font>
      <b/>
      <sz val="15"/>
      <name val="Times New Roman"/>
      <family val="1"/>
    </font>
    <font>
      <sz val="15"/>
      <name val="Times New Roman"/>
      <family val="1"/>
    </font>
    <font>
      <sz val="15"/>
      <name val="新細明體"/>
      <family val="1"/>
    </font>
    <font>
      <b/>
      <sz val="10"/>
      <name val="Times New Roman"/>
      <family val="1"/>
    </font>
    <font>
      <sz val="14"/>
      <name val="Times New Roman"/>
      <family val="1"/>
    </font>
    <font>
      <sz val="8"/>
      <name val="細明體"/>
      <family val="3"/>
    </font>
    <font>
      <sz val="8"/>
      <name val="新細明體"/>
      <family val="1"/>
    </font>
    <font>
      <sz val="8"/>
      <name val="Times New Roman"/>
      <family val="1"/>
    </font>
    <font>
      <sz val="10"/>
      <name val="Times New Roman"/>
      <family val="1"/>
    </font>
    <font>
      <sz val="10"/>
      <name val="新細明體"/>
      <family val="1"/>
    </font>
    <font>
      <sz val="8.5"/>
      <name val="Times New Roman"/>
      <family val="1"/>
    </font>
    <font>
      <sz val="10"/>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name val="新細明體"/>
      <family val="1"/>
    </font>
    <font>
      <u val="single"/>
      <sz val="12"/>
      <color indexed="8"/>
      <name val="新細明體"/>
      <family val="1"/>
    </font>
    <font>
      <u val="single"/>
      <sz val="12"/>
      <color indexed="12"/>
      <name val="新細明體"/>
      <family val="1"/>
    </font>
    <font>
      <b/>
      <sz val="15"/>
      <name val="新細明體"/>
      <family val="1"/>
    </font>
  </fonts>
  <fills count="5">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s>
  <borders count="12">
    <border>
      <left/>
      <right/>
      <top/>
      <bottom/>
      <diagonal/>
    </border>
    <border>
      <left/>
      <right style="thin"/>
      <top style="thin"/>
      <bottom/>
    </border>
    <border>
      <left/>
      <right style="thin"/>
      <top/>
      <bottom/>
    </border>
    <border>
      <left/>
      <right style="thin"/>
      <top/>
      <bottom style="thin"/>
    </border>
    <border>
      <left/>
      <right/>
      <top/>
      <bottom style="thin"/>
    </border>
    <border>
      <left>
        <color indexed="63"/>
      </left>
      <right>
        <color indexed="63"/>
      </right>
      <top style="thin"/>
      <bottom>
        <color indexed="63"/>
      </bottom>
    </border>
    <border>
      <left style="thin"/>
      <right/>
      <top/>
      <bottom/>
    </border>
    <border>
      <left style="thin"/>
      <right/>
      <top style="thin"/>
      <bottom/>
    </border>
    <border>
      <left style="thin"/>
      <right/>
      <top/>
      <bottom style="thin"/>
    </border>
    <border>
      <left style="thin"/>
      <right style="thin"/>
      <top/>
      <bottom style="thin"/>
    </border>
    <border>
      <left style="thin"/>
      <right style="thin"/>
      <top style="thin"/>
      <bottom/>
    </border>
    <border>
      <left style="thin"/>
      <right style="thin"/>
      <top/>
      <bottom/>
    </border>
  </borders>
  <cellStyleXfs count="18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Fon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Alignment="0">
      <protection/>
    </xf>
  </cellStyleXfs>
  <cellXfs count="91">
    <xf numFmtId="0" fontId="0" fillId="0" borderId="0" xfId="0" applyAlignment="1">
      <alignment vertical="center"/>
    </xf>
    <xf numFmtId="0" fontId="3" fillId="0" borderId="0" xfId="87" applyFont="1">
      <alignment vertical="center"/>
      <protection/>
    </xf>
    <xf numFmtId="0" fontId="3" fillId="0" borderId="0" xfId="87" applyFont="1" applyAlignment="1">
      <alignment vertical="center"/>
      <protection/>
    </xf>
    <xf numFmtId="0" fontId="3" fillId="0" borderId="0" xfId="87" applyFont="1" applyAlignment="1">
      <alignment horizontal="right"/>
      <protection/>
    </xf>
    <xf numFmtId="0" fontId="4" fillId="0" borderId="0" xfId="87" applyFont="1">
      <alignment vertical="center"/>
      <protection/>
    </xf>
    <xf numFmtId="0" fontId="5" fillId="0" borderId="0" xfId="87" applyFont="1" applyAlignment="1">
      <alignment horizontal="centerContinuous" vertical="center"/>
      <protection/>
    </xf>
    <xf numFmtId="0" fontId="5" fillId="0" borderId="0" xfId="87" applyFont="1" applyAlignment="1">
      <alignment vertical="center"/>
      <protection/>
    </xf>
    <xf numFmtId="0" fontId="8" fillId="0" borderId="0" xfId="87" applyFont="1" applyAlignment="1">
      <alignment/>
      <protection/>
    </xf>
    <xf numFmtId="0" fontId="9" fillId="0" borderId="0" xfId="87" applyFont="1">
      <alignment vertical="center"/>
      <protection/>
    </xf>
    <xf numFmtId="0" fontId="9" fillId="0" borderId="0" xfId="87" applyFont="1" applyAlignment="1">
      <alignment vertical="center"/>
      <protection/>
    </xf>
    <xf numFmtId="49" fontId="10" fillId="0" borderId="0" xfId="87" applyNumberFormat="1" applyFont="1" applyBorder="1" applyAlignment="1">
      <alignment vertical="center"/>
      <protection/>
    </xf>
    <xf numFmtId="49" fontId="10" fillId="0" borderId="0" xfId="87" applyNumberFormat="1" applyFont="1" applyBorder="1" applyAlignment="1">
      <alignment horizontal="center" vertical="center"/>
      <protection/>
    </xf>
    <xf numFmtId="0" fontId="13" fillId="0" borderId="0" xfId="87" applyFont="1" applyBorder="1" applyAlignment="1">
      <alignment vertical="center"/>
      <protection/>
    </xf>
    <xf numFmtId="0" fontId="13" fillId="0" borderId="1" xfId="87" applyFont="1" applyBorder="1" applyAlignment="1">
      <alignment horizontal="center" vertical="center" wrapText="1"/>
      <protection/>
    </xf>
    <xf numFmtId="0" fontId="13" fillId="0" borderId="0" xfId="87" applyFont="1" applyAlignment="1">
      <alignment vertical="center"/>
      <protection/>
    </xf>
    <xf numFmtId="0" fontId="2" fillId="0" borderId="0" xfId="87" applyFont="1" applyAlignment="1">
      <alignment vertical="center"/>
      <protection/>
    </xf>
    <xf numFmtId="0" fontId="13" fillId="0" borderId="2" xfId="87" applyFont="1" applyBorder="1" applyAlignment="1">
      <alignment horizontal="center" vertical="center" wrapText="1"/>
      <protection/>
    </xf>
    <xf numFmtId="0" fontId="2" fillId="0" borderId="0" xfId="87" applyFont="1">
      <alignment vertical="center"/>
      <protection/>
    </xf>
    <xf numFmtId="0" fontId="13" fillId="0" borderId="3" xfId="87" applyFont="1" applyBorder="1" applyAlignment="1">
      <alignment horizontal="center" vertical="center" wrapText="1"/>
      <protection/>
    </xf>
    <xf numFmtId="0" fontId="2" fillId="0" borderId="0" xfId="87" applyFont="1" applyAlignment="1">
      <alignment vertical="center" wrapText="1"/>
      <protection/>
    </xf>
    <xf numFmtId="49" fontId="11" fillId="0" borderId="4" xfId="87" applyNumberFormat="1" applyFont="1" applyBorder="1" applyAlignment="1">
      <alignment vertical="center"/>
      <protection/>
    </xf>
    <xf numFmtId="0" fontId="13" fillId="0" borderId="4" xfId="87" applyFont="1" applyBorder="1" applyAlignment="1">
      <alignment horizontal="center" vertical="center" wrapText="1"/>
      <protection/>
    </xf>
    <xf numFmtId="0" fontId="12" fillId="0" borderId="4" xfId="87" applyFont="1" applyBorder="1" applyAlignment="1">
      <alignment horizontal="right" vertical="center"/>
      <protection/>
    </xf>
    <xf numFmtId="178" fontId="15" fillId="0" borderId="0" xfId="87" applyNumberFormat="1" applyFont="1" applyBorder="1" applyAlignment="1">
      <alignment horizontal="right" vertical="center"/>
      <protection/>
    </xf>
    <xf numFmtId="0" fontId="2" fillId="0" borderId="0" xfId="87" applyFont="1" applyBorder="1" applyAlignment="1">
      <alignment horizontal="right" vertical="center"/>
      <protection/>
    </xf>
    <xf numFmtId="0" fontId="13" fillId="0" borderId="0" xfId="87" applyFont="1" applyBorder="1" applyAlignment="1">
      <alignment horizontal="center" vertical="center" wrapText="1"/>
      <protection/>
    </xf>
    <xf numFmtId="0" fontId="13" fillId="0" borderId="5" xfId="87" applyFont="1" applyBorder="1" applyAlignment="1">
      <alignment horizontal="center" vertical="center" wrapText="1"/>
      <protection/>
    </xf>
    <xf numFmtId="0" fontId="14" fillId="0" borderId="0" xfId="87" applyFont="1" applyFill="1" applyBorder="1" applyAlignment="1">
      <alignment horizontal="left" vertical="center"/>
      <protection/>
    </xf>
    <xf numFmtId="0" fontId="14" fillId="0" borderId="2" xfId="87" applyFont="1" applyFill="1" applyBorder="1" applyAlignment="1">
      <alignment horizontal="left" vertical="center" wrapText="1"/>
      <protection/>
    </xf>
    <xf numFmtId="49" fontId="12" fillId="0" borderId="4" xfId="87" applyNumberFormat="1" applyFont="1" applyBorder="1" applyAlignment="1">
      <alignment horizontal="right" vertical="center" indent="3"/>
      <protection/>
    </xf>
    <xf numFmtId="0" fontId="1" fillId="0" borderId="5" xfId="87" applyFont="1" applyBorder="1" applyAlignment="1">
      <alignment vertical="top" wrapText="1"/>
      <protection/>
    </xf>
    <xf numFmtId="49" fontId="10" fillId="0" borderId="4" xfId="87" applyNumberFormat="1" applyFont="1" applyBorder="1" applyAlignment="1">
      <alignment vertical="center"/>
      <protection/>
    </xf>
    <xf numFmtId="0" fontId="33" fillId="0" borderId="0" xfId="87" applyFont="1" applyFill="1" applyBorder="1" applyAlignment="1">
      <alignment horizontal="left" vertical="center"/>
      <protection/>
    </xf>
    <xf numFmtId="178" fontId="8" fillId="0" borderId="6" xfId="87" applyNumberFormat="1" applyFont="1" applyBorder="1" applyAlignment="1">
      <alignment horizontal="left" vertical="center"/>
      <protection/>
    </xf>
    <xf numFmtId="178" fontId="13" fillId="0" borderId="0" xfId="87" applyNumberFormat="1" applyFont="1" applyBorder="1" applyAlignment="1">
      <alignment horizontal="left" vertical="center"/>
      <protection/>
    </xf>
    <xf numFmtId="0" fontId="12" fillId="0" borderId="0" xfId="87" applyFont="1" applyFill="1" applyBorder="1" applyAlignment="1">
      <alignment horizontal="left" vertical="center"/>
      <protection/>
    </xf>
    <xf numFmtId="0" fontId="14" fillId="0" borderId="7" xfId="87" applyFont="1" applyBorder="1" applyAlignment="1">
      <alignment vertical="center" shrinkToFit="1"/>
      <protection/>
    </xf>
    <xf numFmtId="0" fontId="14" fillId="0" borderId="5" xfId="87" applyFont="1" applyBorder="1" applyAlignment="1">
      <alignment vertical="center" shrinkToFit="1"/>
      <protection/>
    </xf>
    <xf numFmtId="0" fontId="13" fillId="0" borderId="6" xfId="87" applyFont="1" applyBorder="1" applyAlignment="1">
      <alignment vertical="center" wrapText="1" shrinkToFit="1"/>
      <protection/>
    </xf>
    <xf numFmtId="0" fontId="13" fillId="0" borderId="0" xfId="87" applyFont="1" applyBorder="1" applyAlignment="1">
      <alignment vertical="center" wrapText="1" shrinkToFit="1"/>
      <protection/>
    </xf>
    <xf numFmtId="177" fontId="13" fillId="0" borderId="8" xfId="87" applyNumberFormat="1" applyFont="1" applyBorder="1" applyAlignment="1">
      <alignment vertical="center"/>
      <protection/>
    </xf>
    <xf numFmtId="177" fontId="13" fillId="0" borderId="4" xfId="87" applyNumberFormat="1" applyFont="1" applyBorder="1" applyAlignment="1">
      <alignment vertical="center"/>
      <protection/>
    </xf>
    <xf numFmtId="49" fontId="13" fillId="0" borderId="2" xfId="87" applyNumberFormat="1" applyFont="1" applyBorder="1" applyAlignment="1">
      <alignment horizontal="center" vertical="center" wrapText="1"/>
      <protection/>
    </xf>
    <xf numFmtId="49" fontId="13" fillId="0" borderId="0" xfId="87" applyNumberFormat="1" applyFont="1" applyBorder="1" applyAlignment="1">
      <alignment vertical="center"/>
      <protection/>
    </xf>
    <xf numFmtId="49" fontId="13" fillId="0" borderId="0" xfId="87" applyNumberFormat="1" applyFont="1" applyBorder="1" applyAlignment="1">
      <alignment horizontal="center" vertical="center" wrapText="1"/>
      <protection/>
    </xf>
    <xf numFmtId="49" fontId="14" fillId="0" borderId="6" xfId="87" applyNumberFormat="1" applyFont="1" applyBorder="1" applyAlignment="1">
      <alignment vertical="center" shrinkToFit="1"/>
      <protection/>
    </xf>
    <xf numFmtId="49" fontId="14" fillId="0" borderId="0" xfId="87" applyNumberFormat="1" applyFont="1" applyBorder="1" applyAlignment="1">
      <alignment vertical="center" shrinkToFit="1"/>
      <protection/>
    </xf>
    <xf numFmtId="49" fontId="13" fillId="0" borderId="0" xfId="87" applyNumberFormat="1" applyFont="1" applyAlignment="1">
      <alignment vertical="center"/>
      <protection/>
    </xf>
    <xf numFmtId="49" fontId="2" fillId="0" borderId="0" xfId="87" applyNumberFormat="1" applyFont="1" applyAlignment="1">
      <alignment vertical="center"/>
      <protection/>
    </xf>
    <xf numFmtId="49" fontId="13" fillId="0" borderId="6" xfId="87" applyNumberFormat="1" applyFont="1" applyBorder="1" applyAlignment="1">
      <alignment vertical="center" wrapText="1"/>
      <protection/>
    </xf>
    <xf numFmtId="49" fontId="13" fillId="0" borderId="0" xfId="87" applyNumberFormat="1" applyFont="1" applyBorder="1" applyAlignment="1">
      <alignment vertical="center" wrapText="1"/>
      <protection/>
    </xf>
    <xf numFmtId="49" fontId="2" fillId="0" borderId="0" xfId="87" applyNumberFormat="1" applyFont="1">
      <alignment vertical="center"/>
      <protection/>
    </xf>
    <xf numFmtId="177" fontId="11" fillId="0" borderId="4" xfId="87" applyNumberFormat="1" applyFont="1" applyBorder="1" applyAlignment="1">
      <alignment horizontal="center" vertical="center" wrapText="1"/>
      <protection/>
    </xf>
    <xf numFmtId="0" fontId="13" fillId="0" borderId="9" xfId="106" applyFont="1" applyBorder="1" applyAlignment="1">
      <alignment horizontal="center" vertical="center"/>
      <protection/>
    </xf>
    <xf numFmtId="177" fontId="13" fillId="0" borderId="9" xfId="106" applyNumberFormat="1" applyFont="1" applyBorder="1" applyAlignment="1">
      <alignment horizontal="center" vertical="center"/>
      <protection/>
    </xf>
    <xf numFmtId="177" fontId="13" fillId="0" borderId="3" xfId="106" applyNumberFormat="1" applyFont="1" applyBorder="1" applyAlignment="1">
      <alignment horizontal="center" vertical="center"/>
      <protection/>
    </xf>
    <xf numFmtId="0" fontId="14" fillId="0" borderId="1" xfId="106" applyNumberFormat="1" applyFont="1" applyBorder="1" applyAlignment="1">
      <alignment horizontal="center" vertical="center"/>
      <protection/>
    </xf>
    <xf numFmtId="0" fontId="14" fillId="0" borderId="7" xfId="87" applyNumberFormat="1" applyFont="1" applyBorder="1" applyAlignment="1">
      <alignment horizontal="center" vertical="center" wrapText="1"/>
      <protection/>
    </xf>
    <xf numFmtId="0" fontId="13" fillId="0" borderId="1" xfId="106" applyNumberFormat="1" applyFont="1" applyBorder="1" applyAlignment="1">
      <alignment horizontal="center" vertical="center"/>
      <protection/>
    </xf>
    <xf numFmtId="0" fontId="13" fillId="0" borderId="10" xfId="106" applyNumberFormat="1" applyFont="1" applyBorder="1" applyAlignment="1">
      <alignment horizontal="center" vertical="center"/>
      <protection/>
    </xf>
    <xf numFmtId="0" fontId="14" fillId="0" borderId="6" xfId="87" applyNumberFormat="1" applyFont="1" applyBorder="1" applyAlignment="1">
      <alignment horizontal="center" vertical="center" wrapText="1"/>
      <protection/>
    </xf>
    <xf numFmtId="0" fontId="16" fillId="0" borderId="2" xfId="106" applyNumberFormat="1" applyFont="1" applyBorder="1" applyAlignment="1">
      <alignment horizontal="center" vertical="center"/>
      <protection/>
    </xf>
    <xf numFmtId="0" fontId="13" fillId="0" borderId="2" xfId="106" applyNumberFormat="1" applyFont="1" applyBorder="1" applyAlignment="1">
      <alignment horizontal="center" vertical="center"/>
      <protection/>
    </xf>
    <xf numFmtId="0" fontId="13" fillId="0" borderId="11" xfId="106" applyNumberFormat="1" applyFont="1" applyBorder="1" applyAlignment="1">
      <alignment horizontal="center" vertical="center"/>
      <protection/>
    </xf>
    <xf numFmtId="0" fontId="14" fillId="0" borderId="10" xfId="106" applyNumberFormat="1" applyFont="1" applyBorder="1" applyAlignment="1">
      <alignment horizontal="center" vertical="center"/>
      <protection/>
    </xf>
    <xf numFmtId="0" fontId="13" fillId="0" borderId="6" xfId="106" applyNumberFormat="1" applyFont="1" applyBorder="1" applyAlignment="1">
      <alignment horizontal="center" vertical="center"/>
      <protection/>
    </xf>
    <xf numFmtId="0" fontId="12" fillId="0" borderId="6" xfId="87" applyNumberFormat="1" applyFont="1" applyBorder="1" applyAlignment="1">
      <alignment horizontal="center" vertical="center" wrapText="1"/>
      <protection/>
    </xf>
    <xf numFmtId="0" fontId="1" fillId="0" borderId="5" xfId="87" applyFont="1" applyBorder="1" applyAlignment="1">
      <alignment vertical="top" wrapText="1"/>
      <protection/>
    </xf>
    <xf numFmtId="0" fontId="3" fillId="0" borderId="5" xfId="87" applyFont="1" applyBorder="1" applyAlignment="1">
      <alignment vertical="top" wrapText="1"/>
      <protection/>
    </xf>
    <xf numFmtId="0" fontId="14" fillId="0" borderId="7" xfId="106" applyNumberFormat="1" applyFont="1" applyBorder="1" applyAlignment="1">
      <alignment horizontal="center" vertical="center"/>
      <protection/>
    </xf>
    <xf numFmtId="0" fontId="14" fillId="0" borderId="5" xfId="106" applyNumberFormat="1" applyFont="1" applyBorder="1" applyAlignment="1">
      <alignment horizontal="center" vertical="center"/>
      <protection/>
    </xf>
    <xf numFmtId="0" fontId="14" fillId="0" borderId="1" xfId="106" applyNumberFormat="1" applyFont="1" applyBorder="1" applyAlignment="1">
      <alignment horizontal="center" vertical="center"/>
      <protection/>
    </xf>
    <xf numFmtId="0" fontId="13" fillId="0" borderId="8" xfId="106" applyNumberFormat="1" applyFont="1" applyBorder="1" applyAlignment="1">
      <alignment horizontal="center" vertical="center" shrinkToFit="1"/>
      <protection/>
    </xf>
    <xf numFmtId="0" fontId="13" fillId="0" borderId="4" xfId="106" applyNumberFormat="1" applyFont="1" applyBorder="1" applyAlignment="1">
      <alignment horizontal="center" vertical="center" shrinkToFit="1"/>
      <protection/>
    </xf>
    <xf numFmtId="0" fontId="13" fillId="0" borderId="3" xfId="106" applyNumberFormat="1" applyFont="1" applyBorder="1" applyAlignment="1">
      <alignment horizontal="center" vertical="center" shrinkToFit="1"/>
      <protection/>
    </xf>
    <xf numFmtId="0" fontId="11" fillId="0" borderId="4" xfId="87" applyFont="1" applyBorder="1" applyAlignment="1">
      <alignment horizontal="left" vertical="center" indent="9"/>
      <protection/>
    </xf>
    <xf numFmtId="49" fontId="12" fillId="0" borderId="4" xfId="87" applyNumberFormat="1" applyFont="1" applyBorder="1" applyAlignment="1">
      <alignment horizontal="right" vertical="center" indent="3"/>
      <protection/>
    </xf>
    <xf numFmtId="0" fontId="5" fillId="0" borderId="0" xfId="87" applyFont="1" applyAlignment="1">
      <alignment horizontal="center" vertical="center"/>
      <protection/>
    </xf>
    <xf numFmtId="0" fontId="6" fillId="0" borderId="0" xfId="87" applyFont="1" applyAlignment="1">
      <alignment horizontal="center" vertical="center"/>
      <protection/>
    </xf>
    <xf numFmtId="0" fontId="7" fillId="0" borderId="0" xfId="87" applyFont="1" applyAlignment="1">
      <alignment horizontal="center" vertical="center"/>
      <protection/>
    </xf>
    <xf numFmtId="188" fontId="15" fillId="0" borderId="0" xfId="87" applyNumberFormat="1" applyFont="1" applyBorder="1" applyAlignment="1">
      <alignment horizontal="right" vertical="center"/>
      <protection/>
    </xf>
    <xf numFmtId="178" fontId="3" fillId="0" borderId="0" xfId="87" applyNumberFormat="1" applyFont="1" applyBorder="1" applyAlignment="1">
      <alignment horizontal="left" vertical="center"/>
      <protection/>
    </xf>
    <xf numFmtId="189" fontId="15" fillId="0" borderId="0" xfId="87" applyNumberFormat="1" applyFont="1" applyBorder="1" applyAlignment="1">
      <alignment horizontal="right" vertical="center"/>
      <protection/>
    </xf>
    <xf numFmtId="49" fontId="8" fillId="0" borderId="6" xfId="87" applyNumberFormat="1" applyFont="1" applyBorder="1" applyAlignment="1">
      <alignment horizontal="left" vertical="center"/>
      <protection/>
    </xf>
    <xf numFmtId="49" fontId="3" fillId="0" borderId="0" xfId="87" applyNumberFormat="1" applyFont="1" applyBorder="1" applyAlignment="1">
      <alignment horizontal="left" vertical="center"/>
      <protection/>
    </xf>
    <xf numFmtId="49" fontId="15" fillId="0" borderId="0" xfId="87" applyNumberFormat="1" applyFont="1" applyBorder="1" applyAlignment="1">
      <alignment horizontal="right" vertical="center"/>
      <protection/>
    </xf>
    <xf numFmtId="0" fontId="1" fillId="0" borderId="0" xfId="87" applyFont="1" applyFill="1" applyBorder="1" applyAlignment="1">
      <alignment horizontal="left" vertical="center"/>
      <protection/>
    </xf>
    <xf numFmtId="0" fontId="11" fillId="0" borderId="2" xfId="87" applyFont="1" applyFill="1" applyBorder="1" applyAlignment="1">
      <alignment horizontal="left" vertical="center" wrapText="1"/>
      <protection/>
    </xf>
    <xf numFmtId="0" fontId="12" fillId="0" borderId="5" xfId="87" applyFont="1" applyBorder="1" applyAlignment="1">
      <alignment vertical="top" wrapText="1"/>
      <protection/>
    </xf>
    <xf numFmtId="0" fontId="11" fillId="0" borderId="5" xfId="87" applyFont="1" applyBorder="1" applyAlignment="1">
      <alignment vertical="top" wrapText="1"/>
      <protection/>
    </xf>
    <xf numFmtId="0" fontId="36" fillId="0" borderId="0" xfId="87" applyFont="1" applyAlignment="1">
      <alignment horizontal="center" vertical="center"/>
      <protection/>
    </xf>
  </cellXfs>
  <cellStyles count="169">
    <cellStyle name="Normal" xfId="0"/>
    <cellStyle name="20% - 輔色1" xfId="15"/>
    <cellStyle name="20% - 輔色1 2" xfId="16"/>
    <cellStyle name="20% - 輔色1 2 2" xfId="17"/>
    <cellStyle name="20% - 輔色1 3" xfId="18"/>
    <cellStyle name="20% - 輔色2" xfId="19"/>
    <cellStyle name="20% - 輔色2 2" xfId="20"/>
    <cellStyle name="20% - 輔色2 2 2" xfId="21"/>
    <cellStyle name="20% - 輔色2 3" xfId="22"/>
    <cellStyle name="20% - 輔色3" xfId="23"/>
    <cellStyle name="20% - 輔色3 2" xfId="24"/>
    <cellStyle name="20% - 輔色3 2 2" xfId="25"/>
    <cellStyle name="20% - 輔色3 3" xfId="26"/>
    <cellStyle name="20% - 輔色4" xfId="27"/>
    <cellStyle name="20% - 輔色4 2" xfId="28"/>
    <cellStyle name="20% - 輔色4 2 2" xfId="29"/>
    <cellStyle name="20% - 輔色4 3" xfId="30"/>
    <cellStyle name="20% - 輔色5" xfId="31"/>
    <cellStyle name="20% - 輔色5 2" xfId="32"/>
    <cellStyle name="20% - 輔色5 3" xfId="33"/>
    <cellStyle name="20% - 輔色6" xfId="34"/>
    <cellStyle name="20% - 輔色6 2" xfId="35"/>
    <cellStyle name="20% - 輔色6 3" xfId="36"/>
    <cellStyle name="40% - 輔色1" xfId="37"/>
    <cellStyle name="40% - 輔色1 2" xfId="38"/>
    <cellStyle name="40% - 輔色1 3" xfId="39"/>
    <cellStyle name="40% - 輔色2" xfId="40"/>
    <cellStyle name="40% - 輔色2 2" xfId="41"/>
    <cellStyle name="40% - 輔色2 3" xfId="42"/>
    <cellStyle name="40% - 輔色3" xfId="43"/>
    <cellStyle name="40% - 輔色3 2" xfId="44"/>
    <cellStyle name="40% - 輔色3 2 2" xfId="45"/>
    <cellStyle name="40% - 輔色3 3" xfId="46"/>
    <cellStyle name="40% - 輔色4" xfId="47"/>
    <cellStyle name="40% - 輔色4 2" xfId="48"/>
    <cellStyle name="40% - 輔色4 3" xfId="49"/>
    <cellStyle name="40% - 輔色5" xfId="50"/>
    <cellStyle name="40% - 輔色5 2" xfId="51"/>
    <cellStyle name="40% - 輔色5 3" xfId="52"/>
    <cellStyle name="40% - 輔色6" xfId="53"/>
    <cellStyle name="40% - 輔色6 2" xfId="54"/>
    <cellStyle name="40% - 輔色6 3" xfId="55"/>
    <cellStyle name="60% - 輔色1" xfId="56"/>
    <cellStyle name="60% - 輔色1 2" xfId="57"/>
    <cellStyle name="60% - 輔色1 3" xfId="58"/>
    <cellStyle name="60% - 輔色2" xfId="59"/>
    <cellStyle name="60% - 輔色2 2" xfId="60"/>
    <cellStyle name="60% - 輔色2 3" xfId="61"/>
    <cellStyle name="60% - 輔色3" xfId="62"/>
    <cellStyle name="60% - 輔色3 2" xfId="63"/>
    <cellStyle name="60% - 輔色3 2 2" xfId="64"/>
    <cellStyle name="60% - 輔色3 3" xfId="65"/>
    <cellStyle name="60% - 輔色4" xfId="66"/>
    <cellStyle name="60% - 輔色4 2" xfId="67"/>
    <cellStyle name="60% - 輔色4 2 2" xfId="68"/>
    <cellStyle name="60% - 輔色4 3" xfId="69"/>
    <cellStyle name="60% - 輔色5" xfId="70"/>
    <cellStyle name="60% - 輔色5 2" xfId="71"/>
    <cellStyle name="60% - 輔色5 3" xfId="72"/>
    <cellStyle name="60% - 輔色6" xfId="73"/>
    <cellStyle name="60% - 輔色6 2" xfId="74"/>
    <cellStyle name="60% - 輔色6 2 2" xfId="75"/>
    <cellStyle name="60% - 輔色6 3" xfId="76"/>
    <cellStyle name="一般 10" xfId="77"/>
    <cellStyle name="一般 11" xfId="78"/>
    <cellStyle name="一般 12" xfId="79"/>
    <cellStyle name="一般 13" xfId="80"/>
    <cellStyle name="一般 14" xfId="81"/>
    <cellStyle name="一般 15" xfId="82"/>
    <cellStyle name="一般 16" xfId="83"/>
    <cellStyle name="一般 17" xfId="84"/>
    <cellStyle name="一般 18" xfId="85"/>
    <cellStyle name="一般 19" xfId="86"/>
    <cellStyle name="一般 2" xfId="87"/>
    <cellStyle name="一般 2 2" xfId="88"/>
    <cellStyle name="一般 2 3" xfId="89"/>
    <cellStyle name="一般 2 4" xfId="90"/>
    <cellStyle name="一般 20" xfId="91"/>
    <cellStyle name="一般 21" xfId="92"/>
    <cellStyle name="一般 22" xfId="93"/>
    <cellStyle name="一般 23" xfId="94"/>
    <cellStyle name="一般 24" xfId="95"/>
    <cellStyle name="一般 25" xfId="96"/>
    <cellStyle name="一般 26" xfId="97"/>
    <cellStyle name="一般 27" xfId="98"/>
    <cellStyle name="一般 3" xfId="99"/>
    <cellStyle name="一般 3 2" xfId="100"/>
    <cellStyle name="一般 4" xfId="101"/>
    <cellStyle name="一般 5" xfId="102"/>
    <cellStyle name="一般 6" xfId="103"/>
    <cellStyle name="一般 7" xfId="104"/>
    <cellStyle name="一般 8" xfId="105"/>
    <cellStyle name="一般 9" xfId="106"/>
    <cellStyle name="Comma" xfId="107"/>
    <cellStyle name="Comma [0]" xfId="108"/>
    <cellStyle name="中等" xfId="109"/>
    <cellStyle name="中等 2" xfId="110"/>
    <cellStyle name="中等 3" xfId="111"/>
    <cellStyle name="合計" xfId="112"/>
    <cellStyle name="合計 2" xfId="113"/>
    <cellStyle name="合計 3" xfId="114"/>
    <cellStyle name="好" xfId="115"/>
    <cellStyle name="好 2" xfId="116"/>
    <cellStyle name="好 3" xfId="117"/>
    <cellStyle name="Percent" xfId="118"/>
    <cellStyle name="計算方式" xfId="119"/>
    <cellStyle name="計算方式 2" xfId="120"/>
    <cellStyle name="計算方式 3" xfId="121"/>
    <cellStyle name="Currency" xfId="122"/>
    <cellStyle name="Currency [0]" xfId="123"/>
    <cellStyle name="連結的儲存格" xfId="124"/>
    <cellStyle name="連結的儲存格 2" xfId="125"/>
    <cellStyle name="連結的儲存格 3" xfId="126"/>
    <cellStyle name="備註" xfId="127"/>
    <cellStyle name="備註 2" xfId="128"/>
    <cellStyle name="備註 2 2" xfId="129"/>
    <cellStyle name="備註 3" xfId="130"/>
    <cellStyle name="說明文字" xfId="131"/>
    <cellStyle name="說明文字 2" xfId="132"/>
    <cellStyle name="說明文字 3" xfId="133"/>
    <cellStyle name="輔色1" xfId="134"/>
    <cellStyle name="輔色1 2" xfId="135"/>
    <cellStyle name="輔色1 3" xfId="136"/>
    <cellStyle name="輔色2" xfId="137"/>
    <cellStyle name="輔色2 2" xfId="138"/>
    <cellStyle name="輔色2 3" xfId="139"/>
    <cellStyle name="輔色3" xfId="140"/>
    <cellStyle name="輔色3 2" xfId="141"/>
    <cellStyle name="輔色3 3" xfId="142"/>
    <cellStyle name="輔色4" xfId="143"/>
    <cellStyle name="輔色4 2" xfId="144"/>
    <cellStyle name="輔色4 3" xfId="145"/>
    <cellStyle name="輔色5" xfId="146"/>
    <cellStyle name="輔色5 2" xfId="147"/>
    <cellStyle name="輔色5 3" xfId="148"/>
    <cellStyle name="輔色6" xfId="149"/>
    <cellStyle name="輔色6 2" xfId="150"/>
    <cellStyle name="輔色6 3" xfId="151"/>
    <cellStyle name="標題" xfId="152"/>
    <cellStyle name="標題 1" xfId="153"/>
    <cellStyle name="標題 1 2" xfId="154"/>
    <cellStyle name="標題 1 3" xfId="155"/>
    <cellStyle name="標題 2" xfId="156"/>
    <cellStyle name="標題 2 2" xfId="157"/>
    <cellStyle name="標題 2 3" xfId="158"/>
    <cellStyle name="標題 3" xfId="159"/>
    <cellStyle name="標題 3 2" xfId="160"/>
    <cellStyle name="標題 3 3" xfId="161"/>
    <cellStyle name="標題 4" xfId="162"/>
    <cellStyle name="標題 4 2" xfId="163"/>
    <cellStyle name="標題 4 3" xfId="164"/>
    <cellStyle name="標題 5" xfId="165"/>
    <cellStyle name="標題 6" xfId="166"/>
    <cellStyle name="輸入" xfId="167"/>
    <cellStyle name="輸入 2" xfId="168"/>
    <cellStyle name="輸入 3" xfId="169"/>
    <cellStyle name="輸出" xfId="170"/>
    <cellStyle name="輸出 2" xfId="171"/>
    <cellStyle name="輸出 3" xfId="172"/>
    <cellStyle name="檢查儲存格" xfId="173"/>
    <cellStyle name="檢查儲存格 2" xfId="174"/>
    <cellStyle name="檢查儲存格 3" xfId="175"/>
    <cellStyle name="壞" xfId="176"/>
    <cellStyle name="壞 2" xfId="177"/>
    <cellStyle name="壞 3" xfId="178"/>
    <cellStyle name="警告文字" xfId="179"/>
    <cellStyle name="警告文字 2" xfId="180"/>
    <cellStyle name="警告文字 3" xfId="181"/>
    <cellStyle name="Hyperlink" xfId="18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52"/>
  <sheetViews>
    <sheetView tabSelected="1" workbookViewId="0" topLeftCell="A1">
      <selection activeCell="A1" sqref="A1"/>
    </sheetView>
  </sheetViews>
  <sheetFormatPr defaultColWidth="9.00390625" defaultRowHeight="16.5"/>
  <cols>
    <col min="1" max="1" width="1.625" style="17" customWidth="1"/>
    <col min="2" max="3" width="2.125" style="17" customWidth="1"/>
    <col min="4" max="4" width="33.625" style="17" customWidth="1"/>
    <col min="5" max="8" width="16.625" style="17" customWidth="1"/>
    <col min="9" max="9" width="2.125" style="17" customWidth="1"/>
    <col min="10" max="13" width="15.625" style="17" customWidth="1"/>
    <col min="14" max="15" width="2.125" style="17" customWidth="1"/>
    <col min="16" max="16" width="43.625" style="17" customWidth="1"/>
    <col min="17" max="17" width="1.625" style="17" customWidth="1"/>
    <col min="18" max="16384" width="9.00390625" style="17" customWidth="1"/>
  </cols>
  <sheetData>
    <row r="1" spans="14:17" s="1" customFormat="1" ht="15.75" customHeight="1">
      <c r="N1" s="2"/>
      <c r="O1" s="2"/>
      <c r="Q1" s="3"/>
    </row>
    <row r="2" spans="2:16" s="4" customFormat="1" ht="19.5" customHeight="1">
      <c r="B2" s="90" t="s">
        <v>70</v>
      </c>
      <c r="C2" s="77"/>
      <c r="D2" s="77"/>
      <c r="E2" s="78"/>
      <c r="F2" s="78"/>
      <c r="G2" s="78"/>
      <c r="H2" s="78"/>
      <c r="I2" s="5"/>
      <c r="J2" s="77" t="s">
        <v>69</v>
      </c>
      <c r="K2" s="77"/>
      <c r="L2" s="77"/>
      <c r="M2" s="77"/>
      <c r="N2" s="79"/>
      <c r="O2" s="79"/>
      <c r="P2" s="79"/>
    </row>
    <row r="3" spans="2:16" s="4" customFormat="1" ht="19.5" customHeight="1">
      <c r="B3" s="77"/>
      <c r="C3" s="77"/>
      <c r="D3" s="77"/>
      <c r="E3" s="79"/>
      <c r="F3" s="79"/>
      <c r="G3" s="79"/>
      <c r="H3" s="79"/>
      <c r="I3" s="5"/>
      <c r="J3" s="77" t="s">
        <v>68</v>
      </c>
      <c r="K3" s="77"/>
      <c r="L3" s="77"/>
      <c r="M3" s="77"/>
      <c r="N3" s="79"/>
      <c r="O3" s="79"/>
      <c r="P3" s="79"/>
    </row>
    <row r="4" spans="2:16" s="4" customFormat="1" ht="19.5" customHeight="1">
      <c r="B4" s="77"/>
      <c r="C4" s="77"/>
      <c r="D4" s="77"/>
      <c r="E4" s="79"/>
      <c r="F4" s="79"/>
      <c r="G4" s="79"/>
      <c r="H4" s="79"/>
      <c r="I4" s="5"/>
      <c r="J4" s="77"/>
      <c r="K4" s="77"/>
      <c r="L4" s="77"/>
      <c r="M4" s="77"/>
      <c r="N4" s="79"/>
      <c r="O4" s="79"/>
      <c r="P4" s="79"/>
    </row>
    <row r="5" spans="14:17" s="4" customFormat="1" ht="4.5" customHeight="1">
      <c r="N5" s="6"/>
      <c r="O5" s="6"/>
      <c r="Q5" s="7"/>
    </row>
    <row r="6" spans="14:15" s="8" customFormat="1" ht="7.5" customHeight="1">
      <c r="N6" s="9"/>
      <c r="O6" s="9"/>
    </row>
    <row r="7" spans="2:17" s="10" customFormat="1" ht="13.5" customHeight="1">
      <c r="B7" s="20"/>
      <c r="C7" s="20"/>
      <c r="D7" s="20"/>
      <c r="E7" s="75" t="s">
        <v>67</v>
      </c>
      <c r="F7" s="75"/>
      <c r="G7" s="75"/>
      <c r="H7" s="75"/>
      <c r="I7" s="31"/>
      <c r="J7" s="29">
        <v>2016</v>
      </c>
      <c r="K7" s="76"/>
      <c r="L7" s="76"/>
      <c r="M7" s="76"/>
      <c r="N7" s="29"/>
      <c r="O7" s="29"/>
      <c r="P7" s="22"/>
      <c r="Q7" s="11"/>
    </row>
    <row r="8" spans="1:17" s="15" customFormat="1" ht="16.5" customHeight="1">
      <c r="A8" s="12"/>
      <c r="B8" s="26"/>
      <c r="C8" s="26"/>
      <c r="D8" s="13"/>
      <c r="E8" s="69" t="s">
        <v>36</v>
      </c>
      <c r="F8" s="70"/>
      <c r="G8" s="70"/>
      <c r="H8" s="71"/>
      <c r="I8" s="57"/>
      <c r="J8" s="56" t="s">
        <v>19</v>
      </c>
      <c r="K8" s="58" t="s">
        <v>41</v>
      </c>
      <c r="L8" s="59" t="s">
        <v>27</v>
      </c>
      <c r="M8" s="59" t="s">
        <v>28</v>
      </c>
      <c r="N8" s="36"/>
      <c r="O8" s="37"/>
      <c r="P8" s="37"/>
      <c r="Q8" s="14"/>
    </row>
    <row r="9" spans="1:17" s="48" customFormat="1" ht="16.5" customHeight="1">
      <c r="A9" s="43"/>
      <c r="B9" s="44"/>
      <c r="C9" s="44"/>
      <c r="D9" s="42"/>
      <c r="E9" s="72" t="str">
        <f>"Number of establishment units, end of "&amp;J7&amp;" (Establishment)"</f>
        <v>Number of establishment units, end of #dat12 (Establishment)</v>
      </c>
      <c r="F9" s="73"/>
      <c r="G9" s="73"/>
      <c r="H9" s="74"/>
      <c r="I9" s="60"/>
      <c r="J9" s="61" t="s">
        <v>20</v>
      </c>
      <c r="K9" s="62"/>
      <c r="L9" s="63"/>
      <c r="M9" s="63" t="s">
        <v>29</v>
      </c>
      <c r="N9" s="45"/>
      <c r="O9" s="46"/>
      <c r="P9" s="46"/>
      <c r="Q9" s="47"/>
    </row>
    <row r="10" spans="1:17" s="51" customFormat="1" ht="16.5" customHeight="1">
      <c r="A10" s="43"/>
      <c r="B10" s="44"/>
      <c r="C10" s="44"/>
      <c r="D10" s="42"/>
      <c r="E10" s="64" t="s">
        <v>40</v>
      </c>
      <c r="F10" s="64" t="s">
        <v>37</v>
      </c>
      <c r="G10" s="64" t="s">
        <v>12</v>
      </c>
      <c r="H10" s="64" t="s">
        <v>13</v>
      </c>
      <c r="I10" s="60"/>
      <c r="J10" s="61" t="s">
        <v>21</v>
      </c>
      <c r="K10" s="62" t="s">
        <v>25</v>
      </c>
      <c r="L10" s="63" t="s">
        <v>25</v>
      </c>
      <c r="M10" s="63" t="s">
        <v>25</v>
      </c>
      <c r="N10" s="49"/>
      <c r="O10" s="50"/>
      <c r="P10" s="50"/>
      <c r="Q10" s="47"/>
    </row>
    <row r="11" spans="1:17" ht="16.5" customHeight="1">
      <c r="A11" s="12"/>
      <c r="B11" s="25"/>
      <c r="C11" s="25"/>
      <c r="D11" s="16"/>
      <c r="E11" s="65"/>
      <c r="F11" s="63"/>
      <c r="G11" s="63"/>
      <c r="H11" s="63"/>
      <c r="I11" s="66"/>
      <c r="J11" s="62" t="s">
        <v>22</v>
      </c>
      <c r="K11" s="62" t="s">
        <v>26</v>
      </c>
      <c r="L11" s="63" t="s">
        <v>30</v>
      </c>
      <c r="M11" s="63" t="s">
        <v>31</v>
      </c>
      <c r="N11" s="38"/>
      <c r="O11" s="39"/>
      <c r="P11" s="39"/>
      <c r="Q11" s="14"/>
    </row>
    <row r="12" spans="1:17" ht="16.5" customHeight="1">
      <c r="A12" s="12"/>
      <c r="B12" s="25"/>
      <c r="C12" s="25"/>
      <c r="D12" s="16"/>
      <c r="E12" s="63"/>
      <c r="F12" s="63"/>
      <c r="G12" s="63"/>
      <c r="H12" s="63"/>
      <c r="I12" s="66"/>
      <c r="J12" s="62" t="s">
        <v>23</v>
      </c>
      <c r="K12" s="62" t="s">
        <v>34</v>
      </c>
      <c r="L12" s="63" t="s">
        <v>32</v>
      </c>
      <c r="M12" s="63" t="s">
        <v>33</v>
      </c>
      <c r="N12" s="38"/>
      <c r="O12" s="39"/>
      <c r="P12" s="39"/>
      <c r="Q12" s="14"/>
    </row>
    <row r="13" spans="1:17" ht="16.5" customHeight="1">
      <c r="A13" s="12"/>
      <c r="B13" s="25"/>
      <c r="C13" s="25"/>
      <c r="D13" s="16"/>
      <c r="E13" s="63" t="s">
        <v>38</v>
      </c>
      <c r="F13" s="63" t="s">
        <v>14</v>
      </c>
      <c r="G13" s="63" t="s">
        <v>15</v>
      </c>
      <c r="H13" s="63" t="s">
        <v>39</v>
      </c>
      <c r="I13" s="66"/>
      <c r="J13" s="62" t="str">
        <f>"end of "&amp;J7</f>
        <v>end of #dat12</v>
      </c>
      <c r="K13" s="62" t="str">
        <f>J7</f>
        <v>#dat12</v>
      </c>
      <c r="L13" s="63" t="s">
        <v>34</v>
      </c>
      <c r="M13" s="63" t="s">
        <v>35</v>
      </c>
      <c r="N13" s="38"/>
      <c r="O13" s="39"/>
      <c r="P13" s="39"/>
      <c r="Q13" s="14"/>
    </row>
    <row r="14" spans="1:17" ht="16.5" customHeight="1">
      <c r="A14" s="12"/>
      <c r="B14" s="25"/>
      <c r="C14" s="25"/>
      <c r="D14" s="16"/>
      <c r="E14" s="63"/>
      <c r="F14" s="63" t="s">
        <v>16</v>
      </c>
      <c r="G14" s="63" t="s">
        <v>17</v>
      </c>
      <c r="H14" s="63" t="s">
        <v>18</v>
      </c>
      <c r="I14" s="66"/>
      <c r="J14" s="62"/>
      <c r="K14" s="62"/>
      <c r="L14" s="62" t="str">
        <f>J7</f>
        <v>#dat12</v>
      </c>
      <c r="M14" s="63" t="str">
        <f>"end of "&amp;J7</f>
        <v>end of #dat12</v>
      </c>
      <c r="N14" s="38"/>
      <c r="O14" s="39"/>
      <c r="P14" s="39"/>
      <c r="Q14" s="14"/>
    </row>
    <row r="15" spans="1:17" ht="16.5" customHeight="1">
      <c r="A15" s="12"/>
      <c r="B15" s="21"/>
      <c r="C15" s="21"/>
      <c r="D15" s="18"/>
      <c r="E15" s="53"/>
      <c r="F15" s="53" t="s">
        <v>18</v>
      </c>
      <c r="G15" s="53" t="s">
        <v>18</v>
      </c>
      <c r="H15" s="53"/>
      <c r="I15" s="52"/>
      <c r="J15" s="55" t="s">
        <v>24</v>
      </c>
      <c r="K15" s="55">
        <v>-1000</v>
      </c>
      <c r="L15" s="54">
        <v>-1000</v>
      </c>
      <c r="M15" s="54">
        <v>-1000</v>
      </c>
      <c r="N15" s="40"/>
      <c r="O15" s="41"/>
      <c r="P15" s="41"/>
      <c r="Q15" s="14"/>
    </row>
    <row r="16" spans="2:16" ht="18" customHeight="1">
      <c r="B16" s="32" t="s">
        <v>54</v>
      </c>
      <c r="C16" s="86"/>
      <c r="D16" s="87"/>
      <c r="E16" s="80">
        <v>1371293</v>
      </c>
      <c r="F16" s="80">
        <v>1270086</v>
      </c>
      <c r="G16" s="80">
        <v>26218</v>
      </c>
      <c r="H16" s="80">
        <v>74989</v>
      </c>
      <c r="I16" s="24"/>
      <c r="J16" s="80">
        <v>8830013</v>
      </c>
      <c r="K16" s="80">
        <v>4819963678</v>
      </c>
      <c r="L16" s="80">
        <v>30983005825</v>
      </c>
      <c r="M16" s="80">
        <v>34094032605</v>
      </c>
      <c r="N16" s="83" t="s">
        <v>42</v>
      </c>
      <c r="O16" s="81"/>
      <c r="P16" s="35"/>
    </row>
    <row r="17" spans="2:16" ht="18" customHeight="1">
      <c r="B17" s="32"/>
      <c r="C17" s="86" t="s">
        <v>55</v>
      </c>
      <c r="D17" s="87"/>
      <c r="E17" s="80">
        <v>562009</v>
      </c>
      <c r="F17" s="80">
        <v>483050</v>
      </c>
      <c r="G17" s="80">
        <v>19250</v>
      </c>
      <c r="H17" s="80">
        <v>59709</v>
      </c>
      <c r="I17" s="24"/>
      <c r="J17" s="80">
        <v>6427192</v>
      </c>
      <c r="K17" s="80">
        <v>3687456097</v>
      </c>
      <c r="L17" s="80">
        <v>25817409449</v>
      </c>
      <c r="M17" s="80">
        <v>23851836531</v>
      </c>
      <c r="N17" s="33"/>
      <c r="O17" s="84" t="s">
        <v>43</v>
      </c>
      <c r="P17" s="35"/>
    </row>
    <row r="18" spans="2:16" ht="18" customHeight="1">
      <c r="B18" s="32"/>
      <c r="C18" s="86" t="s">
        <v>56</v>
      </c>
      <c r="D18" s="87"/>
      <c r="E18" s="80">
        <v>791616</v>
      </c>
      <c r="F18" s="80">
        <v>778024</v>
      </c>
      <c r="G18" s="80">
        <v>6328</v>
      </c>
      <c r="H18" s="80">
        <v>7264</v>
      </c>
      <c r="I18" s="24"/>
      <c r="J18" s="80">
        <v>1866211</v>
      </c>
      <c r="K18" s="80">
        <v>653167935</v>
      </c>
      <c r="L18" s="80">
        <v>2354906891</v>
      </c>
      <c r="M18" s="80">
        <v>3750249866</v>
      </c>
      <c r="N18" s="33"/>
      <c r="O18" s="84" t="s">
        <v>44</v>
      </c>
      <c r="P18" s="35"/>
    </row>
    <row r="19" spans="2:16" ht="18" customHeight="1">
      <c r="B19" s="32"/>
      <c r="C19" s="86" t="s">
        <v>57</v>
      </c>
      <c r="D19" s="87"/>
      <c r="E19" s="80">
        <v>7769</v>
      </c>
      <c r="F19" s="80">
        <v>5787</v>
      </c>
      <c r="G19" s="80">
        <v>410</v>
      </c>
      <c r="H19" s="80">
        <v>1572</v>
      </c>
      <c r="I19" s="24"/>
      <c r="J19" s="80">
        <v>270460</v>
      </c>
      <c r="K19" s="80">
        <v>222365746</v>
      </c>
      <c r="L19" s="80">
        <v>559699843</v>
      </c>
      <c r="M19" s="80">
        <v>688812589</v>
      </c>
      <c r="N19" s="33"/>
      <c r="O19" s="84" t="s">
        <v>45</v>
      </c>
      <c r="P19" s="35"/>
    </row>
    <row r="20" spans="2:16" ht="18" customHeight="1">
      <c r="B20" s="32"/>
      <c r="C20" s="86" t="s">
        <v>58</v>
      </c>
      <c r="D20" s="87"/>
      <c r="E20" s="80">
        <v>5258</v>
      </c>
      <c r="F20" s="80">
        <v>39</v>
      </c>
      <c r="G20" s="80">
        <v>25</v>
      </c>
      <c r="H20" s="80">
        <v>5194</v>
      </c>
      <c r="I20" s="24"/>
      <c r="J20" s="80">
        <v>113367</v>
      </c>
      <c r="K20" s="80">
        <v>122197055</v>
      </c>
      <c r="L20" s="80">
        <v>1434232795</v>
      </c>
      <c r="M20" s="80">
        <v>3857411619</v>
      </c>
      <c r="N20" s="33"/>
      <c r="O20" s="84" t="s">
        <v>46</v>
      </c>
      <c r="P20" s="35"/>
    </row>
    <row r="21" spans="2:16" ht="18" customHeight="1">
      <c r="B21" s="32"/>
      <c r="C21" s="86" t="s">
        <v>59</v>
      </c>
      <c r="D21" s="87"/>
      <c r="E21" s="80">
        <v>4641</v>
      </c>
      <c r="F21" s="80">
        <v>3186</v>
      </c>
      <c r="G21" s="80">
        <v>205</v>
      </c>
      <c r="H21" s="80">
        <v>1250</v>
      </c>
      <c r="I21" s="24"/>
      <c r="J21" s="80">
        <v>152783</v>
      </c>
      <c r="K21" s="80">
        <v>134776845</v>
      </c>
      <c r="L21" s="80">
        <v>816756847</v>
      </c>
      <c r="M21" s="80">
        <v>1945722000</v>
      </c>
      <c r="N21" s="33"/>
      <c r="O21" s="84" t="s">
        <v>47</v>
      </c>
      <c r="P21" s="35"/>
    </row>
    <row r="22" spans="2:16" ht="18" customHeight="1">
      <c r="B22" s="32" t="s">
        <v>60</v>
      </c>
      <c r="C22" s="86"/>
      <c r="D22" s="87"/>
      <c r="E22" s="80">
        <v>295</v>
      </c>
      <c r="F22" s="80">
        <v>273</v>
      </c>
      <c r="G22" s="80">
        <v>8</v>
      </c>
      <c r="H22" s="80">
        <v>14</v>
      </c>
      <c r="I22" s="24"/>
      <c r="J22" s="80">
        <v>3842</v>
      </c>
      <c r="K22" s="80">
        <v>2619385</v>
      </c>
      <c r="L22" s="80">
        <v>22780181</v>
      </c>
      <c r="M22" s="80">
        <v>16819205</v>
      </c>
      <c r="N22" s="83" t="s">
        <v>48</v>
      </c>
      <c r="O22" s="81"/>
      <c r="P22" s="35"/>
    </row>
    <row r="23" spans="2:16" ht="18" customHeight="1">
      <c r="B23" s="32"/>
      <c r="C23" s="86" t="s">
        <v>55</v>
      </c>
      <c r="D23" s="87"/>
      <c r="E23" s="80">
        <v>232</v>
      </c>
      <c r="F23" s="80">
        <v>218</v>
      </c>
      <c r="G23" s="80">
        <v>6</v>
      </c>
      <c r="H23" s="80">
        <v>8</v>
      </c>
      <c r="I23" s="24"/>
      <c r="J23" s="80">
        <v>2013</v>
      </c>
      <c r="K23" s="80">
        <v>815327</v>
      </c>
      <c r="L23" s="80">
        <v>10404101</v>
      </c>
      <c r="M23" s="80">
        <v>4367424</v>
      </c>
      <c r="N23" s="33"/>
      <c r="O23" s="84" t="s">
        <v>43</v>
      </c>
      <c r="P23" s="35"/>
    </row>
    <row r="24" spans="2:16" ht="18" customHeight="1">
      <c r="B24" s="32"/>
      <c r="C24" s="86" t="s">
        <v>56</v>
      </c>
      <c r="D24" s="87"/>
      <c r="E24" s="80">
        <v>54</v>
      </c>
      <c r="F24" s="80">
        <v>53</v>
      </c>
      <c r="G24" s="80">
        <v>1</v>
      </c>
      <c r="H24" s="82">
        <v>0</v>
      </c>
      <c r="I24" s="24"/>
      <c r="J24" s="80">
        <v>302</v>
      </c>
      <c r="K24" s="80">
        <v>113594</v>
      </c>
      <c r="L24" s="80">
        <v>901927</v>
      </c>
      <c r="M24" s="80">
        <v>374572</v>
      </c>
      <c r="N24" s="33"/>
      <c r="O24" s="84" t="s">
        <v>44</v>
      </c>
      <c r="P24" s="35"/>
    </row>
    <row r="25" spans="2:16" ht="18" customHeight="1">
      <c r="B25" s="32"/>
      <c r="C25" s="86" t="s">
        <v>57</v>
      </c>
      <c r="D25" s="87"/>
      <c r="E25" s="82">
        <v>0</v>
      </c>
      <c r="F25" s="82">
        <v>0</v>
      </c>
      <c r="G25" s="82">
        <v>0</v>
      </c>
      <c r="H25" s="82">
        <v>0</v>
      </c>
      <c r="I25" s="24"/>
      <c r="J25" s="82">
        <v>0</v>
      </c>
      <c r="K25" s="82">
        <v>0</v>
      </c>
      <c r="L25" s="82">
        <v>0</v>
      </c>
      <c r="M25" s="82">
        <v>0</v>
      </c>
      <c r="N25" s="33"/>
      <c r="O25" s="84" t="s">
        <v>45</v>
      </c>
      <c r="P25" s="35"/>
    </row>
    <row r="26" spans="2:16" ht="18" customHeight="1">
      <c r="B26" s="32"/>
      <c r="C26" s="86" t="s">
        <v>58</v>
      </c>
      <c r="D26" s="87"/>
      <c r="E26" s="80">
        <v>7</v>
      </c>
      <c r="F26" s="85" t="s">
        <v>49</v>
      </c>
      <c r="G26" s="85" t="s">
        <v>49</v>
      </c>
      <c r="H26" s="85" t="s">
        <v>49</v>
      </c>
      <c r="I26" s="24"/>
      <c r="J26" s="85" t="s">
        <v>49</v>
      </c>
      <c r="K26" s="85" t="s">
        <v>49</v>
      </c>
      <c r="L26" s="85" t="s">
        <v>49</v>
      </c>
      <c r="M26" s="85" t="s">
        <v>49</v>
      </c>
      <c r="N26" s="33"/>
      <c r="O26" s="84" t="s">
        <v>46</v>
      </c>
      <c r="P26" s="35"/>
    </row>
    <row r="27" spans="2:16" ht="18" customHeight="1">
      <c r="B27" s="32"/>
      <c r="C27" s="86" t="s">
        <v>59</v>
      </c>
      <c r="D27" s="87"/>
      <c r="E27" s="80">
        <v>2</v>
      </c>
      <c r="F27" s="85" t="s">
        <v>49</v>
      </c>
      <c r="G27" s="85" t="s">
        <v>49</v>
      </c>
      <c r="H27" s="85" t="s">
        <v>49</v>
      </c>
      <c r="I27" s="24"/>
      <c r="J27" s="85" t="s">
        <v>49</v>
      </c>
      <c r="K27" s="85" t="s">
        <v>49</v>
      </c>
      <c r="L27" s="85" t="s">
        <v>49</v>
      </c>
      <c r="M27" s="85" t="s">
        <v>49</v>
      </c>
      <c r="N27" s="33"/>
      <c r="O27" s="84" t="s">
        <v>47</v>
      </c>
      <c r="P27" s="35"/>
    </row>
    <row r="28" spans="2:16" ht="18" customHeight="1">
      <c r="B28" s="32" t="s">
        <v>61</v>
      </c>
      <c r="C28" s="86"/>
      <c r="D28" s="87"/>
      <c r="E28" s="80">
        <v>167470</v>
      </c>
      <c r="F28" s="80">
        <v>155358</v>
      </c>
      <c r="G28" s="80">
        <v>5370</v>
      </c>
      <c r="H28" s="80">
        <v>6742</v>
      </c>
      <c r="I28" s="24"/>
      <c r="J28" s="80">
        <v>2916428</v>
      </c>
      <c r="K28" s="80">
        <v>1732782129</v>
      </c>
      <c r="L28" s="80">
        <v>16144896164</v>
      </c>
      <c r="M28" s="80">
        <v>10819571097</v>
      </c>
      <c r="N28" s="83" t="s">
        <v>50</v>
      </c>
      <c r="O28" s="81"/>
      <c r="P28" s="35"/>
    </row>
    <row r="29" spans="2:16" ht="18" customHeight="1">
      <c r="B29" s="32"/>
      <c r="C29" s="86" t="s">
        <v>55</v>
      </c>
      <c r="D29" s="87"/>
      <c r="E29" s="80">
        <v>111500</v>
      </c>
      <c r="F29" s="80">
        <v>100634</v>
      </c>
      <c r="G29" s="80">
        <v>4755</v>
      </c>
      <c r="H29" s="80">
        <v>6111</v>
      </c>
      <c r="I29" s="24"/>
      <c r="J29" s="80">
        <v>2721159</v>
      </c>
      <c r="K29" s="80">
        <v>1652564396</v>
      </c>
      <c r="L29" s="80">
        <v>15126110548</v>
      </c>
      <c r="M29" s="80">
        <v>9805712575</v>
      </c>
      <c r="N29" s="33"/>
      <c r="O29" s="84" t="s">
        <v>43</v>
      </c>
      <c r="P29" s="35"/>
    </row>
    <row r="30" spans="2:16" ht="18" customHeight="1">
      <c r="B30" s="32"/>
      <c r="C30" s="86" t="s">
        <v>56</v>
      </c>
      <c r="D30" s="87"/>
      <c r="E30" s="80">
        <v>55705</v>
      </c>
      <c r="F30" s="80">
        <v>54540</v>
      </c>
      <c r="G30" s="80">
        <v>602</v>
      </c>
      <c r="H30" s="80">
        <v>563</v>
      </c>
      <c r="I30" s="24"/>
      <c r="J30" s="80">
        <v>172700</v>
      </c>
      <c r="K30" s="80">
        <v>56888684</v>
      </c>
      <c r="L30" s="80">
        <v>368078519</v>
      </c>
      <c r="M30" s="80">
        <v>319763162</v>
      </c>
      <c r="N30" s="33"/>
      <c r="O30" s="84" t="s">
        <v>44</v>
      </c>
      <c r="P30" s="35"/>
    </row>
    <row r="31" spans="2:16" ht="18" customHeight="1">
      <c r="B31" s="32"/>
      <c r="C31" s="86" t="s">
        <v>57</v>
      </c>
      <c r="D31" s="87"/>
      <c r="E31" s="80">
        <v>188</v>
      </c>
      <c r="F31" s="80">
        <v>173</v>
      </c>
      <c r="G31" s="80">
        <v>5</v>
      </c>
      <c r="H31" s="80">
        <v>10</v>
      </c>
      <c r="I31" s="24"/>
      <c r="J31" s="80">
        <v>2244</v>
      </c>
      <c r="K31" s="80">
        <v>934569</v>
      </c>
      <c r="L31" s="80">
        <v>9246578</v>
      </c>
      <c r="M31" s="80">
        <v>9358374</v>
      </c>
      <c r="N31" s="33"/>
      <c r="O31" s="84" t="s">
        <v>45</v>
      </c>
      <c r="P31" s="35"/>
    </row>
    <row r="32" spans="2:16" ht="18" customHeight="1">
      <c r="B32" s="32"/>
      <c r="C32" s="86" t="s">
        <v>58</v>
      </c>
      <c r="D32" s="87"/>
      <c r="E32" s="80">
        <v>49</v>
      </c>
      <c r="F32" s="80">
        <v>4</v>
      </c>
      <c r="G32" s="80">
        <v>5</v>
      </c>
      <c r="H32" s="80">
        <v>40</v>
      </c>
      <c r="I32" s="24"/>
      <c r="J32" s="80">
        <v>14228</v>
      </c>
      <c r="K32" s="80">
        <v>16953308</v>
      </c>
      <c r="L32" s="80">
        <v>622143253</v>
      </c>
      <c r="M32" s="80">
        <v>623097891</v>
      </c>
      <c r="N32" s="33"/>
      <c r="O32" s="84" t="s">
        <v>46</v>
      </c>
      <c r="P32" s="35"/>
    </row>
    <row r="33" spans="2:16" ht="18" customHeight="1">
      <c r="B33" s="32"/>
      <c r="C33" s="86" t="s">
        <v>59</v>
      </c>
      <c r="D33" s="87"/>
      <c r="E33" s="80">
        <v>28</v>
      </c>
      <c r="F33" s="80">
        <v>7</v>
      </c>
      <c r="G33" s="80">
        <v>3</v>
      </c>
      <c r="H33" s="80">
        <v>18</v>
      </c>
      <c r="I33" s="24"/>
      <c r="J33" s="80">
        <v>6097</v>
      </c>
      <c r="K33" s="80">
        <v>5441172</v>
      </c>
      <c r="L33" s="80">
        <v>19317266</v>
      </c>
      <c r="M33" s="80">
        <v>61639095</v>
      </c>
      <c r="N33" s="33"/>
      <c r="O33" s="84" t="s">
        <v>47</v>
      </c>
      <c r="P33" s="35"/>
    </row>
    <row r="34" spans="2:16" ht="18" customHeight="1">
      <c r="B34" s="32" t="s">
        <v>62</v>
      </c>
      <c r="C34" s="86"/>
      <c r="D34" s="87"/>
      <c r="E34" s="80">
        <v>1030</v>
      </c>
      <c r="F34" s="80">
        <v>655</v>
      </c>
      <c r="G34" s="80">
        <v>9</v>
      </c>
      <c r="H34" s="80">
        <v>366</v>
      </c>
      <c r="I34" s="24"/>
      <c r="J34" s="80">
        <v>31571</v>
      </c>
      <c r="K34" s="80">
        <v>33590074</v>
      </c>
      <c r="L34" s="80">
        <v>671069444</v>
      </c>
      <c r="M34" s="80">
        <v>1796603059</v>
      </c>
      <c r="N34" s="83" t="s">
        <v>51</v>
      </c>
      <c r="O34" s="81"/>
      <c r="P34" s="35"/>
    </row>
    <row r="35" spans="2:16" ht="18" customHeight="1">
      <c r="B35" s="32"/>
      <c r="C35" s="86" t="s">
        <v>55</v>
      </c>
      <c r="D35" s="87"/>
      <c r="E35" s="80">
        <v>614</v>
      </c>
      <c r="F35" s="80">
        <v>585</v>
      </c>
      <c r="G35" s="80">
        <v>8</v>
      </c>
      <c r="H35" s="80">
        <v>21</v>
      </c>
      <c r="I35" s="24"/>
      <c r="J35" s="80">
        <v>6400</v>
      </c>
      <c r="K35" s="80">
        <v>4935994</v>
      </c>
      <c r="L35" s="80">
        <v>172299544</v>
      </c>
      <c r="M35" s="80">
        <v>175802032</v>
      </c>
      <c r="N35" s="33"/>
      <c r="O35" s="84" t="s">
        <v>43</v>
      </c>
      <c r="P35" s="35"/>
    </row>
    <row r="36" spans="2:16" ht="18" customHeight="1">
      <c r="B36" s="32"/>
      <c r="C36" s="86" t="s">
        <v>56</v>
      </c>
      <c r="D36" s="87"/>
      <c r="E36" s="80">
        <v>64</v>
      </c>
      <c r="F36" s="80">
        <v>64</v>
      </c>
      <c r="G36" s="82">
        <v>0</v>
      </c>
      <c r="H36" s="82">
        <v>0</v>
      </c>
      <c r="I36" s="24"/>
      <c r="J36" s="80">
        <v>200</v>
      </c>
      <c r="K36" s="80">
        <v>64357</v>
      </c>
      <c r="L36" s="80">
        <v>882410</v>
      </c>
      <c r="M36" s="80">
        <v>652616</v>
      </c>
      <c r="N36" s="33"/>
      <c r="O36" s="84" t="s">
        <v>44</v>
      </c>
      <c r="P36" s="35"/>
    </row>
    <row r="37" spans="2:16" ht="18" customHeight="1">
      <c r="B37" s="32"/>
      <c r="C37" s="86" t="s">
        <v>57</v>
      </c>
      <c r="D37" s="87"/>
      <c r="E37" s="80">
        <v>5</v>
      </c>
      <c r="F37" s="80">
        <v>5</v>
      </c>
      <c r="G37" s="82">
        <v>0</v>
      </c>
      <c r="H37" s="82">
        <v>0</v>
      </c>
      <c r="I37" s="24"/>
      <c r="J37" s="80">
        <v>12</v>
      </c>
      <c r="K37" s="80">
        <v>7705</v>
      </c>
      <c r="L37" s="80">
        <v>25121</v>
      </c>
      <c r="M37" s="80">
        <v>37492</v>
      </c>
      <c r="N37" s="33"/>
      <c r="O37" s="84" t="s">
        <v>45</v>
      </c>
      <c r="P37" s="35"/>
    </row>
    <row r="38" spans="2:16" ht="18" customHeight="1">
      <c r="B38" s="32"/>
      <c r="C38" s="86" t="s">
        <v>58</v>
      </c>
      <c r="D38" s="87"/>
      <c r="E38" s="80">
        <v>347</v>
      </c>
      <c r="F38" s="80">
        <v>1</v>
      </c>
      <c r="G38" s="80">
        <v>1</v>
      </c>
      <c r="H38" s="80">
        <v>345</v>
      </c>
      <c r="I38" s="24"/>
      <c r="J38" s="80">
        <v>24959</v>
      </c>
      <c r="K38" s="80">
        <v>28582018</v>
      </c>
      <c r="L38" s="80">
        <v>497862369</v>
      </c>
      <c r="M38" s="80">
        <v>1620110919</v>
      </c>
      <c r="N38" s="33"/>
      <c r="O38" s="84" t="s">
        <v>46</v>
      </c>
      <c r="P38" s="35"/>
    </row>
    <row r="39" spans="2:16" ht="18" customHeight="1">
      <c r="B39" s="32"/>
      <c r="C39" s="86" t="s">
        <v>59</v>
      </c>
      <c r="D39" s="87"/>
      <c r="E39" s="82">
        <v>0</v>
      </c>
      <c r="F39" s="82">
        <v>0</v>
      </c>
      <c r="G39" s="82">
        <v>0</v>
      </c>
      <c r="H39" s="82">
        <v>0</v>
      </c>
      <c r="I39" s="24"/>
      <c r="J39" s="82">
        <v>0</v>
      </c>
      <c r="K39" s="82">
        <v>0</v>
      </c>
      <c r="L39" s="82">
        <v>0</v>
      </c>
      <c r="M39" s="82">
        <v>0</v>
      </c>
      <c r="N39" s="33"/>
      <c r="O39" s="84" t="s">
        <v>47</v>
      </c>
      <c r="P39" s="35"/>
    </row>
    <row r="40" spans="2:16" ht="18" customHeight="1">
      <c r="B40" s="32" t="s">
        <v>63</v>
      </c>
      <c r="C40" s="86"/>
      <c r="D40" s="87"/>
      <c r="E40" s="80">
        <v>5594</v>
      </c>
      <c r="F40" s="80">
        <v>5195</v>
      </c>
      <c r="G40" s="80">
        <v>102</v>
      </c>
      <c r="H40" s="80">
        <v>297</v>
      </c>
      <c r="I40" s="24"/>
      <c r="J40" s="80">
        <v>34753</v>
      </c>
      <c r="K40" s="80">
        <v>17888959</v>
      </c>
      <c r="L40" s="80">
        <v>149834668</v>
      </c>
      <c r="M40" s="80">
        <v>531801189</v>
      </c>
      <c r="N40" s="83" t="s">
        <v>52</v>
      </c>
      <c r="O40" s="81"/>
      <c r="P40" s="35"/>
    </row>
    <row r="41" spans="2:16" ht="18" customHeight="1">
      <c r="B41" s="32"/>
      <c r="C41" s="86" t="s">
        <v>55</v>
      </c>
      <c r="D41" s="87"/>
      <c r="E41" s="80">
        <v>3295</v>
      </c>
      <c r="F41" s="80">
        <v>3096</v>
      </c>
      <c r="G41" s="80">
        <v>82</v>
      </c>
      <c r="H41" s="80">
        <v>117</v>
      </c>
      <c r="I41" s="24"/>
      <c r="J41" s="80">
        <v>23131</v>
      </c>
      <c r="K41" s="80">
        <v>9986709</v>
      </c>
      <c r="L41" s="80">
        <v>100069111</v>
      </c>
      <c r="M41" s="80">
        <v>58041651</v>
      </c>
      <c r="N41" s="33"/>
      <c r="O41" s="84" t="s">
        <v>43</v>
      </c>
      <c r="P41" s="35"/>
    </row>
    <row r="42" spans="2:16" ht="18" customHeight="1">
      <c r="B42" s="32"/>
      <c r="C42" s="86" t="s">
        <v>56</v>
      </c>
      <c r="D42" s="87"/>
      <c r="E42" s="80">
        <v>2115</v>
      </c>
      <c r="F42" s="80">
        <v>2071</v>
      </c>
      <c r="G42" s="80">
        <v>17</v>
      </c>
      <c r="H42" s="80">
        <v>27</v>
      </c>
      <c r="I42" s="24"/>
      <c r="J42" s="80">
        <v>4913</v>
      </c>
      <c r="K42" s="80">
        <v>1627052</v>
      </c>
      <c r="L42" s="80">
        <v>10177965</v>
      </c>
      <c r="M42" s="80">
        <v>6009790</v>
      </c>
      <c r="N42" s="33"/>
      <c r="O42" s="84" t="s">
        <v>44</v>
      </c>
      <c r="P42" s="35"/>
    </row>
    <row r="43" spans="2:16" ht="18" customHeight="1">
      <c r="B43" s="32"/>
      <c r="C43" s="86" t="s">
        <v>57</v>
      </c>
      <c r="D43" s="87"/>
      <c r="E43" s="80">
        <v>16</v>
      </c>
      <c r="F43" s="80">
        <v>16</v>
      </c>
      <c r="G43" s="82">
        <v>0</v>
      </c>
      <c r="H43" s="82">
        <v>0</v>
      </c>
      <c r="I43" s="24"/>
      <c r="J43" s="80">
        <v>81</v>
      </c>
      <c r="K43" s="80">
        <v>30261</v>
      </c>
      <c r="L43" s="80">
        <v>183532</v>
      </c>
      <c r="M43" s="80">
        <v>394323</v>
      </c>
      <c r="N43" s="33"/>
      <c r="O43" s="84" t="s">
        <v>45</v>
      </c>
      <c r="P43" s="35"/>
    </row>
    <row r="44" spans="2:16" ht="18" customHeight="1">
      <c r="B44" s="32"/>
      <c r="C44" s="86" t="s">
        <v>58</v>
      </c>
      <c r="D44" s="87"/>
      <c r="E44" s="80">
        <v>144</v>
      </c>
      <c r="F44" s="82">
        <v>0</v>
      </c>
      <c r="G44" s="80">
        <v>1</v>
      </c>
      <c r="H44" s="80">
        <v>143</v>
      </c>
      <c r="I44" s="24"/>
      <c r="J44" s="80">
        <v>4873</v>
      </c>
      <c r="K44" s="80">
        <v>4457829</v>
      </c>
      <c r="L44" s="80">
        <v>29089376</v>
      </c>
      <c r="M44" s="80">
        <v>307770206</v>
      </c>
      <c r="N44" s="33"/>
      <c r="O44" s="84" t="s">
        <v>46</v>
      </c>
      <c r="P44" s="35"/>
    </row>
    <row r="45" spans="2:16" ht="18" customHeight="1">
      <c r="B45" s="32"/>
      <c r="C45" s="86" t="s">
        <v>59</v>
      </c>
      <c r="D45" s="87"/>
      <c r="E45" s="80">
        <v>24</v>
      </c>
      <c r="F45" s="80">
        <v>12</v>
      </c>
      <c r="G45" s="80">
        <v>2</v>
      </c>
      <c r="H45" s="80">
        <v>10</v>
      </c>
      <c r="I45" s="24"/>
      <c r="J45" s="80">
        <v>1755</v>
      </c>
      <c r="K45" s="80">
        <v>1787108</v>
      </c>
      <c r="L45" s="80">
        <v>10314684</v>
      </c>
      <c r="M45" s="80">
        <v>159585219</v>
      </c>
      <c r="N45" s="33"/>
      <c r="O45" s="84" t="s">
        <v>47</v>
      </c>
      <c r="P45" s="35"/>
    </row>
    <row r="46" spans="2:16" ht="18" customHeight="1">
      <c r="B46" s="32" t="s">
        <v>64</v>
      </c>
      <c r="C46" s="86"/>
      <c r="D46" s="87"/>
      <c r="E46" s="80">
        <v>109768</v>
      </c>
      <c r="F46" s="80">
        <v>107686</v>
      </c>
      <c r="G46" s="80">
        <v>959</v>
      </c>
      <c r="H46" s="80">
        <v>1123</v>
      </c>
      <c r="I46" s="24"/>
      <c r="J46" s="80">
        <v>524073</v>
      </c>
      <c r="K46" s="80">
        <v>260412686</v>
      </c>
      <c r="L46" s="80">
        <v>1539575441</v>
      </c>
      <c r="M46" s="80">
        <v>711403123</v>
      </c>
      <c r="N46" s="83" t="s">
        <v>53</v>
      </c>
      <c r="O46" s="81"/>
      <c r="P46" s="35"/>
    </row>
    <row r="47" spans="2:16" ht="18" customHeight="1">
      <c r="B47" s="32"/>
      <c r="C47" s="86" t="s">
        <v>55</v>
      </c>
      <c r="D47" s="87"/>
      <c r="E47" s="80">
        <v>54689</v>
      </c>
      <c r="F47" s="80">
        <v>53094</v>
      </c>
      <c r="G47" s="80">
        <v>741</v>
      </c>
      <c r="H47" s="80">
        <v>854</v>
      </c>
      <c r="I47" s="24"/>
      <c r="J47" s="80">
        <v>361205</v>
      </c>
      <c r="K47" s="80">
        <v>190980890</v>
      </c>
      <c r="L47" s="80">
        <v>1231376494</v>
      </c>
      <c r="M47" s="80">
        <v>485125283</v>
      </c>
      <c r="N47" s="33"/>
      <c r="O47" s="84" t="s">
        <v>43</v>
      </c>
      <c r="P47" s="35"/>
    </row>
    <row r="48" spans="2:16" ht="18" customHeight="1">
      <c r="B48" s="32"/>
      <c r="C48" s="86" t="s">
        <v>56</v>
      </c>
      <c r="D48" s="87"/>
      <c r="E48" s="80">
        <v>54983</v>
      </c>
      <c r="F48" s="80">
        <v>54539</v>
      </c>
      <c r="G48" s="80">
        <v>216</v>
      </c>
      <c r="H48" s="80">
        <v>228</v>
      </c>
      <c r="I48" s="24"/>
      <c r="J48" s="80">
        <v>155097</v>
      </c>
      <c r="K48" s="80">
        <v>62646145</v>
      </c>
      <c r="L48" s="80">
        <v>280806997</v>
      </c>
      <c r="M48" s="80">
        <v>117251270</v>
      </c>
      <c r="N48" s="33"/>
      <c r="O48" s="84" t="s">
        <v>44</v>
      </c>
      <c r="P48" s="35"/>
    </row>
    <row r="49" spans="2:16" ht="18" customHeight="1">
      <c r="B49" s="32"/>
      <c r="C49" s="86" t="s">
        <v>57</v>
      </c>
      <c r="D49" s="87"/>
      <c r="E49" s="80">
        <v>48</v>
      </c>
      <c r="F49" s="80">
        <v>48</v>
      </c>
      <c r="G49" s="82">
        <v>0</v>
      </c>
      <c r="H49" s="82">
        <v>0</v>
      </c>
      <c r="I49" s="24"/>
      <c r="J49" s="80">
        <v>240</v>
      </c>
      <c r="K49" s="80">
        <v>199826</v>
      </c>
      <c r="L49" s="80">
        <v>565637</v>
      </c>
      <c r="M49" s="80">
        <v>314054</v>
      </c>
      <c r="N49" s="33"/>
      <c r="O49" s="84" t="s">
        <v>45</v>
      </c>
      <c r="P49" s="35"/>
    </row>
    <row r="50" spans="2:16" ht="18" customHeight="1">
      <c r="B50" s="32"/>
      <c r="C50" s="86" t="s">
        <v>58</v>
      </c>
      <c r="D50" s="87"/>
      <c r="E50" s="80">
        <v>18</v>
      </c>
      <c r="F50" s="80">
        <v>1</v>
      </c>
      <c r="G50" s="82">
        <v>0</v>
      </c>
      <c r="H50" s="80">
        <v>17</v>
      </c>
      <c r="I50" s="24"/>
      <c r="J50" s="80">
        <v>3074</v>
      </c>
      <c r="K50" s="80">
        <v>3529084</v>
      </c>
      <c r="L50" s="80">
        <v>10572208</v>
      </c>
      <c r="M50" s="80">
        <v>3339605</v>
      </c>
      <c r="N50" s="33"/>
      <c r="O50" s="84" t="s">
        <v>46</v>
      </c>
      <c r="P50" s="35"/>
    </row>
    <row r="51" spans="2:16" ht="18" customHeight="1">
      <c r="B51" s="32"/>
      <c r="C51" s="86" t="s">
        <v>59</v>
      </c>
      <c r="D51" s="87"/>
      <c r="E51" s="80">
        <v>30</v>
      </c>
      <c r="F51" s="80">
        <v>4</v>
      </c>
      <c r="G51" s="80">
        <v>2</v>
      </c>
      <c r="H51" s="80">
        <v>24</v>
      </c>
      <c r="I51" s="24"/>
      <c r="J51" s="80">
        <v>4457</v>
      </c>
      <c r="K51" s="80">
        <v>3056741</v>
      </c>
      <c r="L51" s="80">
        <v>16254105</v>
      </c>
      <c r="M51" s="80">
        <v>105372911</v>
      </c>
      <c r="N51" s="33"/>
      <c r="O51" s="84" t="s">
        <v>47</v>
      </c>
      <c r="P51" s="35"/>
    </row>
    <row r="52" spans="2:16" s="19" customFormat="1" ht="36" customHeight="1">
      <c r="B52" s="89" t="s">
        <v>66</v>
      </c>
      <c r="C52" s="67"/>
      <c r="D52" s="67"/>
      <c r="E52" s="67"/>
      <c r="F52" s="67"/>
      <c r="G52" s="67"/>
      <c r="H52" s="67"/>
      <c r="I52" s="30"/>
      <c r="J52" s="88" t="s">
        <v>65</v>
      </c>
      <c r="K52" s="68"/>
      <c r="L52" s="68"/>
      <c r="M52" s="68"/>
      <c r="N52" s="67"/>
      <c r="O52" s="67"/>
      <c r="P52" s="67"/>
    </row>
  </sheetData>
  <sheetProtection/>
  <mergeCells count="12">
    <mergeCell ref="B2:H2"/>
    <mergeCell ref="J2:P2"/>
    <mergeCell ref="B3:H3"/>
    <mergeCell ref="J3:P3"/>
    <mergeCell ref="B4:H4"/>
    <mergeCell ref="J4:P4"/>
    <mergeCell ref="B52:H52"/>
    <mergeCell ref="J52:P52"/>
    <mergeCell ref="E8:H8"/>
    <mergeCell ref="E9:H9"/>
    <mergeCell ref="E7:H7"/>
    <mergeCell ref="J7:M7"/>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Q52"/>
  <sheetViews>
    <sheetView workbookViewId="0" topLeftCell="A1">
      <selection activeCell="A1" sqref="A1"/>
    </sheetView>
  </sheetViews>
  <sheetFormatPr defaultColWidth="9.00390625" defaultRowHeight="16.5"/>
  <cols>
    <col min="1" max="1" width="1.625" style="17" customWidth="1"/>
    <col min="2" max="3" width="2.125" style="17" customWidth="1"/>
    <col min="4" max="4" width="33.625" style="17" customWidth="1"/>
    <col min="5" max="8" width="16.625" style="17" customWidth="1"/>
    <col min="9" max="9" width="2.125" style="17" customWidth="1"/>
    <col min="10" max="13" width="15.625" style="17" customWidth="1"/>
    <col min="14" max="15" width="2.125" style="17" customWidth="1"/>
    <col min="16" max="16" width="43.625" style="17" customWidth="1"/>
    <col min="17" max="17" width="1.625" style="17" customWidth="1"/>
    <col min="18" max="16384" width="9.00390625" style="17" customWidth="1"/>
  </cols>
  <sheetData>
    <row r="1" spans="14:17" s="1" customFormat="1" ht="15.75" customHeight="1">
      <c r="N1" s="2"/>
      <c r="O1" s="2"/>
      <c r="Q1" s="3"/>
    </row>
    <row r="2" spans="2:16" s="4" customFormat="1" ht="19.5" customHeight="1">
      <c r="B2" s="90" t="s">
        <v>84</v>
      </c>
      <c r="C2" s="77"/>
      <c r="D2" s="77"/>
      <c r="E2" s="78"/>
      <c r="F2" s="78"/>
      <c r="G2" s="78"/>
      <c r="H2" s="78"/>
      <c r="I2" s="5"/>
      <c r="J2" s="77" t="s">
        <v>69</v>
      </c>
      <c r="K2" s="77"/>
      <c r="L2" s="77"/>
      <c r="M2" s="77"/>
      <c r="N2" s="79"/>
      <c r="O2" s="79"/>
      <c r="P2" s="79"/>
    </row>
    <row r="3" spans="2:16" s="4" customFormat="1" ht="19.5" customHeight="1">
      <c r="B3" s="77"/>
      <c r="C3" s="77"/>
      <c r="D3" s="77"/>
      <c r="E3" s="79"/>
      <c r="F3" s="79"/>
      <c r="G3" s="79"/>
      <c r="H3" s="79"/>
      <c r="I3" s="5"/>
      <c r="J3" s="77" t="s">
        <v>83</v>
      </c>
      <c r="K3" s="77"/>
      <c r="L3" s="77"/>
      <c r="M3" s="77"/>
      <c r="N3" s="79"/>
      <c r="O3" s="79"/>
      <c r="P3" s="79"/>
    </row>
    <row r="4" spans="2:16" s="4" customFormat="1" ht="19.5" customHeight="1">
      <c r="B4" s="77"/>
      <c r="C4" s="77"/>
      <c r="D4" s="77"/>
      <c r="E4" s="79"/>
      <c r="F4" s="79"/>
      <c r="G4" s="79"/>
      <c r="H4" s="79"/>
      <c r="I4" s="5"/>
      <c r="J4" s="77"/>
      <c r="K4" s="77"/>
      <c r="L4" s="77"/>
      <c r="M4" s="77"/>
      <c r="N4" s="79"/>
      <c r="O4" s="79"/>
      <c r="P4" s="79"/>
    </row>
    <row r="5" spans="14:17" s="4" customFormat="1" ht="4.5" customHeight="1">
      <c r="N5" s="6"/>
      <c r="O5" s="6"/>
      <c r="Q5" s="7"/>
    </row>
    <row r="6" spans="14:15" s="8" customFormat="1" ht="7.5" customHeight="1">
      <c r="N6" s="9"/>
      <c r="O6" s="9"/>
    </row>
    <row r="7" spans="2:17" s="10" customFormat="1" ht="13.5" customHeight="1">
      <c r="B7" s="20"/>
      <c r="C7" s="20"/>
      <c r="D7" s="20"/>
      <c r="E7" s="75" t="s">
        <v>67</v>
      </c>
      <c r="F7" s="75"/>
      <c r="G7" s="75"/>
      <c r="H7" s="75"/>
      <c r="I7" s="31"/>
      <c r="J7" s="29">
        <v>2016</v>
      </c>
      <c r="K7" s="76"/>
      <c r="L7" s="76"/>
      <c r="M7" s="76"/>
      <c r="N7" s="29"/>
      <c r="O7" s="29"/>
      <c r="P7" s="22"/>
      <c r="Q7" s="11"/>
    </row>
    <row r="8" spans="1:17" s="15" customFormat="1" ht="16.5" customHeight="1">
      <c r="A8" s="12"/>
      <c r="B8" s="26"/>
      <c r="C8" s="26"/>
      <c r="D8" s="13"/>
      <c r="E8" s="69" t="s">
        <v>36</v>
      </c>
      <c r="F8" s="70"/>
      <c r="G8" s="70"/>
      <c r="H8" s="71"/>
      <c r="I8" s="57"/>
      <c r="J8" s="56" t="s">
        <v>19</v>
      </c>
      <c r="K8" s="58" t="s">
        <v>41</v>
      </c>
      <c r="L8" s="59" t="s">
        <v>27</v>
      </c>
      <c r="M8" s="59" t="s">
        <v>28</v>
      </c>
      <c r="N8" s="36"/>
      <c r="O8" s="37"/>
      <c r="P8" s="37"/>
      <c r="Q8" s="14"/>
    </row>
    <row r="9" spans="1:17" s="48" customFormat="1" ht="16.5" customHeight="1">
      <c r="A9" s="43"/>
      <c r="B9" s="44"/>
      <c r="C9" s="44"/>
      <c r="D9" s="42"/>
      <c r="E9" s="72" t="str">
        <f>"Number of establishment units, end of "&amp;J7&amp;" (Establishment)"</f>
        <v>Number of establishment units, end of #dat12 (Establishment)</v>
      </c>
      <c r="F9" s="73"/>
      <c r="G9" s="73"/>
      <c r="H9" s="74"/>
      <c r="I9" s="60"/>
      <c r="J9" s="61" t="s">
        <v>20</v>
      </c>
      <c r="K9" s="62"/>
      <c r="L9" s="63"/>
      <c r="M9" s="63" t="s">
        <v>29</v>
      </c>
      <c r="N9" s="45"/>
      <c r="O9" s="46"/>
      <c r="P9" s="46"/>
      <c r="Q9" s="47"/>
    </row>
    <row r="10" spans="1:17" s="51" customFormat="1" ht="16.5" customHeight="1">
      <c r="A10" s="43"/>
      <c r="B10" s="44"/>
      <c r="C10" s="44"/>
      <c r="D10" s="42"/>
      <c r="E10" s="64" t="s">
        <v>40</v>
      </c>
      <c r="F10" s="64" t="s">
        <v>37</v>
      </c>
      <c r="G10" s="64" t="s">
        <v>12</v>
      </c>
      <c r="H10" s="64" t="s">
        <v>13</v>
      </c>
      <c r="I10" s="60"/>
      <c r="J10" s="61" t="s">
        <v>21</v>
      </c>
      <c r="K10" s="62" t="s">
        <v>25</v>
      </c>
      <c r="L10" s="63" t="s">
        <v>25</v>
      </c>
      <c r="M10" s="63" t="s">
        <v>25</v>
      </c>
      <c r="N10" s="49"/>
      <c r="O10" s="50"/>
      <c r="P10" s="50"/>
      <c r="Q10" s="47"/>
    </row>
    <row r="11" spans="1:17" ht="16.5" customHeight="1">
      <c r="A11" s="12"/>
      <c r="B11" s="25"/>
      <c r="C11" s="25"/>
      <c r="D11" s="16"/>
      <c r="E11" s="65"/>
      <c r="F11" s="63"/>
      <c r="G11" s="63"/>
      <c r="H11" s="63"/>
      <c r="I11" s="66"/>
      <c r="J11" s="62" t="s">
        <v>22</v>
      </c>
      <c r="K11" s="62" t="s">
        <v>26</v>
      </c>
      <c r="L11" s="63" t="s">
        <v>30</v>
      </c>
      <c r="M11" s="63" t="s">
        <v>31</v>
      </c>
      <c r="N11" s="38"/>
      <c r="O11" s="39"/>
      <c r="P11" s="39"/>
      <c r="Q11" s="14"/>
    </row>
    <row r="12" spans="1:17" ht="16.5" customHeight="1">
      <c r="A12" s="12"/>
      <c r="B12" s="25"/>
      <c r="C12" s="25"/>
      <c r="D12" s="16"/>
      <c r="E12" s="63"/>
      <c r="F12" s="63"/>
      <c r="G12" s="63"/>
      <c r="H12" s="63"/>
      <c r="I12" s="66"/>
      <c r="J12" s="62" t="s">
        <v>23</v>
      </c>
      <c r="K12" s="62" t="s">
        <v>34</v>
      </c>
      <c r="L12" s="63" t="s">
        <v>32</v>
      </c>
      <c r="M12" s="63" t="s">
        <v>33</v>
      </c>
      <c r="N12" s="38"/>
      <c r="O12" s="39"/>
      <c r="P12" s="39"/>
      <c r="Q12" s="14"/>
    </row>
    <row r="13" spans="1:17" ht="16.5" customHeight="1">
      <c r="A13" s="12"/>
      <c r="B13" s="25"/>
      <c r="C13" s="25"/>
      <c r="D13" s="16"/>
      <c r="E13" s="63" t="s">
        <v>38</v>
      </c>
      <c r="F13" s="63" t="s">
        <v>14</v>
      </c>
      <c r="G13" s="63" t="s">
        <v>15</v>
      </c>
      <c r="H13" s="63" t="s">
        <v>39</v>
      </c>
      <c r="I13" s="66"/>
      <c r="J13" s="62" t="str">
        <f>"end of "&amp;J7</f>
        <v>end of #dat12</v>
      </c>
      <c r="K13" s="62" t="str">
        <f>J7</f>
        <v>#dat12</v>
      </c>
      <c r="L13" s="63" t="s">
        <v>34</v>
      </c>
      <c r="M13" s="63" t="s">
        <v>35</v>
      </c>
      <c r="N13" s="38"/>
      <c r="O13" s="39"/>
      <c r="P13" s="39"/>
      <c r="Q13" s="14"/>
    </row>
    <row r="14" spans="1:17" ht="16.5" customHeight="1">
      <c r="A14" s="12"/>
      <c r="B14" s="25"/>
      <c r="C14" s="25"/>
      <c r="D14" s="16"/>
      <c r="E14" s="63"/>
      <c r="F14" s="63" t="s">
        <v>16</v>
      </c>
      <c r="G14" s="63" t="s">
        <v>17</v>
      </c>
      <c r="H14" s="63" t="s">
        <v>18</v>
      </c>
      <c r="I14" s="66"/>
      <c r="J14" s="62"/>
      <c r="K14" s="62"/>
      <c r="L14" s="62" t="str">
        <f>J7</f>
        <v>#dat12</v>
      </c>
      <c r="M14" s="63" t="str">
        <f>"end of "&amp;J7</f>
        <v>end of #dat12</v>
      </c>
      <c r="N14" s="38"/>
      <c r="O14" s="39"/>
      <c r="P14" s="39"/>
      <c r="Q14" s="14"/>
    </row>
    <row r="15" spans="1:17" ht="16.5" customHeight="1">
      <c r="A15" s="12"/>
      <c r="B15" s="21"/>
      <c r="C15" s="21"/>
      <c r="D15" s="18"/>
      <c r="E15" s="53"/>
      <c r="F15" s="53" t="s">
        <v>18</v>
      </c>
      <c r="G15" s="53" t="s">
        <v>18</v>
      </c>
      <c r="H15" s="53"/>
      <c r="I15" s="52"/>
      <c r="J15" s="55" t="s">
        <v>24</v>
      </c>
      <c r="K15" s="55">
        <v>-1000</v>
      </c>
      <c r="L15" s="54">
        <v>-1000</v>
      </c>
      <c r="M15" s="54">
        <v>-1000</v>
      </c>
      <c r="N15" s="40"/>
      <c r="O15" s="41"/>
      <c r="P15" s="41"/>
      <c r="Q15" s="14"/>
    </row>
    <row r="16" spans="2:16" ht="18" customHeight="1">
      <c r="B16" s="32" t="s">
        <v>77</v>
      </c>
      <c r="C16" s="86"/>
      <c r="D16" s="87"/>
      <c r="E16" s="80">
        <v>543439</v>
      </c>
      <c r="F16" s="80">
        <v>497944</v>
      </c>
      <c r="G16" s="80">
        <v>11603</v>
      </c>
      <c r="H16" s="80">
        <v>33892</v>
      </c>
      <c r="I16" s="24"/>
      <c r="J16" s="80">
        <v>2012027</v>
      </c>
      <c r="K16" s="80">
        <v>869377885</v>
      </c>
      <c r="L16" s="80">
        <v>3238395224</v>
      </c>
      <c r="M16" s="80">
        <v>5576613741</v>
      </c>
      <c r="N16" s="83" t="s">
        <v>71</v>
      </c>
      <c r="O16" s="81"/>
      <c r="P16" s="35"/>
    </row>
    <row r="17" spans="2:16" ht="18" customHeight="1">
      <c r="B17" s="32"/>
      <c r="C17" s="86" t="s">
        <v>55</v>
      </c>
      <c r="D17" s="87"/>
      <c r="E17" s="80">
        <v>233974</v>
      </c>
      <c r="F17" s="80">
        <v>197904</v>
      </c>
      <c r="G17" s="80">
        <v>7813</v>
      </c>
      <c r="H17" s="80">
        <v>28257</v>
      </c>
      <c r="I17" s="24"/>
      <c r="J17" s="80">
        <v>1420526</v>
      </c>
      <c r="K17" s="80">
        <v>683326503</v>
      </c>
      <c r="L17" s="80">
        <v>2679947298</v>
      </c>
      <c r="M17" s="80">
        <v>4244683466</v>
      </c>
      <c r="N17" s="33"/>
      <c r="O17" s="84" t="s">
        <v>43</v>
      </c>
      <c r="P17" s="35"/>
    </row>
    <row r="18" spans="2:16" ht="18" customHeight="1">
      <c r="B18" s="32"/>
      <c r="C18" s="86" t="s">
        <v>56</v>
      </c>
      <c r="D18" s="87"/>
      <c r="E18" s="80">
        <v>305626</v>
      </c>
      <c r="F18" s="80">
        <v>297502</v>
      </c>
      <c r="G18" s="80">
        <v>3726</v>
      </c>
      <c r="H18" s="80">
        <v>4398</v>
      </c>
      <c r="I18" s="24"/>
      <c r="J18" s="80">
        <v>569131</v>
      </c>
      <c r="K18" s="80">
        <v>170846024</v>
      </c>
      <c r="L18" s="80">
        <v>511311542</v>
      </c>
      <c r="M18" s="80">
        <v>1192202624</v>
      </c>
      <c r="N18" s="33"/>
      <c r="O18" s="84" t="s">
        <v>44</v>
      </c>
      <c r="P18" s="35"/>
    </row>
    <row r="19" spans="2:16" ht="18" customHeight="1">
      <c r="B19" s="32"/>
      <c r="C19" s="86" t="s">
        <v>57</v>
      </c>
      <c r="D19" s="87"/>
      <c r="E19" s="80">
        <v>2681</v>
      </c>
      <c r="F19" s="80">
        <v>2416</v>
      </c>
      <c r="G19" s="80">
        <v>58</v>
      </c>
      <c r="H19" s="80">
        <v>207</v>
      </c>
      <c r="I19" s="24"/>
      <c r="J19" s="80">
        <v>12047</v>
      </c>
      <c r="K19" s="80">
        <v>4178371</v>
      </c>
      <c r="L19" s="80">
        <v>11869172</v>
      </c>
      <c r="M19" s="80">
        <v>62088877</v>
      </c>
      <c r="N19" s="33"/>
      <c r="O19" s="84" t="s">
        <v>45</v>
      </c>
      <c r="P19" s="35"/>
    </row>
    <row r="20" spans="2:16" ht="18" customHeight="1">
      <c r="B20" s="32"/>
      <c r="C20" s="86" t="s">
        <v>58</v>
      </c>
      <c r="D20" s="87"/>
      <c r="E20" s="80">
        <v>957</v>
      </c>
      <c r="F20" s="80">
        <v>10</v>
      </c>
      <c r="G20" s="80">
        <v>4</v>
      </c>
      <c r="H20" s="80">
        <v>943</v>
      </c>
      <c r="I20" s="24"/>
      <c r="J20" s="80">
        <v>9348</v>
      </c>
      <c r="K20" s="80">
        <v>10528896</v>
      </c>
      <c r="L20" s="80">
        <v>39331632</v>
      </c>
      <c r="M20" s="80">
        <v>72082195</v>
      </c>
      <c r="N20" s="33"/>
      <c r="O20" s="84" t="s">
        <v>46</v>
      </c>
      <c r="P20" s="35"/>
    </row>
    <row r="21" spans="2:16" ht="18" customHeight="1">
      <c r="B21" s="32"/>
      <c r="C21" s="86" t="s">
        <v>59</v>
      </c>
      <c r="D21" s="87"/>
      <c r="E21" s="80">
        <v>201</v>
      </c>
      <c r="F21" s="80">
        <v>112</v>
      </c>
      <c r="G21" s="80">
        <v>2</v>
      </c>
      <c r="H21" s="80">
        <v>87</v>
      </c>
      <c r="I21" s="24"/>
      <c r="J21" s="80">
        <v>975</v>
      </c>
      <c r="K21" s="80">
        <v>498091</v>
      </c>
      <c r="L21" s="80">
        <v>-4064420</v>
      </c>
      <c r="M21" s="80">
        <v>5556579</v>
      </c>
      <c r="N21" s="33"/>
      <c r="O21" s="84" t="s">
        <v>47</v>
      </c>
      <c r="P21" s="35"/>
    </row>
    <row r="22" spans="2:16" ht="18" customHeight="1">
      <c r="B22" s="32" t="s">
        <v>78</v>
      </c>
      <c r="C22" s="86"/>
      <c r="D22" s="87"/>
      <c r="E22" s="80">
        <v>53490</v>
      </c>
      <c r="F22" s="80">
        <v>46856</v>
      </c>
      <c r="G22" s="80">
        <v>882</v>
      </c>
      <c r="H22" s="80">
        <v>5752</v>
      </c>
      <c r="I22" s="24"/>
      <c r="J22" s="80">
        <v>375843</v>
      </c>
      <c r="K22" s="80">
        <v>225455417</v>
      </c>
      <c r="L22" s="80">
        <v>1391330997</v>
      </c>
      <c r="M22" s="80">
        <v>4466969553</v>
      </c>
      <c r="N22" s="83" t="s">
        <v>72</v>
      </c>
      <c r="O22" s="81"/>
      <c r="P22" s="35"/>
    </row>
    <row r="23" spans="2:16" ht="18" customHeight="1">
      <c r="B23" s="32"/>
      <c r="C23" s="86" t="s">
        <v>55</v>
      </c>
      <c r="D23" s="87"/>
      <c r="E23" s="80">
        <v>17675</v>
      </c>
      <c r="F23" s="80">
        <v>13190</v>
      </c>
      <c r="G23" s="80">
        <v>812</v>
      </c>
      <c r="H23" s="80">
        <v>3673</v>
      </c>
      <c r="I23" s="24"/>
      <c r="J23" s="80">
        <v>277889</v>
      </c>
      <c r="K23" s="80">
        <v>172208078</v>
      </c>
      <c r="L23" s="80">
        <v>1202890698</v>
      </c>
      <c r="M23" s="80">
        <v>2417629515</v>
      </c>
      <c r="N23" s="33"/>
      <c r="O23" s="84" t="s">
        <v>43</v>
      </c>
      <c r="P23" s="35"/>
    </row>
    <row r="24" spans="2:16" ht="18" customHeight="1">
      <c r="B24" s="32"/>
      <c r="C24" s="86" t="s">
        <v>56</v>
      </c>
      <c r="D24" s="87"/>
      <c r="E24" s="80">
        <v>33483</v>
      </c>
      <c r="F24" s="80">
        <v>33364</v>
      </c>
      <c r="G24" s="80">
        <v>58</v>
      </c>
      <c r="H24" s="80">
        <v>61</v>
      </c>
      <c r="I24" s="24"/>
      <c r="J24" s="80">
        <v>50519</v>
      </c>
      <c r="K24" s="80">
        <v>16109434</v>
      </c>
      <c r="L24" s="80">
        <v>49445505</v>
      </c>
      <c r="M24" s="80">
        <v>94815785</v>
      </c>
      <c r="N24" s="33"/>
      <c r="O24" s="84" t="s">
        <v>44</v>
      </c>
      <c r="P24" s="35"/>
    </row>
    <row r="25" spans="2:16" ht="18" customHeight="1">
      <c r="B25" s="32"/>
      <c r="C25" s="86" t="s">
        <v>57</v>
      </c>
      <c r="D25" s="87"/>
      <c r="E25" s="80">
        <v>225</v>
      </c>
      <c r="F25" s="80">
        <v>221</v>
      </c>
      <c r="G25" s="80">
        <v>1</v>
      </c>
      <c r="H25" s="80">
        <v>3</v>
      </c>
      <c r="I25" s="24"/>
      <c r="J25" s="80">
        <v>8179</v>
      </c>
      <c r="K25" s="80">
        <v>3207891</v>
      </c>
      <c r="L25" s="80">
        <v>5490682</v>
      </c>
      <c r="M25" s="80">
        <v>6578446</v>
      </c>
      <c r="N25" s="33"/>
      <c r="O25" s="84" t="s">
        <v>45</v>
      </c>
      <c r="P25" s="35"/>
    </row>
    <row r="26" spans="2:16" ht="18" customHeight="1">
      <c r="B26" s="32"/>
      <c r="C26" s="86" t="s">
        <v>58</v>
      </c>
      <c r="D26" s="87"/>
      <c r="E26" s="80">
        <v>1535</v>
      </c>
      <c r="F26" s="80">
        <v>4</v>
      </c>
      <c r="G26" s="80">
        <v>3</v>
      </c>
      <c r="H26" s="80">
        <v>1528</v>
      </c>
      <c r="I26" s="24"/>
      <c r="J26" s="80">
        <v>26847</v>
      </c>
      <c r="K26" s="80">
        <v>23932338</v>
      </c>
      <c r="L26" s="80">
        <v>85218660</v>
      </c>
      <c r="M26" s="80">
        <v>981147161</v>
      </c>
      <c r="N26" s="33"/>
      <c r="O26" s="84" t="s">
        <v>46</v>
      </c>
      <c r="P26" s="35"/>
    </row>
    <row r="27" spans="2:16" ht="18" customHeight="1">
      <c r="B27" s="32"/>
      <c r="C27" s="86" t="s">
        <v>59</v>
      </c>
      <c r="D27" s="87"/>
      <c r="E27" s="80">
        <v>572</v>
      </c>
      <c r="F27" s="80">
        <v>77</v>
      </c>
      <c r="G27" s="80">
        <v>8</v>
      </c>
      <c r="H27" s="80">
        <v>487</v>
      </c>
      <c r="I27" s="24"/>
      <c r="J27" s="80">
        <v>12409</v>
      </c>
      <c r="K27" s="80">
        <v>9997676</v>
      </c>
      <c r="L27" s="80">
        <v>48285452</v>
      </c>
      <c r="M27" s="80">
        <v>966798646</v>
      </c>
      <c r="N27" s="33"/>
      <c r="O27" s="84" t="s">
        <v>47</v>
      </c>
      <c r="P27" s="35"/>
    </row>
    <row r="28" spans="2:16" ht="18" customHeight="1">
      <c r="B28" s="32" t="s">
        <v>79</v>
      </c>
      <c r="C28" s="86"/>
      <c r="D28" s="87"/>
      <c r="E28" s="80">
        <v>150607</v>
      </c>
      <c r="F28" s="80">
        <v>142941</v>
      </c>
      <c r="G28" s="80">
        <v>1556</v>
      </c>
      <c r="H28" s="80">
        <v>6110</v>
      </c>
      <c r="I28" s="24"/>
      <c r="J28" s="80">
        <v>600896</v>
      </c>
      <c r="K28" s="80">
        <v>199909248</v>
      </c>
      <c r="L28" s="80">
        <v>849667697</v>
      </c>
      <c r="M28" s="80">
        <v>1333999712</v>
      </c>
      <c r="N28" s="83" t="s">
        <v>73</v>
      </c>
      <c r="O28" s="81"/>
      <c r="P28" s="35"/>
    </row>
    <row r="29" spans="2:16" ht="18" customHeight="1">
      <c r="B29" s="32"/>
      <c r="C29" s="86" t="s">
        <v>55</v>
      </c>
      <c r="D29" s="87"/>
      <c r="E29" s="80">
        <v>15197</v>
      </c>
      <c r="F29" s="80">
        <v>8845</v>
      </c>
      <c r="G29" s="80">
        <v>971</v>
      </c>
      <c r="H29" s="80">
        <v>5381</v>
      </c>
      <c r="I29" s="24"/>
      <c r="J29" s="80">
        <v>264432</v>
      </c>
      <c r="K29" s="80">
        <v>96803261</v>
      </c>
      <c r="L29" s="80">
        <v>425038492</v>
      </c>
      <c r="M29" s="80">
        <v>695798550</v>
      </c>
      <c r="N29" s="33"/>
      <c r="O29" s="84" t="s">
        <v>43</v>
      </c>
      <c r="P29" s="35"/>
    </row>
    <row r="30" spans="2:16" ht="18" customHeight="1">
      <c r="B30" s="32"/>
      <c r="C30" s="86" t="s">
        <v>56</v>
      </c>
      <c r="D30" s="87"/>
      <c r="E30" s="80">
        <v>135224</v>
      </c>
      <c r="F30" s="80">
        <v>133962</v>
      </c>
      <c r="G30" s="80">
        <v>576</v>
      </c>
      <c r="H30" s="80">
        <v>686</v>
      </c>
      <c r="I30" s="24"/>
      <c r="J30" s="80">
        <v>333052</v>
      </c>
      <c r="K30" s="80">
        <v>101341415</v>
      </c>
      <c r="L30" s="80">
        <v>417544069</v>
      </c>
      <c r="M30" s="80">
        <v>626707736</v>
      </c>
      <c r="N30" s="33"/>
      <c r="O30" s="84" t="s">
        <v>44</v>
      </c>
      <c r="P30" s="35"/>
    </row>
    <row r="31" spans="2:16" ht="18" customHeight="1">
      <c r="B31" s="32"/>
      <c r="C31" s="86" t="s">
        <v>57</v>
      </c>
      <c r="D31" s="87"/>
      <c r="E31" s="80">
        <v>133</v>
      </c>
      <c r="F31" s="80">
        <v>116</v>
      </c>
      <c r="G31" s="80">
        <v>4</v>
      </c>
      <c r="H31" s="80">
        <v>13</v>
      </c>
      <c r="I31" s="24"/>
      <c r="J31" s="80">
        <v>2253</v>
      </c>
      <c r="K31" s="80">
        <v>1127910</v>
      </c>
      <c r="L31" s="80">
        <v>4142330</v>
      </c>
      <c r="M31" s="80">
        <v>6950151</v>
      </c>
      <c r="N31" s="33"/>
      <c r="O31" s="84" t="s">
        <v>45</v>
      </c>
      <c r="P31" s="35"/>
    </row>
    <row r="32" spans="2:16" ht="18" customHeight="1">
      <c r="B32" s="32"/>
      <c r="C32" s="86" t="s">
        <v>58</v>
      </c>
      <c r="D32" s="87"/>
      <c r="E32" s="80">
        <v>7</v>
      </c>
      <c r="F32" s="82">
        <v>0</v>
      </c>
      <c r="G32" s="82">
        <v>0</v>
      </c>
      <c r="H32" s="80">
        <v>7</v>
      </c>
      <c r="I32" s="24"/>
      <c r="J32" s="80">
        <v>66</v>
      </c>
      <c r="K32" s="80">
        <v>42784</v>
      </c>
      <c r="L32" s="80">
        <v>158048</v>
      </c>
      <c r="M32" s="80">
        <v>523311</v>
      </c>
      <c r="N32" s="33"/>
      <c r="O32" s="84" t="s">
        <v>46</v>
      </c>
      <c r="P32" s="35"/>
    </row>
    <row r="33" spans="2:16" ht="18" customHeight="1">
      <c r="B33" s="32"/>
      <c r="C33" s="86" t="s">
        <v>59</v>
      </c>
      <c r="D33" s="87"/>
      <c r="E33" s="80">
        <v>46</v>
      </c>
      <c r="F33" s="80">
        <v>18</v>
      </c>
      <c r="G33" s="80">
        <v>5</v>
      </c>
      <c r="H33" s="80">
        <v>23</v>
      </c>
      <c r="I33" s="24"/>
      <c r="J33" s="80">
        <v>1093</v>
      </c>
      <c r="K33" s="80">
        <v>593878</v>
      </c>
      <c r="L33" s="80">
        <v>2784758</v>
      </c>
      <c r="M33" s="80">
        <v>4019964</v>
      </c>
      <c r="N33" s="33"/>
      <c r="O33" s="84" t="s">
        <v>47</v>
      </c>
      <c r="P33" s="35"/>
    </row>
    <row r="34" spans="2:16" ht="18" customHeight="1">
      <c r="B34" s="32" t="s">
        <v>80</v>
      </c>
      <c r="C34" s="86"/>
      <c r="D34" s="87"/>
      <c r="E34" s="80">
        <v>18639</v>
      </c>
      <c r="F34" s="80">
        <v>16064</v>
      </c>
      <c r="G34" s="80">
        <v>375</v>
      </c>
      <c r="H34" s="80">
        <v>2200</v>
      </c>
      <c r="I34" s="24"/>
      <c r="J34" s="80">
        <v>227320</v>
      </c>
      <c r="K34" s="80">
        <v>167478400</v>
      </c>
      <c r="L34" s="80">
        <v>1000522843</v>
      </c>
      <c r="M34" s="80">
        <v>938396696</v>
      </c>
      <c r="N34" s="83" t="s">
        <v>74</v>
      </c>
      <c r="O34" s="81"/>
      <c r="P34" s="35"/>
    </row>
    <row r="35" spans="2:16" ht="18" customHeight="1">
      <c r="B35" s="32"/>
      <c r="C35" s="86" t="s">
        <v>55</v>
      </c>
      <c r="D35" s="87"/>
      <c r="E35" s="80">
        <v>16014</v>
      </c>
      <c r="F35" s="80">
        <v>13494</v>
      </c>
      <c r="G35" s="80">
        <v>358</v>
      </c>
      <c r="H35" s="80">
        <v>2162</v>
      </c>
      <c r="I35" s="24"/>
      <c r="J35" s="80">
        <v>216597</v>
      </c>
      <c r="K35" s="80">
        <v>161719204</v>
      </c>
      <c r="L35" s="80">
        <v>982949025</v>
      </c>
      <c r="M35" s="80">
        <v>910329043</v>
      </c>
      <c r="N35" s="33"/>
      <c r="O35" s="84" t="s">
        <v>43</v>
      </c>
      <c r="P35" s="35"/>
    </row>
    <row r="36" spans="2:16" ht="18" customHeight="1">
      <c r="B36" s="32"/>
      <c r="C36" s="86" t="s">
        <v>56</v>
      </c>
      <c r="D36" s="87"/>
      <c r="E36" s="80">
        <v>2491</v>
      </c>
      <c r="F36" s="80">
        <v>2468</v>
      </c>
      <c r="G36" s="80">
        <v>10</v>
      </c>
      <c r="H36" s="80">
        <v>13</v>
      </c>
      <c r="I36" s="24"/>
      <c r="J36" s="80">
        <v>5507</v>
      </c>
      <c r="K36" s="80">
        <v>1930275</v>
      </c>
      <c r="L36" s="80">
        <v>8604466</v>
      </c>
      <c r="M36" s="80">
        <v>11804842</v>
      </c>
      <c r="N36" s="33"/>
      <c r="O36" s="84" t="s">
        <v>44</v>
      </c>
      <c r="P36" s="35"/>
    </row>
    <row r="37" spans="2:16" ht="18" customHeight="1">
      <c r="B37" s="32"/>
      <c r="C37" s="86" t="s">
        <v>57</v>
      </c>
      <c r="D37" s="87"/>
      <c r="E37" s="80">
        <v>107</v>
      </c>
      <c r="F37" s="80">
        <v>90</v>
      </c>
      <c r="G37" s="80">
        <v>5</v>
      </c>
      <c r="H37" s="80">
        <v>12</v>
      </c>
      <c r="I37" s="24"/>
      <c r="J37" s="80">
        <v>4518</v>
      </c>
      <c r="K37" s="80">
        <v>3303496</v>
      </c>
      <c r="L37" s="80">
        <v>8007858</v>
      </c>
      <c r="M37" s="80">
        <v>14926323</v>
      </c>
      <c r="N37" s="33"/>
      <c r="O37" s="84" t="s">
        <v>45</v>
      </c>
      <c r="P37" s="35"/>
    </row>
    <row r="38" spans="2:16" ht="18" customHeight="1">
      <c r="B38" s="32"/>
      <c r="C38" s="86" t="s">
        <v>58</v>
      </c>
      <c r="D38" s="87"/>
      <c r="E38" s="80">
        <v>2</v>
      </c>
      <c r="F38" s="85" t="s">
        <v>49</v>
      </c>
      <c r="G38" s="85" t="s">
        <v>49</v>
      </c>
      <c r="H38" s="85" t="s">
        <v>49</v>
      </c>
      <c r="I38" s="24"/>
      <c r="J38" s="85" t="s">
        <v>49</v>
      </c>
      <c r="K38" s="85" t="s">
        <v>49</v>
      </c>
      <c r="L38" s="85" t="s">
        <v>49</v>
      </c>
      <c r="M38" s="85" t="s">
        <v>49</v>
      </c>
      <c r="N38" s="33"/>
      <c r="O38" s="84" t="s">
        <v>46</v>
      </c>
      <c r="P38" s="35"/>
    </row>
    <row r="39" spans="2:16" ht="18" customHeight="1">
      <c r="B39" s="32"/>
      <c r="C39" s="86" t="s">
        <v>59</v>
      </c>
      <c r="D39" s="87"/>
      <c r="E39" s="80">
        <v>25</v>
      </c>
      <c r="F39" s="85" t="s">
        <v>49</v>
      </c>
      <c r="G39" s="85" t="s">
        <v>49</v>
      </c>
      <c r="H39" s="85" t="s">
        <v>49</v>
      </c>
      <c r="I39" s="24"/>
      <c r="J39" s="85" t="s">
        <v>49</v>
      </c>
      <c r="K39" s="85" t="s">
        <v>49</v>
      </c>
      <c r="L39" s="85" t="s">
        <v>49</v>
      </c>
      <c r="M39" s="85" t="s">
        <v>49</v>
      </c>
      <c r="N39" s="33"/>
      <c r="O39" s="84" t="s">
        <v>47</v>
      </c>
      <c r="P39" s="35"/>
    </row>
    <row r="40" spans="2:16" ht="18" customHeight="1">
      <c r="B40" s="32" t="s">
        <v>81</v>
      </c>
      <c r="C40" s="86"/>
      <c r="D40" s="87"/>
      <c r="E40" s="80">
        <v>31031</v>
      </c>
      <c r="F40" s="80">
        <v>19788</v>
      </c>
      <c r="G40" s="80">
        <v>567</v>
      </c>
      <c r="H40" s="80">
        <v>10676</v>
      </c>
      <c r="I40" s="24"/>
      <c r="J40" s="80">
        <v>401634</v>
      </c>
      <c r="K40" s="80">
        <v>383475862</v>
      </c>
      <c r="L40" s="80">
        <v>2944836251</v>
      </c>
      <c r="M40" s="80">
        <v>1863982956</v>
      </c>
      <c r="N40" s="83" t="s">
        <v>75</v>
      </c>
      <c r="O40" s="81"/>
      <c r="P40" s="35"/>
    </row>
    <row r="41" spans="2:16" ht="18" customHeight="1">
      <c r="B41" s="32"/>
      <c r="C41" s="86" t="s">
        <v>55</v>
      </c>
      <c r="D41" s="87"/>
      <c r="E41" s="80">
        <v>25015</v>
      </c>
      <c r="F41" s="80">
        <v>17409</v>
      </c>
      <c r="G41" s="80">
        <v>279</v>
      </c>
      <c r="H41" s="80">
        <v>7327</v>
      </c>
      <c r="I41" s="24"/>
      <c r="J41" s="80">
        <v>350027</v>
      </c>
      <c r="K41" s="80">
        <v>331413073</v>
      </c>
      <c r="L41" s="80">
        <v>2288531493</v>
      </c>
      <c r="M41" s="80">
        <v>1559701902</v>
      </c>
      <c r="N41" s="33"/>
      <c r="O41" s="84" t="s">
        <v>43</v>
      </c>
      <c r="P41" s="35"/>
    </row>
    <row r="42" spans="2:16" ht="18" customHeight="1">
      <c r="B42" s="32"/>
      <c r="C42" s="86" t="s">
        <v>56</v>
      </c>
      <c r="D42" s="87"/>
      <c r="E42" s="80">
        <v>2022</v>
      </c>
      <c r="F42" s="80">
        <v>2005</v>
      </c>
      <c r="G42" s="80">
        <v>9</v>
      </c>
      <c r="H42" s="80">
        <v>8</v>
      </c>
      <c r="I42" s="24"/>
      <c r="J42" s="80">
        <v>3580</v>
      </c>
      <c r="K42" s="80">
        <v>1287383</v>
      </c>
      <c r="L42" s="80">
        <v>5711541</v>
      </c>
      <c r="M42" s="80">
        <v>24665430</v>
      </c>
      <c r="N42" s="33"/>
      <c r="O42" s="84" t="s">
        <v>44</v>
      </c>
      <c r="P42" s="35"/>
    </row>
    <row r="43" spans="2:16" ht="18" customHeight="1">
      <c r="B43" s="32"/>
      <c r="C43" s="86" t="s">
        <v>57</v>
      </c>
      <c r="D43" s="87"/>
      <c r="E43" s="80">
        <v>1798</v>
      </c>
      <c r="F43" s="80">
        <v>363</v>
      </c>
      <c r="G43" s="80">
        <v>270</v>
      </c>
      <c r="H43" s="80">
        <v>1165</v>
      </c>
      <c r="I43" s="24"/>
      <c r="J43" s="80">
        <v>16829</v>
      </c>
      <c r="K43" s="80">
        <v>15862759</v>
      </c>
      <c r="L43" s="80">
        <v>43809136</v>
      </c>
      <c r="M43" s="80">
        <v>75977249</v>
      </c>
      <c r="N43" s="33"/>
      <c r="O43" s="84" t="s">
        <v>45</v>
      </c>
      <c r="P43" s="35"/>
    </row>
    <row r="44" spans="2:16" ht="18" customHeight="1">
      <c r="B44" s="32"/>
      <c r="C44" s="86" t="s">
        <v>58</v>
      </c>
      <c r="D44" s="87"/>
      <c r="E44" s="80">
        <v>2141</v>
      </c>
      <c r="F44" s="80">
        <v>4</v>
      </c>
      <c r="G44" s="80">
        <v>6</v>
      </c>
      <c r="H44" s="80">
        <v>2131</v>
      </c>
      <c r="I44" s="24"/>
      <c r="J44" s="80">
        <v>24795</v>
      </c>
      <c r="K44" s="80">
        <v>28345625</v>
      </c>
      <c r="L44" s="80">
        <v>121796026</v>
      </c>
      <c r="M44" s="80">
        <v>190942669</v>
      </c>
      <c r="N44" s="33"/>
      <c r="O44" s="84" t="s">
        <v>46</v>
      </c>
      <c r="P44" s="35"/>
    </row>
    <row r="45" spans="2:16" ht="18" customHeight="1">
      <c r="B45" s="32"/>
      <c r="C45" s="86" t="s">
        <v>59</v>
      </c>
      <c r="D45" s="87"/>
      <c r="E45" s="80">
        <v>55</v>
      </c>
      <c r="F45" s="80">
        <v>7</v>
      </c>
      <c r="G45" s="80">
        <v>3</v>
      </c>
      <c r="H45" s="80">
        <v>45</v>
      </c>
      <c r="I45" s="24"/>
      <c r="J45" s="80">
        <v>6403</v>
      </c>
      <c r="K45" s="80">
        <v>6567022</v>
      </c>
      <c r="L45" s="80">
        <v>484988055</v>
      </c>
      <c r="M45" s="80">
        <v>12695706</v>
      </c>
      <c r="N45" s="33"/>
      <c r="O45" s="84" t="s">
        <v>47</v>
      </c>
      <c r="P45" s="35"/>
    </row>
    <row r="46" spans="2:16" ht="18" customHeight="1">
      <c r="B46" s="32" t="s">
        <v>82</v>
      </c>
      <c r="C46" s="86"/>
      <c r="D46" s="87"/>
      <c r="E46" s="80">
        <v>29283</v>
      </c>
      <c r="F46" s="80">
        <v>27641</v>
      </c>
      <c r="G46" s="80">
        <v>435</v>
      </c>
      <c r="H46" s="80">
        <v>1207</v>
      </c>
      <c r="I46" s="24"/>
      <c r="J46" s="80">
        <v>119002</v>
      </c>
      <c r="K46" s="80">
        <v>62601415</v>
      </c>
      <c r="L46" s="80">
        <v>520289517</v>
      </c>
      <c r="M46" s="80">
        <v>2355528510</v>
      </c>
      <c r="N46" s="83" t="s">
        <v>76</v>
      </c>
      <c r="O46" s="81"/>
      <c r="P46" s="35"/>
    </row>
    <row r="47" spans="2:16" ht="18" customHeight="1">
      <c r="B47" s="32"/>
      <c r="C47" s="86" t="s">
        <v>55</v>
      </c>
      <c r="D47" s="87"/>
      <c r="E47" s="80">
        <v>25475</v>
      </c>
      <c r="F47" s="80">
        <v>23889</v>
      </c>
      <c r="G47" s="80">
        <v>418</v>
      </c>
      <c r="H47" s="80">
        <v>1168</v>
      </c>
      <c r="I47" s="24"/>
      <c r="J47" s="80">
        <v>107976</v>
      </c>
      <c r="K47" s="80">
        <v>57387791</v>
      </c>
      <c r="L47" s="80">
        <v>487582766</v>
      </c>
      <c r="M47" s="80">
        <v>2070266660</v>
      </c>
      <c r="N47" s="33"/>
      <c r="O47" s="84" t="s">
        <v>43</v>
      </c>
      <c r="P47" s="35"/>
    </row>
    <row r="48" spans="2:16" ht="18" customHeight="1">
      <c r="B48" s="32"/>
      <c r="C48" s="86" t="s">
        <v>56</v>
      </c>
      <c r="D48" s="87"/>
      <c r="E48" s="80">
        <v>3587</v>
      </c>
      <c r="F48" s="80">
        <v>3561</v>
      </c>
      <c r="G48" s="80">
        <v>13</v>
      </c>
      <c r="H48" s="80">
        <v>13</v>
      </c>
      <c r="I48" s="24"/>
      <c r="J48" s="80">
        <v>7782</v>
      </c>
      <c r="K48" s="80">
        <v>2788402</v>
      </c>
      <c r="L48" s="80">
        <v>13342105</v>
      </c>
      <c r="M48" s="80">
        <v>62549241</v>
      </c>
      <c r="N48" s="33"/>
      <c r="O48" s="84" t="s">
        <v>44</v>
      </c>
      <c r="P48" s="35"/>
    </row>
    <row r="49" spans="2:16" ht="18" customHeight="1">
      <c r="B49" s="32"/>
      <c r="C49" s="86" t="s">
        <v>57</v>
      </c>
      <c r="D49" s="87"/>
      <c r="E49" s="80">
        <v>146</v>
      </c>
      <c r="F49" s="80">
        <v>145</v>
      </c>
      <c r="G49" s="80">
        <v>1</v>
      </c>
      <c r="H49" s="82">
        <v>0</v>
      </c>
      <c r="I49" s="24"/>
      <c r="J49" s="80">
        <v>586</v>
      </c>
      <c r="K49" s="80">
        <v>284309</v>
      </c>
      <c r="L49" s="80">
        <v>1258653</v>
      </c>
      <c r="M49" s="80">
        <v>9653116</v>
      </c>
      <c r="N49" s="33"/>
      <c r="O49" s="84" t="s">
        <v>45</v>
      </c>
      <c r="P49" s="35"/>
    </row>
    <row r="50" spans="2:16" ht="18" customHeight="1">
      <c r="B50" s="32"/>
      <c r="C50" s="86" t="s">
        <v>58</v>
      </c>
      <c r="D50" s="87"/>
      <c r="E50" s="80">
        <v>23</v>
      </c>
      <c r="F50" s="80">
        <v>14</v>
      </c>
      <c r="G50" s="82">
        <v>0</v>
      </c>
      <c r="H50" s="80">
        <v>9</v>
      </c>
      <c r="I50" s="24"/>
      <c r="J50" s="80">
        <v>1287</v>
      </c>
      <c r="K50" s="80">
        <v>1025895</v>
      </c>
      <c r="L50" s="80">
        <v>9838834</v>
      </c>
      <c r="M50" s="80">
        <v>34407949</v>
      </c>
      <c r="N50" s="33"/>
      <c r="O50" s="84" t="s">
        <v>46</v>
      </c>
      <c r="P50" s="35"/>
    </row>
    <row r="51" spans="2:16" ht="18" customHeight="1">
      <c r="B51" s="32"/>
      <c r="C51" s="86" t="s">
        <v>59</v>
      </c>
      <c r="D51" s="87"/>
      <c r="E51" s="80">
        <v>52</v>
      </c>
      <c r="F51" s="80">
        <v>32</v>
      </c>
      <c r="G51" s="80">
        <v>3</v>
      </c>
      <c r="H51" s="80">
        <v>17</v>
      </c>
      <c r="I51" s="24"/>
      <c r="J51" s="80">
        <v>1371</v>
      </c>
      <c r="K51" s="80">
        <v>1115018</v>
      </c>
      <c r="L51" s="80">
        <v>8267159</v>
      </c>
      <c r="M51" s="80">
        <v>178651544</v>
      </c>
      <c r="N51" s="33"/>
      <c r="O51" s="84" t="s">
        <v>47</v>
      </c>
      <c r="P51" s="35"/>
    </row>
    <row r="52" spans="2:16" s="19" customFormat="1" ht="36" customHeight="1">
      <c r="B52" s="67"/>
      <c r="C52" s="67"/>
      <c r="D52" s="67"/>
      <c r="E52" s="67"/>
      <c r="F52" s="67"/>
      <c r="G52" s="67"/>
      <c r="H52" s="67"/>
      <c r="I52" s="30"/>
      <c r="J52" s="68"/>
      <c r="K52" s="68"/>
      <c r="L52" s="68"/>
      <c r="M52" s="68"/>
      <c r="N52" s="67"/>
      <c r="O52" s="67"/>
      <c r="P52" s="67"/>
    </row>
  </sheetData>
  <sheetProtection/>
  <mergeCells count="12">
    <mergeCell ref="B2:H2"/>
    <mergeCell ref="J2:P2"/>
    <mergeCell ref="B3:H3"/>
    <mergeCell ref="J3:P3"/>
    <mergeCell ref="B4:H4"/>
    <mergeCell ref="J4:P4"/>
    <mergeCell ref="B52:H52"/>
    <mergeCell ref="J52:P52"/>
    <mergeCell ref="E8:H8"/>
    <mergeCell ref="E9:H9"/>
    <mergeCell ref="E7:H7"/>
    <mergeCell ref="J7:M7"/>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Q52"/>
  <sheetViews>
    <sheetView workbookViewId="0" topLeftCell="A1">
      <selection activeCell="A1" sqref="A1"/>
    </sheetView>
  </sheetViews>
  <sheetFormatPr defaultColWidth="9.00390625" defaultRowHeight="16.5"/>
  <cols>
    <col min="1" max="1" width="1.625" style="17" customWidth="1"/>
    <col min="2" max="3" width="2.125" style="17" customWidth="1"/>
    <col min="4" max="4" width="33.625" style="17" customWidth="1"/>
    <col min="5" max="8" width="16.625" style="17" customWidth="1"/>
    <col min="9" max="9" width="2.125" style="17" customWidth="1"/>
    <col min="10" max="13" width="15.625" style="17" customWidth="1"/>
    <col min="14" max="15" width="2.125" style="17" customWidth="1"/>
    <col min="16" max="16" width="43.625" style="17" customWidth="1"/>
    <col min="17" max="17" width="1.625" style="17" customWidth="1"/>
    <col min="18" max="16384" width="9.00390625" style="17" customWidth="1"/>
  </cols>
  <sheetData>
    <row r="1" spans="14:17" s="1" customFormat="1" ht="15.75" customHeight="1">
      <c r="N1" s="2"/>
      <c r="O1" s="2"/>
      <c r="Q1" s="3"/>
    </row>
    <row r="2" spans="2:16" s="4" customFormat="1" ht="19.5" customHeight="1">
      <c r="B2" s="90" t="s">
        <v>100</v>
      </c>
      <c r="C2" s="77"/>
      <c r="D2" s="77"/>
      <c r="E2" s="78"/>
      <c r="F2" s="78"/>
      <c r="G2" s="78"/>
      <c r="H2" s="78"/>
      <c r="I2" s="5"/>
      <c r="J2" s="77" t="s">
        <v>69</v>
      </c>
      <c r="K2" s="77"/>
      <c r="L2" s="77"/>
      <c r="M2" s="77"/>
      <c r="N2" s="79"/>
      <c r="O2" s="79"/>
      <c r="P2" s="79"/>
    </row>
    <row r="3" spans="2:16" s="4" customFormat="1" ht="19.5" customHeight="1">
      <c r="B3" s="77"/>
      <c r="C3" s="77"/>
      <c r="D3" s="77"/>
      <c r="E3" s="79"/>
      <c r="F3" s="79"/>
      <c r="G3" s="79"/>
      <c r="H3" s="79"/>
      <c r="I3" s="5"/>
      <c r="J3" s="77" t="s">
        <v>99</v>
      </c>
      <c r="K3" s="77"/>
      <c r="L3" s="77"/>
      <c r="M3" s="77"/>
      <c r="N3" s="79"/>
      <c r="O3" s="79"/>
      <c r="P3" s="79"/>
    </row>
    <row r="4" spans="2:16" s="4" customFormat="1" ht="19.5" customHeight="1">
      <c r="B4" s="77"/>
      <c r="C4" s="77"/>
      <c r="D4" s="77"/>
      <c r="E4" s="79"/>
      <c r="F4" s="79"/>
      <c r="G4" s="79"/>
      <c r="H4" s="79"/>
      <c r="I4" s="5"/>
      <c r="J4" s="77"/>
      <c r="K4" s="77"/>
      <c r="L4" s="77"/>
      <c r="M4" s="77"/>
      <c r="N4" s="79"/>
      <c r="O4" s="79"/>
      <c r="P4" s="79"/>
    </row>
    <row r="5" spans="14:17" s="4" customFormat="1" ht="4.5" customHeight="1">
      <c r="N5" s="6"/>
      <c r="O5" s="6"/>
      <c r="Q5" s="7"/>
    </row>
    <row r="6" spans="14:15" s="8" customFormat="1" ht="7.5" customHeight="1">
      <c r="N6" s="9"/>
      <c r="O6" s="9"/>
    </row>
    <row r="7" spans="2:17" s="10" customFormat="1" ht="13.5" customHeight="1">
      <c r="B7" s="20"/>
      <c r="C7" s="20"/>
      <c r="D7" s="20"/>
      <c r="E7" s="75" t="s">
        <v>67</v>
      </c>
      <c r="F7" s="75"/>
      <c r="G7" s="75"/>
      <c r="H7" s="75"/>
      <c r="I7" s="31"/>
      <c r="J7" s="29">
        <v>2016</v>
      </c>
      <c r="K7" s="76"/>
      <c r="L7" s="76"/>
      <c r="M7" s="76"/>
      <c r="N7" s="29"/>
      <c r="O7" s="29"/>
      <c r="P7" s="22"/>
      <c r="Q7" s="11"/>
    </row>
    <row r="8" spans="1:17" s="15" customFormat="1" ht="16.5" customHeight="1">
      <c r="A8" s="12"/>
      <c r="B8" s="26"/>
      <c r="C8" s="26"/>
      <c r="D8" s="13"/>
      <c r="E8" s="69" t="s">
        <v>36</v>
      </c>
      <c r="F8" s="70"/>
      <c r="G8" s="70"/>
      <c r="H8" s="71"/>
      <c r="I8" s="57"/>
      <c r="J8" s="56" t="s">
        <v>19</v>
      </c>
      <c r="K8" s="58" t="s">
        <v>41</v>
      </c>
      <c r="L8" s="59" t="s">
        <v>27</v>
      </c>
      <c r="M8" s="59" t="s">
        <v>28</v>
      </c>
      <c r="N8" s="36"/>
      <c r="O8" s="37"/>
      <c r="P8" s="37"/>
      <c r="Q8" s="14"/>
    </row>
    <row r="9" spans="1:17" s="48" customFormat="1" ht="16.5" customHeight="1">
      <c r="A9" s="43"/>
      <c r="B9" s="44"/>
      <c r="C9" s="44"/>
      <c r="D9" s="42"/>
      <c r="E9" s="72" t="str">
        <f>"Number of establishment units, end of "&amp;J7&amp;" (Establishment)"</f>
        <v>Number of establishment units, end of #dat12 (Establishment)</v>
      </c>
      <c r="F9" s="73"/>
      <c r="G9" s="73"/>
      <c r="H9" s="74"/>
      <c r="I9" s="60"/>
      <c r="J9" s="61" t="s">
        <v>20</v>
      </c>
      <c r="K9" s="62"/>
      <c r="L9" s="63"/>
      <c r="M9" s="63" t="s">
        <v>29</v>
      </c>
      <c r="N9" s="45"/>
      <c r="O9" s="46"/>
      <c r="P9" s="46"/>
      <c r="Q9" s="47"/>
    </row>
    <row r="10" spans="1:17" s="51" customFormat="1" ht="16.5" customHeight="1">
      <c r="A10" s="43"/>
      <c r="B10" s="44"/>
      <c r="C10" s="44"/>
      <c r="D10" s="42"/>
      <c r="E10" s="64" t="s">
        <v>40</v>
      </c>
      <c r="F10" s="64" t="s">
        <v>37</v>
      </c>
      <c r="G10" s="64" t="s">
        <v>12</v>
      </c>
      <c r="H10" s="64" t="s">
        <v>13</v>
      </c>
      <c r="I10" s="60"/>
      <c r="J10" s="61" t="s">
        <v>21</v>
      </c>
      <c r="K10" s="62" t="s">
        <v>25</v>
      </c>
      <c r="L10" s="63" t="s">
        <v>25</v>
      </c>
      <c r="M10" s="63" t="s">
        <v>25</v>
      </c>
      <c r="N10" s="49"/>
      <c r="O10" s="50"/>
      <c r="P10" s="50"/>
      <c r="Q10" s="47"/>
    </row>
    <row r="11" spans="1:17" ht="16.5" customHeight="1">
      <c r="A11" s="12"/>
      <c r="B11" s="25"/>
      <c r="C11" s="25"/>
      <c r="D11" s="16"/>
      <c r="E11" s="65"/>
      <c r="F11" s="63"/>
      <c r="G11" s="63"/>
      <c r="H11" s="63"/>
      <c r="I11" s="66"/>
      <c r="J11" s="62" t="s">
        <v>22</v>
      </c>
      <c r="K11" s="62" t="s">
        <v>26</v>
      </c>
      <c r="L11" s="63" t="s">
        <v>30</v>
      </c>
      <c r="M11" s="63" t="s">
        <v>31</v>
      </c>
      <c r="N11" s="38"/>
      <c r="O11" s="39"/>
      <c r="P11" s="39"/>
      <c r="Q11" s="14"/>
    </row>
    <row r="12" spans="1:17" ht="16.5" customHeight="1">
      <c r="A12" s="12"/>
      <c r="B12" s="25"/>
      <c r="C12" s="25"/>
      <c r="D12" s="16"/>
      <c r="E12" s="63"/>
      <c r="F12" s="63"/>
      <c r="G12" s="63"/>
      <c r="H12" s="63"/>
      <c r="I12" s="66"/>
      <c r="J12" s="62" t="s">
        <v>23</v>
      </c>
      <c r="K12" s="62" t="s">
        <v>34</v>
      </c>
      <c r="L12" s="63" t="s">
        <v>32</v>
      </c>
      <c r="M12" s="63" t="s">
        <v>33</v>
      </c>
      <c r="N12" s="38"/>
      <c r="O12" s="39"/>
      <c r="P12" s="39"/>
      <c r="Q12" s="14"/>
    </row>
    <row r="13" spans="1:17" ht="16.5" customHeight="1">
      <c r="A13" s="12"/>
      <c r="B13" s="25"/>
      <c r="C13" s="25"/>
      <c r="D13" s="16"/>
      <c r="E13" s="63" t="s">
        <v>38</v>
      </c>
      <c r="F13" s="63" t="s">
        <v>14</v>
      </c>
      <c r="G13" s="63" t="s">
        <v>15</v>
      </c>
      <c r="H13" s="63" t="s">
        <v>39</v>
      </c>
      <c r="I13" s="66"/>
      <c r="J13" s="62" t="str">
        <f>"end of "&amp;J7</f>
        <v>end of #dat12</v>
      </c>
      <c r="K13" s="62" t="str">
        <f>J7</f>
        <v>#dat12</v>
      </c>
      <c r="L13" s="63" t="s">
        <v>34</v>
      </c>
      <c r="M13" s="63" t="s">
        <v>35</v>
      </c>
      <c r="N13" s="38"/>
      <c r="O13" s="39"/>
      <c r="P13" s="39"/>
      <c r="Q13" s="14"/>
    </row>
    <row r="14" spans="1:17" ht="16.5" customHeight="1">
      <c r="A14" s="12"/>
      <c r="B14" s="25"/>
      <c r="C14" s="25"/>
      <c r="D14" s="16"/>
      <c r="E14" s="63"/>
      <c r="F14" s="63" t="s">
        <v>16</v>
      </c>
      <c r="G14" s="63" t="s">
        <v>17</v>
      </c>
      <c r="H14" s="63" t="s">
        <v>18</v>
      </c>
      <c r="I14" s="66"/>
      <c r="J14" s="62"/>
      <c r="K14" s="62"/>
      <c r="L14" s="62" t="str">
        <f>J7</f>
        <v>#dat12</v>
      </c>
      <c r="M14" s="63" t="str">
        <f>"end of "&amp;J7</f>
        <v>end of #dat12</v>
      </c>
      <c r="N14" s="38"/>
      <c r="O14" s="39"/>
      <c r="P14" s="39"/>
      <c r="Q14" s="14"/>
    </row>
    <row r="15" spans="1:17" ht="16.5" customHeight="1">
      <c r="A15" s="12"/>
      <c r="B15" s="21"/>
      <c r="C15" s="21"/>
      <c r="D15" s="18"/>
      <c r="E15" s="53"/>
      <c r="F15" s="53" t="s">
        <v>18</v>
      </c>
      <c r="G15" s="53" t="s">
        <v>18</v>
      </c>
      <c r="H15" s="53"/>
      <c r="I15" s="52"/>
      <c r="J15" s="55" t="s">
        <v>24</v>
      </c>
      <c r="K15" s="55">
        <v>-1000</v>
      </c>
      <c r="L15" s="54">
        <v>-1000</v>
      </c>
      <c r="M15" s="54">
        <v>-1000</v>
      </c>
      <c r="N15" s="40"/>
      <c r="O15" s="41"/>
      <c r="P15" s="41"/>
      <c r="Q15" s="14"/>
    </row>
    <row r="16" spans="2:16" ht="18" customHeight="1">
      <c r="B16" s="32" t="s">
        <v>91</v>
      </c>
      <c r="C16" s="86"/>
      <c r="D16" s="87"/>
      <c r="E16" s="80">
        <v>54793</v>
      </c>
      <c r="F16" s="80">
        <v>51828</v>
      </c>
      <c r="G16" s="80">
        <v>2123</v>
      </c>
      <c r="H16" s="80">
        <v>842</v>
      </c>
      <c r="I16" s="24"/>
      <c r="J16" s="80">
        <v>329363</v>
      </c>
      <c r="K16" s="80">
        <v>215125510</v>
      </c>
      <c r="L16" s="80">
        <v>759853532</v>
      </c>
      <c r="M16" s="80">
        <v>801131119</v>
      </c>
      <c r="N16" s="83" t="s">
        <v>85</v>
      </c>
      <c r="O16" s="81"/>
      <c r="P16" s="35"/>
    </row>
    <row r="17" spans="2:16" ht="18" customHeight="1">
      <c r="B17" s="32"/>
      <c r="C17" s="86" t="s">
        <v>55</v>
      </c>
      <c r="D17" s="87"/>
      <c r="E17" s="80">
        <v>29119</v>
      </c>
      <c r="F17" s="80">
        <v>26882</v>
      </c>
      <c r="G17" s="80">
        <v>1760</v>
      </c>
      <c r="H17" s="80">
        <v>477</v>
      </c>
      <c r="I17" s="24"/>
      <c r="J17" s="80">
        <v>214701</v>
      </c>
      <c r="K17" s="80">
        <v>139235632</v>
      </c>
      <c r="L17" s="80">
        <v>552489433</v>
      </c>
      <c r="M17" s="80">
        <v>528157731</v>
      </c>
      <c r="N17" s="33"/>
      <c r="O17" s="84" t="s">
        <v>43</v>
      </c>
      <c r="P17" s="35"/>
    </row>
    <row r="18" spans="2:16" ht="18" customHeight="1">
      <c r="B18" s="32"/>
      <c r="C18" s="86" t="s">
        <v>56</v>
      </c>
      <c r="D18" s="87"/>
      <c r="E18" s="80">
        <v>25356</v>
      </c>
      <c r="F18" s="80">
        <v>24762</v>
      </c>
      <c r="G18" s="80">
        <v>308</v>
      </c>
      <c r="H18" s="80">
        <v>286</v>
      </c>
      <c r="I18" s="24"/>
      <c r="J18" s="80">
        <v>80587</v>
      </c>
      <c r="K18" s="80">
        <v>43748395</v>
      </c>
      <c r="L18" s="80">
        <v>116928208</v>
      </c>
      <c r="M18" s="80">
        <v>130519449</v>
      </c>
      <c r="N18" s="33"/>
      <c r="O18" s="84" t="s">
        <v>44</v>
      </c>
      <c r="P18" s="35"/>
    </row>
    <row r="19" spans="2:16" ht="18" customHeight="1">
      <c r="B19" s="32"/>
      <c r="C19" s="86" t="s">
        <v>57</v>
      </c>
      <c r="D19" s="87"/>
      <c r="E19" s="80">
        <v>196</v>
      </c>
      <c r="F19" s="80">
        <v>145</v>
      </c>
      <c r="G19" s="80">
        <v>23</v>
      </c>
      <c r="H19" s="80">
        <v>28</v>
      </c>
      <c r="I19" s="24"/>
      <c r="J19" s="80">
        <v>18965</v>
      </c>
      <c r="K19" s="80">
        <v>17702930</v>
      </c>
      <c r="L19" s="80">
        <v>52774178</v>
      </c>
      <c r="M19" s="80">
        <v>51752908</v>
      </c>
      <c r="N19" s="33"/>
      <c r="O19" s="84" t="s">
        <v>45</v>
      </c>
      <c r="P19" s="35"/>
    </row>
    <row r="20" spans="2:16" ht="18" customHeight="1">
      <c r="B20" s="32"/>
      <c r="C20" s="86" t="s">
        <v>58</v>
      </c>
      <c r="D20" s="87"/>
      <c r="E20" s="80">
        <v>11</v>
      </c>
      <c r="F20" s="80">
        <v>1</v>
      </c>
      <c r="G20" s="80">
        <v>4</v>
      </c>
      <c r="H20" s="80">
        <v>6</v>
      </c>
      <c r="I20" s="24"/>
      <c r="J20" s="80">
        <v>2013</v>
      </c>
      <c r="K20" s="80">
        <v>2706766</v>
      </c>
      <c r="L20" s="80">
        <v>6544122</v>
      </c>
      <c r="M20" s="80">
        <v>6573366</v>
      </c>
      <c r="N20" s="33"/>
      <c r="O20" s="84" t="s">
        <v>46</v>
      </c>
      <c r="P20" s="35"/>
    </row>
    <row r="21" spans="2:16" ht="18" customHeight="1">
      <c r="B21" s="32"/>
      <c r="C21" s="86" t="s">
        <v>59</v>
      </c>
      <c r="D21" s="87"/>
      <c r="E21" s="80">
        <v>111</v>
      </c>
      <c r="F21" s="80">
        <v>38</v>
      </c>
      <c r="G21" s="80">
        <v>28</v>
      </c>
      <c r="H21" s="80">
        <v>45</v>
      </c>
      <c r="I21" s="24"/>
      <c r="J21" s="80">
        <v>13097</v>
      </c>
      <c r="K21" s="80">
        <v>11731787</v>
      </c>
      <c r="L21" s="80">
        <v>31117591</v>
      </c>
      <c r="M21" s="80">
        <v>84127665</v>
      </c>
      <c r="N21" s="33"/>
      <c r="O21" s="84" t="s">
        <v>47</v>
      </c>
      <c r="P21" s="35"/>
    </row>
    <row r="22" spans="2:16" ht="18" customHeight="1">
      <c r="B22" s="32" t="s">
        <v>92</v>
      </c>
      <c r="C22" s="86"/>
      <c r="D22" s="87"/>
      <c r="E22" s="80">
        <v>26591</v>
      </c>
      <c r="F22" s="80">
        <v>23925</v>
      </c>
      <c r="G22" s="80">
        <v>779</v>
      </c>
      <c r="H22" s="80">
        <v>1887</v>
      </c>
      <c r="I22" s="24"/>
      <c r="J22" s="80">
        <v>393504</v>
      </c>
      <c r="K22" s="80">
        <v>151115622</v>
      </c>
      <c r="L22" s="80">
        <v>405347645</v>
      </c>
      <c r="M22" s="80">
        <v>423959063</v>
      </c>
      <c r="N22" s="83" t="s">
        <v>86</v>
      </c>
      <c r="O22" s="81"/>
      <c r="P22" s="35"/>
    </row>
    <row r="23" spans="2:16" ht="18" customHeight="1">
      <c r="B23" s="32"/>
      <c r="C23" s="86" t="s">
        <v>55</v>
      </c>
      <c r="D23" s="87"/>
      <c r="E23" s="80">
        <v>15479</v>
      </c>
      <c r="F23" s="80">
        <v>13012</v>
      </c>
      <c r="G23" s="80">
        <v>692</v>
      </c>
      <c r="H23" s="80">
        <v>1775</v>
      </c>
      <c r="I23" s="24"/>
      <c r="J23" s="80">
        <v>353346</v>
      </c>
      <c r="K23" s="80">
        <v>138472702</v>
      </c>
      <c r="L23" s="80">
        <v>367365588</v>
      </c>
      <c r="M23" s="80">
        <v>377963480</v>
      </c>
      <c r="N23" s="33"/>
      <c r="O23" s="84" t="s">
        <v>43</v>
      </c>
      <c r="P23" s="35"/>
    </row>
    <row r="24" spans="2:16" ht="18" customHeight="1">
      <c r="B24" s="32"/>
      <c r="C24" s="86" t="s">
        <v>56</v>
      </c>
      <c r="D24" s="87"/>
      <c r="E24" s="80">
        <v>10982</v>
      </c>
      <c r="F24" s="80">
        <v>10788</v>
      </c>
      <c r="G24" s="80">
        <v>85</v>
      </c>
      <c r="H24" s="80">
        <v>109</v>
      </c>
      <c r="I24" s="24"/>
      <c r="J24" s="80">
        <v>36670</v>
      </c>
      <c r="K24" s="80">
        <v>11325546</v>
      </c>
      <c r="L24" s="80">
        <v>34483996</v>
      </c>
      <c r="M24" s="80">
        <v>41134378</v>
      </c>
      <c r="N24" s="33"/>
      <c r="O24" s="84" t="s">
        <v>44</v>
      </c>
      <c r="P24" s="35"/>
    </row>
    <row r="25" spans="2:16" ht="18" customHeight="1">
      <c r="B25" s="32"/>
      <c r="C25" s="86" t="s">
        <v>57</v>
      </c>
      <c r="D25" s="87"/>
      <c r="E25" s="80">
        <v>128</v>
      </c>
      <c r="F25" s="85" t="s">
        <v>49</v>
      </c>
      <c r="G25" s="85" t="s">
        <v>49</v>
      </c>
      <c r="H25" s="85" t="s">
        <v>49</v>
      </c>
      <c r="I25" s="24"/>
      <c r="J25" s="85" t="s">
        <v>49</v>
      </c>
      <c r="K25" s="85" t="s">
        <v>49</v>
      </c>
      <c r="L25" s="85" t="s">
        <v>49</v>
      </c>
      <c r="M25" s="85" t="s">
        <v>49</v>
      </c>
      <c r="N25" s="33"/>
      <c r="O25" s="84" t="s">
        <v>45</v>
      </c>
      <c r="P25" s="35"/>
    </row>
    <row r="26" spans="2:16" ht="18" customHeight="1">
      <c r="B26" s="32"/>
      <c r="C26" s="86" t="s">
        <v>58</v>
      </c>
      <c r="D26" s="87"/>
      <c r="E26" s="82">
        <v>0</v>
      </c>
      <c r="F26" s="82">
        <v>0</v>
      </c>
      <c r="G26" s="82">
        <v>0</v>
      </c>
      <c r="H26" s="82">
        <v>0</v>
      </c>
      <c r="I26" s="24"/>
      <c r="J26" s="82">
        <v>0</v>
      </c>
      <c r="K26" s="82">
        <v>0</v>
      </c>
      <c r="L26" s="82">
        <v>0</v>
      </c>
      <c r="M26" s="82">
        <v>0</v>
      </c>
      <c r="N26" s="33"/>
      <c r="O26" s="84" t="s">
        <v>46</v>
      </c>
      <c r="P26" s="35"/>
    </row>
    <row r="27" spans="2:16" ht="18" customHeight="1">
      <c r="B27" s="32"/>
      <c r="C27" s="86" t="s">
        <v>59</v>
      </c>
      <c r="D27" s="87"/>
      <c r="E27" s="80">
        <v>2</v>
      </c>
      <c r="F27" s="85" t="s">
        <v>49</v>
      </c>
      <c r="G27" s="85" t="s">
        <v>49</v>
      </c>
      <c r="H27" s="85" t="s">
        <v>49</v>
      </c>
      <c r="I27" s="24"/>
      <c r="J27" s="85" t="s">
        <v>49</v>
      </c>
      <c r="K27" s="85" t="s">
        <v>49</v>
      </c>
      <c r="L27" s="85" t="s">
        <v>49</v>
      </c>
      <c r="M27" s="85" t="s">
        <v>49</v>
      </c>
      <c r="N27" s="33"/>
      <c r="O27" s="84" t="s">
        <v>47</v>
      </c>
      <c r="P27" s="35"/>
    </row>
    <row r="28" spans="2:16" ht="18" customHeight="1">
      <c r="B28" s="32" t="s">
        <v>93</v>
      </c>
      <c r="C28" s="86"/>
      <c r="D28" s="87"/>
      <c r="E28" s="80">
        <v>24457</v>
      </c>
      <c r="F28" s="80">
        <v>22689</v>
      </c>
      <c r="G28" s="80">
        <v>420</v>
      </c>
      <c r="H28" s="80">
        <v>1348</v>
      </c>
      <c r="I28" s="24"/>
      <c r="J28" s="80">
        <v>147683</v>
      </c>
      <c r="K28" s="80">
        <v>56302073</v>
      </c>
      <c r="L28" s="80">
        <v>128313331</v>
      </c>
      <c r="M28" s="80">
        <v>397789319</v>
      </c>
      <c r="N28" s="83" t="s">
        <v>87</v>
      </c>
      <c r="O28" s="81"/>
      <c r="P28" s="35"/>
    </row>
    <row r="29" spans="2:16" ht="18" customHeight="1">
      <c r="B29" s="32"/>
      <c r="C29" s="86" t="s">
        <v>55</v>
      </c>
      <c r="D29" s="87"/>
      <c r="E29" s="80">
        <v>2170</v>
      </c>
      <c r="F29" s="80">
        <v>1324</v>
      </c>
      <c r="G29" s="80">
        <v>141</v>
      </c>
      <c r="H29" s="80">
        <v>705</v>
      </c>
      <c r="I29" s="24"/>
      <c r="J29" s="80">
        <v>17347</v>
      </c>
      <c r="K29" s="80">
        <v>7375528</v>
      </c>
      <c r="L29" s="80">
        <v>21414785</v>
      </c>
      <c r="M29" s="80">
        <v>67328305</v>
      </c>
      <c r="N29" s="33"/>
      <c r="O29" s="84" t="s">
        <v>43</v>
      </c>
      <c r="P29" s="35"/>
    </row>
    <row r="30" spans="2:16" ht="18" customHeight="1">
      <c r="B30" s="32"/>
      <c r="C30" s="86" t="s">
        <v>56</v>
      </c>
      <c r="D30" s="87"/>
      <c r="E30" s="80">
        <v>19312</v>
      </c>
      <c r="F30" s="80">
        <v>19013</v>
      </c>
      <c r="G30" s="80">
        <v>132</v>
      </c>
      <c r="H30" s="80">
        <v>167</v>
      </c>
      <c r="I30" s="24"/>
      <c r="J30" s="80">
        <v>104472</v>
      </c>
      <c r="K30" s="80">
        <v>35659677</v>
      </c>
      <c r="L30" s="80">
        <v>90194896</v>
      </c>
      <c r="M30" s="80">
        <v>275012874</v>
      </c>
      <c r="N30" s="33"/>
      <c r="O30" s="84" t="s">
        <v>44</v>
      </c>
      <c r="P30" s="35"/>
    </row>
    <row r="31" spans="2:16" ht="18" customHeight="1">
      <c r="B31" s="32"/>
      <c r="C31" s="86" t="s">
        <v>57</v>
      </c>
      <c r="D31" s="87"/>
      <c r="E31" s="80">
        <v>579</v>
      </c>
      <c r="F31" s="80">
        <v>485</v>
      </c>
      <c r="G31" s="80">
        <v>17</v>
      </c>
      <c r="H31" s="80">
        <v>77</v>
      </c>
      <c r="I31" s="24"/>
      <c r="J31" s="80">
        <v>8894</v>
      </c>
      <c r="K31" s="80">
        <v>3940483</v>
      </c>
      <c r="L31" s="80">
        <v>10314695</v>
      </c>
      <c r="M31" s="80">
        <v>26402796</v>
      </c>
      <c r="N31" s="33"/>
      <c r="O31" s="84" t="s">
        <v>45</v>
      </c>
      <c r="P31" s="35"/>
    </row>
    <row r="32" spans="2:16" ht="18" customHeight="1">
      <c r="B32" s="32"/>
      <c r="C32" s="86" t="s">
        <v>58</v>
      </c>
      <c r="D32" s="87"/>
      <c r="E32" s="80">
        <v>5</v>
      </c>
      <c r="F32" s="82">
        <v>0</v>
      </c>
      <c r="G32" s="82">
        <v>0</v>
      </c>
      <c r="H32" s="80">
        <v>5</v>
      </c>
      <c r="I32" s="24"/>
      <c r="J32" s="80">
        <v>120</v>
      </c>
      <c r="K32" s="80">
        <v>175460</v>
      </c>
      <c r="L32" s="80">
        <v>294953</v>
      </c>
      <c r="M32" s="80">
        <v>943205</v>
      </c>
      <c r="N32" s="33"/>
      <c r="O32" s="84" t="s">
        <v>46</v>
      </c>
      <c r="P32" s="35"/>
    </row>
    <row r="33" spans="2:16" ht="18" customHeight="1">
      <c r="B33" s="32"/>
      <c r="C33" s="86" t="s">
        <v>59</v>
      </c>
      <c r="D33" s="87"/>
      <c r="E33" s="80">
        <v>2391</v>
      </c>
      <c r="F33" s="80">
        <v>1867</v>
      </c>
      <c r="G33" s="80">
        <v>130</v>
      </c>
      <c r="H33" s="80">
        <v>394</v>
      </c>
      <c r="I33" s="24"/>
      <c r="J33" s="80">
        <v>16850</v>
      </c>
      <c r="K33" s="80">
        <v>9150925</v>
      </c>
      <c r="L33" s="80">
        <v>6094002</v>
      </c>
      <c r="M33" s="80">
        <v>28102139</v>
      </c>
      <c r="N33" s="33"/>
      <c r="O33" s="84" t="s">
        <v>47</v>
      </c>
      <c r="P33" s="35"/>
    </row>
    <row r="34" spans="2:16" ht="18" customHeight="1">
      <c r="B34" s="32" t="s">
        <v>94</v>
      </c>
      <c r="C34" s="86"/>
      <c r="D34" s="87"/>
      <c r="E34" s="80">
        <v>28185</v>
      </c>
      <c r="F34" s="80">
        <v>28054</v>
      </c>
      <c r="G34" s="80">
        <v>51</v>
      </c>
      <c r="H34" s="80">
        <v>80</v>
      </c>
      <c r="I34" s="24"/>
      <c r="J34" s="80">
        <v>421193</v>
      </c>
      <c r="K34" s="80">
        <v>334037831</v>
      </c>
      <c r="L34" s="80">
        <v>814834697</v>
      </c>
      <c r="M34" s="80">
        <v>911720709</v>
      </c>
      <c r="N34" s="83" t="s">
        <v>88</v>
      </c>
      <c r="O34" s="81"/>
      <c r="P34" s="35"/>
    </row>
    <row r="35" spans="2:16" ht="18" customHeight="1">
      <c r="B35" s="32"/>
      <c r="C35" s="86" t="s">
        <v>55</v>
      </c>
      <c r="D35" s="87"/>
      <c r="E35" s="80">
        <v>280</v>
      </c>
      <c r="F35" s="80">
        <v>242</v>
      </c>
      <c r="G35" s="80">
        <v>14</v>
      </c>
      <c r="H35" s="80">
        <v>24</v>
      </c>
      <c r="I35" s="24"/>
      <c r="J35" s="80">
        <v>3639</v>
      </c>
      <c r="K35" s="80">
        <v>1768333</v>
      </c>
      <c r="L35" s="80">
        <v>6331031</v>
      </c>
      <c r="M35" s="80">
        <v>10654861</v>
      </c>
      <c r="N35" s="33"/>
      <c r="O35" s="84" t="s">
        <v>43</v>
      </c>
      <c r="P35" s="35"/>
    </row>
    <row r="36" spans="2:16" ht="18" customHeight="1">
      <c r="B36" s="32"/>
      <c r="C36" s="86" t="s">
        <v>56</v>
      </c>
      <c r="D36" s="87"/>
      <c r="E36" s="80">
        <v>25740</v>
      </c>
      <c r="F36" s="80">
        <v>25706</v>
      </c>
      <c r="G36" s="80">
        <v>15</v>
      </c>
      <c r="H36" s="80">
        <v>19</v>
      </c>
      <c r="I36" s="24"/>
      <c r="J36" s="80">
        <v>145885</v>
      </c>
      <c r="K36" s="80">
        <v>82576063</v>
      </c>
      <c r="L36" s="80">
        <v>220960107</v>
      </c>
      <c r="M36" s="80">
        <v>354676802</v>
      </c>
      <c r="N36" s="33"/>
      <c r="O36" s="84" t="s">
        <v>44</v>
      </c>
      <c r="P36" s="35"/>
    </row>
    <row r="37" spans="2:16" ht="18" customHeight="1">
      <c r="B37" s="32"/>
      <c r="C37" s="86" t="s">
        <v>57</v>
      </c>
      <c r="D37" s="87"/>
      <c r="E37" s="80">
        <v>1342</v>
      </c>
      <c r="F37" s="80">
        <v>1288</v>
      </c>
      <c r="G37" s="80">
        <v>21</v>
      </c>
      <c r="H37" s="80">
        <v>33</v>
      </c>
      <c r="I37" s="24"/>
      <c r="J37" s="80">
        <v>189538</v>
      </c>
      <c r="K37" s="80">
        <v>169238974</v>
      </c>
      <c r="L37" s="80">
        <v>403877320</v>
      </c>
      <c r="M37" s="80">
        <v>398602595</v>
      </c>
      <c r="N37" s="33"/>
      <c r="O37" s="84" t="s">
        <v>45</v>
      </c>
      <c r="P37" s="35"/>
    </row>
    <row r="38" spans="2:16" ht="18" customHeight="1">
      <c r="B38" s="32"/>
      <c r="C38" s="86" t="s">
        <v>58</v>
      </c>
      <c r="D38" s="87"/>
      <c r="E38" s="82">
        <v>0</v>
      </c>
      <c r="F38" s="82">
        <v>0</v>
      </c>
      <c r="G38" s="82">
        <v>0</v>
      </c>
      <c r="H38" s="82">
        <v>0</v>
      </c>
      <c r="I38" s="24"/>
      <c r="J38" s="82">
        <v>0</v>
      </c>
      <c r="K38" s="82">
        <v>0</v>
      </c>
      <c r="L38" s="82">
        <v>0</v>
      </c>
      <c r="M38" s="82">
        <v>0</v>
      </c>
      <c r="N38" s="33"/>
      <c r="O38" s="84" t="s">
        <v>46</v>
      </c>
      <c r="P38" s="35"/>
    </row>
    <row r="39" spans="2:16" ht="18" customHeight="1">
      <c r="B39" s="32"/>
      <c r="C39" s="86" t="s">
        <v>59</v>
      </c>
      <c r="D39" s="87"/>
      <c r="E39" s="80">
        <v>823</v>
      </c>
      <c r="F39" s="80">
        <v>818</v>
      </c>
      <c r="G39" s="80">
        <v>1</v>
      </c>
      <c r="H39" s="80">
        <v>4</v>
      </c>
      <c r="I39" s="24"/>
      <c r="J39" s="80">
        <v>82131</v>
      </c>
      <c r="K39" s="80">
        <v>80454461</v>
      </c>
      <c r="L39" s="80">
        <v>183666239</v>
      </c>
      <c r="M39" s="80">
        <v>147786451</v>
      </c>
      <c r="N39" s="33"/>
      <c r="O39" s="84" t="s">
        <v>47</v>
      </c>
      <c r="P39" s="35"/>
    </row>
    <row r="40" spans="2:16" ht="18" customHeight="1">
      <c r="B40" s="32" t="s">
        <v>95</v>
      </c>
      <c r="C40" s="86"/>
      <c r="D40" s="87"/>
      <c r="E40" s="80">
        <v>19825</v>
      </c>
      <c r="F40" s="80">
        <v>19156</v>
      </c>
      <c r="G40" s="80">
        <v>183</v>
      </c>
      <c r="H40" s="80">
        <v>486</v>
      </c>
      <c r="I40" s="24"/>
      <c r="J40" s="80">
        <v>82810</v>
      </c>
      <c r="K40" s="80">
        <v>32146501</v>
      </c>
      <c r="L40" s="80">
        <v>115473062</v>
      </c>
      <c r="M40" s="80">
        <v>527777099</v>
      </c>
      <c r="N40" s="83" t="s">
        <v>89</v>
      </c>
      <c r="O40" s="81"/>
      <c r="P40" s="35"/>
    </row>
    <row r="41" spans="2:16" ht="18" customHeight="1">
      <c r="B41" s="32"/>
      <c r="C41" s="86" t="s">
        <v>55</v>
      </c>
      <c r="D41" s="87"/>
      <c r="E41" s="80">
        <v>3165</v>
      </c>
      <c r="F41" s="80">
        <v>2623</v>
      </c>
      <c r="G41" s="80">
        <v>131</v>
      </c>
      <c r="H41" s="80">
        <v>411</v>
      </c>
      <c r="I41" s="24"/>
      <c r="J41" s="80">
        <v>39082</v>
      </c>
      <c r="K41" s="80">
        <v>16204262</v>
      </c>
      <c r="L41" s="80">
        <v>64612893</v>
      </c>
      <c r="M41" s="80">
        <v>256513632</v>
      </c>
      <c r="N41" s="33"/>
      <c r="O41" s="84" t="s">
        <v>43</v>
      </c>
      <c r="P41" s="35"/>
    </row>
    <row r="42" spans="2:16" ht="18" customHeight="1">
      <c r="B42" s="32"/>
      <c r="C42" s="86" t="s">
        <v>56</v>
      </c>
      <c r="D42" s="87"/>
      <c r="E42" s="80">
        <v>16439</v>
      </c>
      <c r="F42" s="80">
        <v>16348</v>
      </c>
      <c r="G42" s="80">
        <v>45</v>
      </c>
      <c r="H42" s="80">
        <v>46</v>
      </c>
      <c r="I42" s="24"/>
      <c r="J42" s="80">
        <v>37164</v>
      </c>
      <c r="K42" s="80">
        <v>11759781</v>
      </c>
      <c r="L42" s="80">
        <v>41899956</v>
      </c>
      <c r="M42" s="80">
        <v>110703546</v>
      </c>
      <c r="N42" s="33"/>
      <c r="O42" s="84" t="s">
        <v>44</v>
      </c>
      <c r="P42" s="35"/>
    </row>
    <row r="43" spans="2:16" ht="18" customHeight="1">
      <c r="B43" s="32"/>
      <c r="C43" s="86" t="s">
        <v>57</v>
      </c>
      <c r="D43" s="87"/>
      <c r="E43" s="80">
        <v>103</v>
      </c>
      <c r="F43" s="80">
        <v>94</v>
      </c>
      <c r="G43" s="80">
        <v>1</v>
      </c>
      <c r="H43" s="80">
        <v>8</v>
      </c>
      <c r="I43" s="24"/>
      <c r="J43" s="80">
        <v>2169</v>
      </c>
      <c r="K43" s="80">
        <v>884219</v>
      </c>
      <c r="L43" s="80">
        <v>3904870</v>
      </c>
      <c r="M43" s="80">
        <v>18614402</v>
      </c>
      <c r="N43" s="33"/>
      <c r="O43" s="84" t="s">
        <v>45</v>
      </c>
      <c r="P43" s="35"/>
    </row>
    <row r="44" spans="2:16" ht="18" customHeight="1">
      <c r="B44" s="32"/>
      <c r="C44" s="86" t="s">
        <v>58</v>
      </c>
      <c r="D44" s="87"/>
      <c r="E44" s="80">
        <v>11</v>
      </c>
      <c r="F44" s="82">
        <v>0</v>
      </c>
      <c r="G44" s="82">
        <v>0</v>
      </c>
      <c r="H44" s="80">
        <v>11</v>
      </c>
      <c r="I44" s="24"/>
      <c r="J44" s="80">
        <v>290</v>
      </c>
      <c r="K44" s="80">
        <v>230716</v>
      </c>
      <c r="L44" s="80">
        <v>504276</v>
      </c>
      <c r="M44" s="80">
        <v>4389629</v>
      </c>
      <c r="N44" s="33"/>
      <c r="O44" s="84" t="s">
        <v>46</v>
      </c>
      <c r="P44" s="35"/>
    </row>
    <row r="45" spans="2:16" ht="18" customHeight="1">
      <c r="B45" s="32"/>
      <c r="C45" s="86" t="s">
        <v>59</v>
      </c>
      <c r="D45" s="87"/>
      <c r="E45" s="80">
        <v>107</v>
      </c>
      <c r="F45" s="80">
        <v>91</v>
      </c>
      <c r="G45" s="80">
        <v>6</v>
      </c>
      <c r="H45" s="80">
        <v>10</v>
      </c>
      <c r="I45" s="24"/>
      <c r="J45" s="80">
        <v>4105</v>
      </c>
      <c r="K45" s="80">
        <v>3067523</v>
      </c>
      <c r="L45" s="80">
        <v>4551067</v>
      </c>
      <c r="M45" s="80">
        <v>137555890</v>
      </c>
      <c r="N45" s="33"/>
      <c r="O45" s="84" t="s">
        <v>47</v>
      </c>
      <c r="P45" s="35"/>
    </row>
    <row r="46" spans="2:16" ht="18" customHeight="1">
      <c r="B46" s="32" t="s">
        <v>96</v>
      </c>
      <c r="C46" s="86"/>
      <c r="D46" s="87"/>
      <c r="E46" s="80">
        <v>106796</v>
      </c>
      <c r="F46" s="80">
        <v>104033</v>
      </c>
      <c r="G46" s="80">
        <v>796</v>
      </c>
      <c r="H46" s="80">
        <v>1967</v>
      </c>
      <c r="I46" s="24"/>
      <c r="J46" s="80">
        <v>208071</v>
      </c>
      <c r="K46" s="80">
        <v>75644681</v>
      </c>
      <c r="L46" s="80">
        <v>285985131</v>
      </c>
      <c r="M46" s="80">
        <v>619966455</v>
      </c>
      <c r="N46" s="83" t="s">
        <v>90</v>
      </c>
      <c r="O46" s="81"/>
      <c r="P46" s="35"/>
    </row>
    <row r="47" spans="2:16" ht="18" customHeight="1">
      <c r="B47" s="32"/>
      <c r="C47" s="86" t="s">
        <v>55</v>
      </c>
      <c r="D47" s="87"/>
      <c r="E47" s="80">
        <v>8116</v>
      </c>
      <c r="F47" s="80">
        <v>6609</v>
      </c>
      <c r="G47" s="80">
        <v>269</v>
      </c>
      <c r="H47" s="80">
        <v>1238</v>
      </c>
      <c r="I47" s="24"/>
      <c r="J47" s="80">
        <v>47722</v>
      </c>
      <c r="K47" s="80">
        <v>22258414</v>
      </c>
      <c r="L47" s="80">
        <v>97996149</v>
      </c>
      <c r="M47" s="80">
        <v>183760421</v>
      </c>
      <c r="N47" s="33"/>
      <c r="O47" s="84" t="s">
        <v>43</v>
      </c>
      <c r="P47" s="35"/>
    </row>
    <row r="48" spans="2:16" ht="18" customHeight="1">
      <c r="B48" s="32"/>
      <c r="C48" s="86" t="s">
        <v>56</v>
      </c>
      <c r="D48" s="87"/>
      <c r="E48" s="80">
        <v>98433</v>
      </c>
      <c r="F48" s="80">
        <v>97278</v>
      </c>
      <c r="G48" s="80">
        <v>515</v>
      </c>
      <c r="H48" s="80">
        <v>640</v>
      </c>
      <c r="I48" s="24"/>
      <c r="J48" s="80">
        <v>158650</v>
      </c>
      <c r="K48" s="80">
        <v>52455708</v>
      </c>
      <c r="L48" s="80">
        <v>183632682</v>
      </c>
      <c r="M48" s="80">
        <v>381405749</v>
      </c>
      <c r="N48" s="33"/>
      <c r="O48" s="84" t="s">
        <v>44</v>
      </c>
      <c r="P48" s="35"/>
    </row>
    <row r="49" spans="2:16" ht="18" customHeight="1">
      <c r="B49" s="32"/>
      <c r="C49" s="86" t="s">
        <v>57</v>
      </c>
      <c r="D49" s="87"/>
      <c r="E49" s="80">
        <v>74</v>
      </c>
      <c r="F49" s="85" t="s">
        <v>49</v>
      </c>
      <c r="G49" s="85" t="s">
        <v>49</v>
      </c>
      <c r="H49" s="85" t="s">
        <v>49</v>
      </c>
      <c r="I49" s="24"/>
      <c r="J49" s="85" t="s">
        <v>49</v>
      </c>
      <c r="K49" s="85" t="s">
        <v>49</v>
      </c>
      <c r="L49" s="85" t="s">
        <v>49</v>
      </c>
      <c r="M49" s="85" t="s">
        <v>49</v>
      </c>
      <c r="N49" s="33"/>
      <c r="O49" s="84" t="s">
        <v>45</v>
      </c>
      <c r="P49" s="35"/>
    </row>
    <row r="50" spans="2:16" ht="18" customHeight="1">
      <c r="B50" s="32"/>
      <c r="C50" s="86" t="s">
        <v>58</v>
      </c>
      <c r="D50" s="87"/>
      <c r="E50" s="80">
        <v>1</v>
      </c>
      <c r="F50" s="85" t="s">
        <v>49</v>
      </c>
      <c r="G50" s="85" t="s">
        <v>49</v>
      </c>
      <c r="H50" s="85" t="s">
        <v>49</v>
      </c>
      <c r="I50" s="24"/>
      <c r="J50" s="85" t="s">
        <v>49</v>
      </c>
      <c r="K50" s="85" t="s">
        <v>49</v>
      </c>
      <c r="L50" s="85" t="s">
        <v>49</v>
      </c>
      <c r="M50" s="85" t="s">
        <v>49</v>
      </c>
      <c r="N50" s="33"/>
      <c r="O50" s="84" t="s">
        <v>46</v>
      </c>
      <c r="P50" s="35"/>
    </row>
    <row r="51" spans="2:16" ht="18" customHeight="1">
      <c r="B51" s="32"/>
      <c r="C51" s="86" t="s">
        <v>59</v>
      </c>
      <c r="D51" s="87"/>
      <c r="E51" s="80">
        <v>172</v>
      </c>
      <c r="F51" s="80">
        <v>87</v>
      </c>
      <c r="G51" s="80">
        <v>10</v>
      </c>
      <c r="H51" s="80">
        <v>75</v>
      </c>
      <c r="I51" s="24"/>
      <c r="J51" s="80">
        <v>1268</v>
      </c>
      <c r="K51" s="80">
        <v>777820</v>
      </c>
      <c r="L51" s="80">
        <v>3600454</v>
      </c>
      <c r="M51" s="80">
        <v>52446434</v>
      </c>
      <c r="N51" s="33"/>
      <c r="O51" s="84" t="s">
        <v>47</v>
      </c>
      <c r="P51" s="35"/>
    </row>
    <row r="52" spans="2:16" s="19" customFormat="1" ht="36" customHeight="1">
      <c r="B52" s="89" t="s">
        <v>98</v>
      </c>
      <c r="C52" s="67"/>
      <c r="D52" s="67"/>
      <c r="E52" s="67"/>
      <c r="F52" s="67"/>
      <c r="G52" s="67"/>
      <c r="H52" s="67"/>
      <c r="I52" s="30"/>
      <c r="J52" s="88" t="s">
        <v>97</v>
      </c>
      <c r="K52" s="68"/>
      <c r="L52" s="68"/>
      <c r="M52" s="68"/>
      <c r="N52" s="67"/>
      <c r="O52" s="67"/>
      <c r="P52" s="67"/>
    </row>
  </sheetData>
  <sheetProtection/>
  <mergeCells count="12">
    <mergeCell ref="B2:H2"/>
    <mergeCell ref="J2:P2"/>
    <mergeCell ref="B3:H3"/>
    <mergeCell ref="J3:P3"/>
    <mergeCell ref="B4:H4"/>
    <mergeCell ref="J4:P4"/>
    <mergeCell ref="B52:H52"/>
    <mergeCell ref="J52:P52"/>
    <mergeCell ref="E8:H8"/>
    <mergeCell ref="E9:H9"/>
    <mergeCell ref="E7:H7"/>
    <mergeCell ref="J7:M7"/>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1028</vt:i4>
  </property>
</Properties>
</file>