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30" windowWidth="21495" windowHeight="9795" activeTab="0"/>
  </bookViews>
  <sheets>
    <sheet name="36" sheetId="1" r:id="rId1"/>
  </sheets>
  <definedNames/>
  <calcPr fullCalcOnLoad="1"/>
</workbook>
</file>

<file path=xl/sharedStrings.xml><?xml version="1.0" encoding="utf-8"?>
<sst xmlns="http://schemas.openxmlformats.org/spreadsheetml/2006/main" count="114" uniqueCount="102">
  <si>
    <t>#dat12</t>
  </si>
  <si>
    <t>註：場所單位係指從事貨品生產、銷售或勞務提供之個別處所。</t>
  </si>
  <si>
    <t>Note: Establishment unit means individual unit engaged in goods production, sale or labor service.</t>
  </si>
  <si>
    <t>表３６　工業及服務業場所單位年底從業員工人數及全年薪資－按縣市別分</t>
  </si>
  <si>
    <t>#ltitle2</t>
  </si>
  <si>
    <t>#ltitle3</t>
  </si>
  <si>
    <t>TABLE 36  Persons Engaged and Payrolls of Establishment Units of All Industries,</t>
  </si>
  <si>
    <t>by County/City</t>
  </si>
  <si>
    <t>#rtitle3</t>
  </si>
  <si>
    <t>民國１０５年</t>
  </si>
  <si>
    <t>全年薪資</t>
  </si>
  <si>
    <t>合計</t>
  </si>
  <si>
    <t>女性</t>
  </si>
  <si>
    <t>男性</t>
  </si>
  <si>
    <t>自營作業者及無酬家屬工作者</t>
  </si>
  <si>
    <t>年底從業員</t>
  </si>
  <si>
    <t>工人數總計</t>
  </si>
  <si>
    <t>##12</t>
  </si>
  <si>
    <t>##11</t>
  </si>
  <si>
    <t xml:space="preserve">Number of </t>
  </si>
  <si>
    <t>persons</t>
  </si>
  <si>
    <t xml:space="preserve"> engaged,</t>
  </si>
  <si>
    <t xml:space="preserve">Payrolls, </t>
  </si>
  <si>
    <t>year-round</t>
  </si>
  <si>
    <t>Male</t>
  </si>
  <si>
    <t>Female</t>
  </si>
  <si>
    <t>Employees</t>
  </si>
  <si>
    <t>人數</t>
  </si>
  <si>
    <t>Payrolls,</t>
  </si>
  <si>
    <t>年底人數</t>
  </si>
  <si>
    <t>年底</t>
  </si>
  <si>
    <t>單位：人，千元</t>
  </si>
  <si>
    <t>僱用員工</t>
  </si>
  <si>
    <t>Unit:Person, NT$1,000</t>
  </si>
  <si>
    <t>職員(監督及專技人員)</t>
  </si>
  <si>
    <t>工員(非監督專技</t>
  </si>
  <si>
    <t>人員)</t>
  </si>
  <si>
    <t>Officers(Supervisors / Technicians)</t>
  </si>
  <si>
    <t>Own-account workers</t>
  </si>
  <si>
    <t xml:space="preserve">and unpaid family workers </t>
  </si>
  <si>
    <t>Subtotal</t>
  </si>
  <si>
    <t>Non-technicians)</t>
  </si>
  <si>
    <t>Number of employees,</t>
  </si>
  <si>
    <t>Workers(Non-supervisors /</t>
  </si>
  <si>
    <t>Grand Total</t>
  </si>
  <si>
    <t>　Taiwan Area</t>
  </si>
  <si>
    <t>　Northern Region</t>
  </si>
  <si>
    <t>　New Taipei City</t>
  </si>
  <si>
    <t>　Taipei City</t>
  </si>
  <si>
    <t>　Taoyuan City</t>
  </si>
  <si>
    <t>　Keelung City</t>
  </si>
  <si>
    <t>　Hsinchu City</t>
  </si>
  <si>
    <t>　Yilan County</t>
  </si>
  <si>
    <t>　Hsinchu County</t>
  </si>
  <si>
    <t>　Central Region</t>
  </si>
  <si>
    <t>　Taichung City</t>
  </si>
  <si>
    <t>　Miaoli County</t>
  </si>
  <si>
    <t>　Changhua County</t>
  </si>
  <si>
    <t>　Nantou County</t>
  </si>
  <si>
    <t>　Yunlin County</t>
  </si>
  <si>
    <t>　Southern Region</t>
  </si>
  <si>
    <t>　Tainan City</t>
  </si>
  <si>
    <t>　Kaohsiung City</t>
  </si>
  <si>
    <t>　Chiayi City</t>
  </si>
  <si>
    <t>　Chiayi County</t>
  </si>
  <si>
    <t>　Pingtung County</t>
  </si>
  <si>
    <t>　Penghu County</t>
  </si>
  <si>
    <t>　Eastern Region</t>
  </si>
  <si>
    <t>　Taitung County</t>
  </si>
  <si>
    <t>　Hualien County</t>
  </si>
  <si>
    <t>　Kinma Area</t>
  </si>
  <si>
    <t>　Kinmen County</t>
  </si>
  <si>
    <t>　Lienchiang County</t>
  </si>
  <si>
    <t>總　　　　計</t>
  </si>
  <si>
    <t>　臺　灣　地　區</t>
  </si>
  <si>
    <t>　北　部　地　區</t>
  </si>
  <si>
    <t>　新　北　市</t>
  </si>
  <si>
    <t>　臺　北　市</t>
  </si>
  <si>
    <t>　桃　園　市</t>
  </si>
  <si>
    <t>　基　隆　市</t>
  </si>
  <si>
    <t>　新　竹　市</t>
  </si>
  <si>
    <t>　宜　蘭　縣</t>
  </si>
  <si>
    <t>　新　竹　縣</t>
  </si>
  <si>
    <t>　中　部　地　區</t>
  </si>
  <si>
    <t>　臺　中　市</t>
  </si>
  <si>
    <t>　苗　栗　縣</t>
  </si>
  <si>
    <t>　彰　化　縣</t>
  </si>
  <si>
    <t>　南　投　縣</t>
  </si>
  <si>
    <t>　雲　林　縣</t>
  </si>
  <si>
    <t>　南　部　地　區</t>
  </si>
  <si>
    <t>　臺　南　市</t>
  </si>
  <si>
    <t>　高　雄　市</t>
  </si>
  <si>
    <t>　嘉　義　市</t>
  </si>
  <si>
    <t>　嘉　義　縣</t>
  </si>
  <si>
    <t>　屏　東　縣</t>
  </si>
  <si>
    <t>　澎　湖　縣</t>
  </si>
  <si>
    <t>　東　部　地　區</t>
  </si>
  <si>
    <t>　臺　東　縣</t>
  </si>
  <si>
    <t>　花　蓮　縣</t>
  </si>
  <si>
    <t>　金　馬　地　區</t>
  </si>
  <si>
    <t>　金　門　縣</t>
  </si>
  <si>
    <t>　連　江　縣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</si>
</sst>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\-"/>
    <numFmt numFmtId="177" formatCode="&quot;NT$&quot;#,##0_);\(&quot;NT$&quot;#,##0\)"/>
    <numFmt numFmtId="178" formatCode="##\ ###\ ###\ ###\ ##0;\-##\ ###\ 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 ### ### ##0"/>
  </numFmts>
  <fonts count="39"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5"/>
      <name val="新細明體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細明體"/>
      <family val="3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新細明體"/>
      <family val="1"/>
    </font>
    <font>
      <sz val="8.5"/>
      <name val="Times New Roman"/>
      <family val="1"/>
    </font>
    <font>
      <sz val="10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新細明體"/>
      <family val="1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u val="single"/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b/>
      <sz val="1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ont="0" applyAlignment="0" applyProtection="0"/>
    <xf numFmtId="0" fontId="0" fillId="0" borderId="0" applyNumberFormat="0" applyFon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Alignment="0">
      <protection/>
    </xf>
  </cellStyleXfs>
  <cellXfs count="127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Alignment="1">
      <alignment horizontal="right"/>
      <protection/>
    </xf>
    <xf numFmtId="0" fontId="4" fillId="0" borderId="0" xfId="61" applyFont="1">
      <alignment vertical="center"/>
      <protection/>
    </xf>
    <xf numFmtId="0" fontId="5" fillId="0" borderId="0" xfId="61" applyFont="1" applyAlignment="1">
      <alignment horizontal="centerContinuous" vertical="center"/>
      <protection/>
    </xf>
    <xf numFmtId="0" fontId="4" fillId="0" borderId="0" xfId="61" applyFont="1" applyBorder="1">
      <alignment vertical="center"/>
      <protection/>
    </xf>
    <xf numFmtId="0" fontId="5" fillId="0" borderId="0" xfId="61" applyFont="1" applyAlignment="1">
      <alignment vertical="center"/>
      <protection/>
    </xf>
    <xf numFmtId="0" fontId="8" fillId="0" borderId="0" xfId="61" applyFont="1" applyAlignment="1">
      <alignment/>
      <protection/>
    </xf>
    <xf numFmtId="0" fontId="9" fillId="0" borderId="0" xfId="61" applyFont="1">
      <alignment vertical="center"/>
      <protection/>
    </xf>
    <xf numFmtId="0" fontId="9" fillId="0" borderId="0" xfId="61" applyFont="1" applyBorder="1">
      <alignment vertical="center"/>
      <protection/>
    </xf>
    <xf numFmtId="0" fontId="9" fillId="0" borderId="0" xfId="61" applyFont="1" applyAlignment="1">
      <alignment vertical="center"/>
      <protection/>
    </xf>
    <xf numFmtId="49" fontId="10" fillId="0" borderId="0" xfId="61" applyNumberFormat="1" applyFont="1" applyBorder="1" applyAlignment="1">
      <alignment vertical="center"/>
      <protection/>
    </xf>
    <xf numFmtId="49" fontId="10" fillId="0" borderId="0" xfId="61" applyNumberFormat="1" applyFont="1" applyBorder="1" applyAlignment="1">
      <alignment horizontal="center" vertical="center"/>
      <protection/>
    </xf>
    <xf numFmtId="0" fontId="13" fillId="0" borderId="0" xfId="61" applyFont="1" applyBorder="1" applyAlignment="1">
      <alignment vertical="center"/>
      <protection/>
    </xf>
    <xf numFmtId="0" fontId="13" fillId="0" borderId="1" xfId="61" applyFont="1" applyBorder="1" applyAlignment="1">
      <alignment horizontal="center" vertical="center" wrapText="1"/>
      <protection/>
    </xf>
    <xf numFmtId="0" fontId="13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13" fillId="0" borderId="2" xfId="61" applyFont="1" applyBorder="1" applyAlignment="1">
      <alignment horizontal="center" vertical="center" wrapText="1"/>
      <protection/>
    </xf>
    <xf numFmtId="0" fontId="2" fillId="0" borderId="0" xfId="61">
      <alignment vertical="center"/>
      <protection/>
    </xf>
    <xf numFmtId="0" fontId="13" fillId="0" borderId="3" xfId="61" applyFont="1" applyBorder="1" applyAlignment="1">
      <alignment horizontal="center" vertical="center" wrapText="1"/>
      <protection/>
    </xf>
    <xf numFmtId="0" fontId="2" fillId="0" borderId="0" xfId="61" applyAlignment="1">
      <alignment vertical="center" wrapText="1"/>
      <protection/>
    </xf>
    <xf numFmtId="49" fontId="11" fillId="0" borderId="4" xfId="61" applyNumberFormat="1" applyFont="1" applyBorder="1" applyAlignment="1">
      <alignment vertical="center"/>
      <protection/>
    </xf>
    <xf numFmtId="0" fontId="13" fillId="0" borderId="4" xfId="61" applyFont="1" applyBorder="1" applyAlignment="1">
      <alignment horizontal="center" vertical="center" wrapText="1"/>
      <protection/>
    </xf>
    <xf numFmtId="0" fontId="12" fillId="0" borderId="4" xfId="61" applyFont="1" applyBorder="1" applyAlignment="1">
      <alignment horizontal="right" vertical="center"/>
      <protection/>
    </xf>
    <xf numFmtId="178" fontId="15" fillId="0" borderId="0" xfId="61" applyNumberFormat="1" applyFont="1" applyBorder="1" applyAlignment="1">
      <alignment horizontal="right" vertical="center"/>
      <protection/>
    </xf>
    <xf numFmtId="0" fontId="2" fillId="0" borderId="0" xfId="6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3" fillId="0" borderId="5" xfId="61" applyFont="1" applyBorder="1" applyAlignment="1">
      <alignment horizontal="center" vertical="center" wrapText="1"/>
      <protection/>
    </xf>
    <xf numFmtId="0" fontId="14" fillId="0" borderId="0" xfId="61" applyFont="1" applyFill="1" applyBorder="1" applyAlignment="1">
      <alignment horizontal="left" vertical="center"/>
      <protection/>
    </xf>
    <xf numFmtId="0" fontId="14" fillId="0" borderId="2" xfId="61" applyFont="1" applyFill="1" applyBorder="1" applyAlignment="1">
      <alignment horizontal="left" vertical="center" wrapText="1"/>
      <protection/>
    </xf>
    <xf numFmtId="49" fontId="12" fillId="0" borderId="4" xfId="61" applyNumberFormat="1" applyFont="1" applyBorder="1" applyAlignment="1">
      <alignment horizontal="right" vertical="center" indent="3"/>
      <protection/>
    </xf>
    <xf numFmtId="0" fontId="1" fillId="0" borderId="5" xfId="61" applyFont="1" applyBorder="1" applyAlignment="1">
      <alignment vertical="top" wrapText="1"/>
      <protection/>
    </xf>
    <xf numFmtId="49" fontId="10" fillId="0" borderId="4" xfId="61" applyNumberFormat="1" applyFont="1" applyBorder="1" applyAlignment="1">
      <alignment vertical="center"/>
      <protection/>
    </xf>
    <xf numFmtId="0" fontId="33" fillId="0" borderId="0" xfId="61" applyFont="1" applyFill="1" applyBorder="1" applyAlignment="1">
      <alignment horizontal="left" vertical="center"/>
      <protection/>
    </xf>
    <xf numFmtId="0" fontId="8" fillId="0" borderId="6" xfId="61" applyNumberFormat="1" applyFont="1" applyBorder="1" applyAlignment="1">
      <alignment horizontal="left" vertical="center"/>
      <protection/>
    </xf>
    <xf numFmtId="0" fontId="13" fillId="0" borderId="0" xfId="61" applyNumberFormat="1" applyFont="1" applyBorder="1" applyAlignment="1">
      <alignment horizontal="left" vertical="center"/>
      <protection/>
    </xf>
    <xf numFmtId="0" fontId="12" fillId="0" borderId="0" xfId="61" applyNumberFormat="1" applyFont="1" applyFill="1" applyBorder="1" applyAlignment="1">
      <alignment horizontal="left" vertical="center"/>
      <protection/>
    </xf>
    <xf numFmtId="0" fontId="14" fillId="0" borderId="7" xfId="67" applyNumberFormat="1" applyFont="1" applyBorder="1" applyAlignment="1">
      <alignment horizontal="center" vertical="center" wrapText="1"/>
      <protection/>
    </xf>
    <xf numFmtId="0" fontId="14" fillId="0" borderId="8" xfId="61" applyNumberFormat="1" applyFont="1" applyBorder="1" applyAlignment="1">
      <alignment horizontal="center" vertical="center" wrapText="1"/>
      <protection/>
    </xf>
    <xf numFmtId="0" fontId="14" fillId="0" borderId="9" xfId="67" applyNumberFormat="1" applyFont="1" applyBorder="1" applyAlignment="1">
      <alignment horizontal="center" vertical="center" wrapText="1"/>
      <protection/>
    </xf>
    <xf numFmtId="0" fontId="14" fillId="0" borderId="9" xfId="67" applyNumberFormat="1" applyFont="1" applyBorder="1" applyAlignment="1">
      <alignment vertical="center" wrapText="1"/>
      <protection/>
    </xf>
    <xf numFmtId="0" fontId="14" fillId="0" borderId="5" xfId="61" applyNumberFormat="1" applyFont="1" applyBorder="1" applyAlignment="1">
      <alignment horizontal="center" vertical="center" wrapText="1"/>
      <protection/>
    </xf>
    <xf numFmtId="0" fontId="14" fillId="0" borderId="1" xfId="67" applyNumberFormat="1" applyFont="1" applyBorder="1" applyAlignment="1">
      <alignment horizontal="left" vertical="center" wrapText="1"/>
      <protection/>
    </xf>
    <xf numFmtId="0" fontId="34" fillId="0" borderId="2" xfId="0" applyNumberFormat="1" applyFont="1" applyBorder="1" applyAlignment="1">
      <alignment horizontal="center" vertical="center"/>
    </xf>
    <xf numFmtId="0" fontId="13" fillId="0" borderId="6" xfId="52" applyNumberFormat="1" applyFont="1" applyBorder="1" applyAlignment="1">
      <alignment horizontal="center" vertical="center"/>
      <protection/>
    </xf>
    <xf numFmtId="0" fontId="13" fillId="0" borderId="2" xfId="52" applyNumberFormat="1" applyFont="1" applyBorder="1" applyAlignment="1">
      <alignment horizontal="center" vertical="center"/>
      <protection/>
    </xf>
    <xf numFmtId="0" fontId="14" fillId="0" borderId="2" xfId="67" applyNumberFormat="1" applyFont="1" applyBorder="1" applyAlignment="1">
      <alignment horizontal="center" vertical="center" wrapText="1"/>
      <protection/>
    </xf>
    <xf numFmtId="0" fontId="13" fillId="0" borderId="10" xfId="52" applyNumberFormat="1" applyFont="1" applyBorder="1" applyAlignment="1">
      <alignment horizontal="center" vertical="center"/>
      <protection/>
    </xf>
    <xf numFmtId="0" fontId="13" fillId="0" borderId="3" xfId="52" applyNumberFormat="1" applyFont="1" applyBorder="1" applyAlignment="1">
      <alignment horizontal="center" vertical="center"/>
      <protection/>
    </xf>
    <xf numFmtId="0" fontId="13" fillId="0" borderId="4" xfId="61" applyNumberFormat="1" applyFont="1" applyBorder="1" applyAlignment="1">
      <alignment horizontal="center" vertical="center" wrapText="1"/>
      <protection/>
    </xf>
    <xf numFmtId="0" fontId="13" fillId="0" borderId="3" xfId="67" applyNumberFormat="1" applyFont="1" applyBorder="1" applyAlignment="1">
      <alignment horizontal="left" vertical="center"/>
      <protection/>
    </xf>
    <xf numFmtId="0" fontId="14" fillId="0" borderId="2" xfId="61" applyNumberFormat="1" applyFont="1" applyBorder="1" applyAlignment="1">
      <alignment horizontal="center" vertical="center"/>
      <protection/>
    </xf>
    <xf numFmtId="0" fontId="14" fillId="0" borderId="0" xfId="67" applyNumberFormat="1" applyFont="1" applyAlignment="1">
      <alignment horizontal="center" vertical="center"/>
      <protection/>
    </xf>
    <xf numFmtId="0" fontId="14" fillId="0" borderId="0" xfId="61" applyNumberFormat="1" applyFont="1" applyBorder="1" applyAlignment="1">
      <alignment horizontal="center" vertical="center" wrapText="1"/>
      <protection/>
    </xf>
    <xf numFmtId="0" fontId="14" fillId="0" borderId="2" xfId="67" applyNumberFormat="1" applyFont="1" applyBorder="1" applyAlignment="1">
      <alignment horizontal="left" vertical="center" wrapText="1"/>
      <protection/>
    </xf>
    <xf numFmtId="0" fontId="34" fillId="0" borderId="0" xfId="0" applyNumberFormat="1" applyFont="1" applyAlignment="1">
      <alignment horizontal="center" vertical="center"/>
    </xf>
    <xf numFmtId="0" fontId="13" fillId="0" borderId="9" xfId="52" applyNumberFormat="1" applyFont="1" applyBorder="1" applyAlignment="1">
      <alignment horizontal="center" vertical="center"/>
      <protection/>
    </xf>
    <xf numFmtId="0" fontId="13" fillId="0" borderId="9" xfId="67" applyNumberFormat="1" applyFont="1" applyBorder="1" applyAlignment="1">
      <alignment horizontal="center" vertical="center" wrapText="1"/>
      <protection/>
    </xf>
    <xf numFmtId="0" fontId="14" fillId="0" borderId="4" xfId="61" applyNumberFormat="1" applyFont="1" applyBorder="1" applyAlignment="1">
      <alignment horizontal="center" vertical="center" wrapText="1"/>
      <protection/>
    </xf>
    <xf numFmtId="0" fontId="13" fillId="0" borderId="3" xfId="52" applyNumberFormat="1" applyFont="1" applyBorder="1" applyAlignment="1">
      <alignment horizontal="left" vertical="center"/>
      <protection/>
    </xf>
    <xf numFmtId="0" fontId="2" fillId="0" borderId="0" xfId="61" applyNumberFormat="1">
      <alignment vertical="center"/>
      <protection/>
    </xf>
    <xf numFmtId="0" fontId="14" fillId="0" borderId="9" xfId="52" applyNumberFormat="1" applyFont="1" applyBorder="1" applyAlignment="1">
      <alignment horizontal="center" vertical="center" shrinkToFit="1"/>
      <protection/>
    </xf>
    <xf numFmtId="0" fontId="14" fillId="0" borderId="6" xfId="61" applyNumberFormat="1" applyFont="1" applyBorder="1" applyAlignment="1">
      <alignment horizontal="center" vertical="center"/>
      <protection/>
    </xf>
    <xf numFmtId="0" fontId="34" fillId="0" borderId="2" xfId="0" applyNumberFormat="1" applyFont="1" applyBorder="1" applyAlignment="1">
      <alignment horizontal="center" vertical="center"/>
    </xf>
    <xf numFmtId="0" fontId="14" fillId="0" borderId="6" xfId="61" applyNumberFormat="1" applyFont="1" applyBorder="1" applyAlignment="1">
      <alignment horizontal="center" vertical="center" wrapText="1"/>
      <protection/>
    </xf>
    <xf numFmtId="0" fontId="13" fillId="0" borderId="9" xfId="52" applyNumberFormat="1" applyFont="1" applyFill="1" applyBorder="1" applyAlignment="1">
      <alignment horizontal="center" vertical="center"/>
      <protection/>
    </xf>
    <xf numFmtId="0" fontId="13" fillId="0" borderId="11" xfId="52" applyNumberFormat="1" applyFont="1" applyBorder="1" applyAlignment="1">
      <alignment horizontal="center" vertical="center"/>
      <protection/>
    </xf>
    <xf numFmtId="0" fontId="13" fillId="0" borderId="6" xfId="61" applyFont="1" applyBorder="1" applyAlignment="1">
      <alignment horizontal="center" vertical="center" wrapText="1" shrinkToFit="1"/>
      <protection/>
    </xf>
    <xf numFmtId="0" fontId="13" fillId="0" borderId="0" xfId="61" applyFont="1" applyBorder="1" applyAlignment="1">
      <alignment horizontal="center" vertical="center" wrapText="1" shrinkToFit="1"/>
      <protection/>
    </xf>
    <xf numFmtId="177" fontId="13" fillId="0" borderId="10" xfId="61" applyNumberFormat="1" applyFont="1" applyBorder="1" applyAlignment="1">
      <alignment horizontal="center" vertical="center"/>
      <protection/>
    </xf>
    <xf numFmtId="177" fontId="13" fillId="0" borderId="4" xfId="61" applyNumberFormat="1" applyFont="1" applyBorder="1" applyAlignment="1">
      <alignment horizontal="center" vertical="center"/>
      <protection/>
    </xf>
    <xf numFmtId="0" fontId="1" fillId="0" borderId="5" xfId="61" applyFont="1" applyBorder="1" applyAlignment="1">
      <alignment vertical="top" wrapText="1"/>
      <protection/>
    </xf>
    <xf numFmtId="0" fontId="3" fillId="0" borderId="5" xfId="61" applyFont="1" applyBorder="1" applyAlignment="1">
      <alignment vertical="top" wrapText="1"/>
      <protection/>
    </xf>
    <xf numFmtId="0" fontId="13" fillId="0" borderId="6" xfId="52" applyNumberFormat="1" applyFont="1" applyBorder="1" applyAlignment="1">
      <alignment horizontal="center" vertical="center"/>
      <protection/>
    </xf>
    <xf numFmtId="0" fontId="13" fillId="0" borderId="0" xfId="52" applyNumberFormat="1" applyFont="1" applyBorder="1" applyAlignment="1">
      <alignment horizontal="center" vertical="center"/>
      <protection/>
    </xf>
    <xf numFmtId="0" fontId="13" fillId="0" borderId="2" xfId="52" applyNumberFormat="1" applyFont="1" applyBorder="1" applyAlignment="1">
      <alignment horizontal="center" vertical="center"/>
      <protection/>
    </xf>
    <xf numFmtId="0" fontId="13" fillId="0" borderId="6" xfId="61" applyFont="1" applyBorder="1" applyAlignment="1">
      <alignment horizontal="center" vertical="center" wrapText="1"/>
      <protection/>
    </xf>
    <xf numFmtId="0" fontId="13" fillId="0" borderId="0" xfId="61" applyFont="1" applyBorder="1" applyAlignment="1">
      <alignment horizontal="center" vertical="center" wrapText="1"/>
      <protection/>
    </xf>
    <xf numFmtId="0" fontId="14" fillId="0" borderId="12" xfId="52" applyNumberFormat="1" applyFont="1" applyBorder="1" applyAlignment="1">
      <alignment horizontal="center" vertical="center" shrinkToFit="1"/>
      <protection/>
    </xf>
    <xf numFmtId="0" fontId="14" fillId="0" borderId="5" xfId="52" applyNumberFormat="1" applyFont="1" applyBorder="1" applyAlignment="1">
      <alignment horizontal="center" vertical="center" shrinkToFit="1"/>
      <protection/>
    </xf>
    <xf numFmtId="0" fontId="14" fillId="0" borderId="1" xfId="52" applyNumberFormat="1" applyFont="1" applyBorder="1" applyAlignment="1">
      <alignment horizontal="center" vertical="center" shrinkToFit="1"/>
      <protection/>
    </xf>
    <xf numFmtId="0" fontId="13" fillId="0" borderId="10" xfId="52" applyNumberFormat="1" applyFont="1" applyBorder="1" applyAlignment="1">
      <alignment horizontal="center" vertical="center"/>
      <protection/>
    </xf>
    <xf numFmtId="0" fontId="13" fillId="0" borderId="4" xfId="52" applyNumberFormat="1" applyFont="1" applyBorder="1" applyAlignment="1">
      <alignment horizontal="center" vertical="center"/>
      <protection/>
    </xf>
    <xf numFmtId="0" fontId="13" fillId="0" borderId="3" xfId="52" applyNumberFormat="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1" fillId="0" borderId="4" xfId="61" applyFont="1" applyBorder="1" applyAlignment="1">
      <alignment horizontal="left" vertical="center" indent="9"/>
      <protection/>
    </xf>
    <xf numFmtId="49" fontId="12" fillId="0" borderId="4" xfId="61" applyNumberFormat="1" applyFont="1" applyBorder="1" applyAlignment="1">
      <alignment horizontal="right" vertical="center" indent="3"/>
      <protection/>
    </xf>
    <xf numFmtId="0" fontId="14" fillId="0" borderId="13" xfId="67" applyNumberFormat="1" applyFont="1" applyBorder="1" applyAlignment="1">
      <alignment horizontal="center" vertical="center" wrapText="1"/>
      <protection/>
    </xf>
    <xf numFmtId="0" fontId="14" fillId="0" borderId="8" xfId="67" applyNumberFormat="1" applyFont="1" applyBorder="1" applyAlignment="1">
      <alignment horizontal="center" vertical="center" wrapText="1"/>
      <protection/>
    </xf>
    <xf numFmtId="0" fontId="13" fillId="0" borderId="8" xfId="67" applyNumberFormat="1" applyFont="1" applyBorder="1" applyAlignment="1">
      <alignment horizontal="center" vertical="center"/>
      <protection/>
    </xf>
    <xf numFmtId="0" fontId="13" fillId="0" borderId="14" xfId="67" applyNumberFormat="1" applyFont="1" applyBorder="1" applyAlignment="1">
      <alignment horizontal="center" vertical="center"/>
      <protection/>
    </xf>
    <xf numFmtId="0" fontId="14" fillId="0" borderId="12" xfId="67" applyNumberFormat="1" applyFont="1" applyBorder="1" applyAlignment="1">
      <alignment horizontal="right" vertical="center" wrapText="1"/>
      <protection/>
    </xf>
    <xf numFmtId="0" fontId="14" fillId="0" borderId="5" xfId="67" applyNumberFormat="1" applyFont="1" applyBorder="1" applyAlignment="1">
      <alignment horizontal="right" vertical="center" wrapText="1"/>
      <protection/>
    </xf>
    <xf numFmtId="0" fontId="13" fillId="0" borderId="10" xfId="67" applyNumberFormat="1" applyFont="1" applyBorder="1" applyAlignment="1">
      <alignment horizontal="right" vertical="center"/>
      <protection/>
    </xf>
    <xf numFmtId="0" fontId="13" fillId="0" borderId="4" xfId="67" applyNumberFormat="1" applyFont="1" applyBorder="1" applyAlignment="1">
      <alignment horizontal="right" vertical="center"/>
      <protection/>
    </xf>
    <xf numFmtId="0" fontId="14" fillId="0" borderId="12" xfId="67" applyNumberFormat="1" applyFont="1" applyBorder="1" applyAlignment="1">
      <alignment horizontal="center" vertical="center" wrapText="1"/>
      <protection/>
    </xf>
    <xf numFmtId="0" fontId="14" fillId="0" borderId="5" xfId="67" applyNumberFormat="1" applyFont="1" applyBorder="1" applyAlignment="1">
      <alignment horizontal="center" vertical="center" wrapText="1"/>
      <protection/>
    </xf>
    <xf numFmtId="0" fontId="14" fillId="0" borderId="1" xfId="67" applyNumberFormat="1" applyFont="1" applyBorder="1" applyAlignment="1">
      <alignment horizontal="center" vertical="center" wrapText="1"/>
      <protection/>
    </xf>
    <xf numFmtId="0" fontId="14" fillId="0" borderId="12" xfId="52" applyNumberFormat="1" applyFont="1" applyBorder="1" applyAlignment="1">
      <alignment horizontal="center" vertical="center"/>
      <protection/>
    </xf>
    <xf numFmtId="0" fontId="16" fillId="0" borderId="5" xfId="52" applyNumberFormat="1" applyFont="1" applyBorder="1" applyAlignment="1">
      <alignment horizontal="center" vertical="center"/>
      <protection/>
    </xf>
    <xf numFmtId="0" fontId="16" fillId="0" borderId="1" xfId="52" applyNumberFormat="1" applyFont="1" applyBorder="1" applyAlignment="1">
      <alignment horizontal="center" vertical="center"/>
      <protection/>
    </xf>
    <xf numFmtId="0" fontId="14" fillId="0" borderId="12" xfId="61" applyFont="1" applyBorder="1" applyAlignment="1">
      <alignment horizontal="center" vertical="center" shrinkToFit="1"/>
      <protection/>
    </xf>
    <xf numFmtId="0" fontId="14" fillId="0" borderId="5" xfId="61" applyFont="1" applyBorder="1" applyAlignment="1">
      <alignment horizontal="center" vertical="center" shrinkToFit="1"/>
      <protection/>
    </xf>
    <xf numFmtId="0" fontId="14" fillId="0" borderId="6" xfId="61" applyFont="1" applyBorder="1" applyAlignment="1">
      <alignment horizontal="center" vertical="center" shrinkToFit="1"/>
      <protection/>
    </xf>
    <xf numFmtId="0" fontId="14" fillId="0" borderId="0" xfId="61" applyFont="1" applyBorder="1" applyAlignment="1">
      <alignment horizontal="center" vertical="center" shrinkToFit="1"/>
      <protection/>
    </xf>
    <xf numFmtId="0" fontId="13" fillId="0" borderId="10" xfId="61" applyNumberFormat="1" applyFont="1" applyBorder="1" applyAlignment="1">
      <alignment horizontal="center" vertical="center"/>
      <protection/>
    </xf>
    <xf numFmtId="0" fontId="13" fillId="0" borderId="4" xfId="61" applyNumberFormat="1" applyFont="1" applyBorder="1" applyAlignment="1">
      <alignment horizontal="center" vertical="center"/>
      <protection/>
    </xf>
    <xf numFmtId="0" fontId="13" fillId="0" borderId="3" xfId="61" applyNumberFormat="1" applyFont="1" applyBorder="1" applyAlignment="1">
      <alignment horizontal="center" vertical="center"/>
      <protection/>
    </xf>
    <xf numFmtId="0" fontId="35" fillId="0" borderId="10" xfId="0" applyNumberFormat="1" applyFont="1" applyBorder="1" applyAlignment="1">
      <alignment horizontal="center" vertical="center"/>
    </xf>
    <xf numFmtId="0" fontId="35" fillId="0" borderId="4" xfId="0" applyNumberFormat="1" applyFont="1" applyBorder="1" applyAlignment="1">
      <alignment horizontal="center" vertical="center"/>
    </xf>
    <xf numFmtId="0" fontId="35" fillId="0" borderId="3" xfId="0" applyNumberFormat="1" applyFont="1" applyBorder="1" applyAlignment="1">
      <alignment horizontal="center" vertical="center"/>
    </xf>
    <xf numFmtId="0" fontId="14" fillId="0" borderId="12" xfId="67" applyNumberFormat="1" applyFont="1" applyBorder="1" applyAlignment="1">
      <alignment horizontal="right" vertical="center"/>
      <protection/>
    </xf>
    <xf numFmtId="0" fontId="14" fillId="0" borderId="5" xfId="67" applyNumberFormat="1" applyFont="1" applyBorder="1" applyAlignment="1">
      <alignment horizontal="right" vertical="center"/>
      <protection/>
    </xf>
    <xf numFmtId="0" fontId="13" fillId="0" borderId="10" xfId="61" applyNumberFormat="1" applyFont="1" applyBorder="1" applyAlignment="1">
      <alignment horizontal="right" vertical="center"/>
      <protection/>
    </xf>
    <xf numFmtId="0" fontId="13" fillId="0" borderId="4" xfId="61" applyNumberFormat="1" applyFont="1" applyBorder="1" applyAlignment="1">
      <alignment horizontal="right" vertical="center"/>
      <protection/>
    </xf>
    <xf numFmtId="0" fontId="34" fillId="0" borderId="6" xfId="0" applyNumberFormat="1" applyFont="1" applyBorder="1" applyAlignment="1">
      <alignment horizontal="center" vertical="center"/>
    </xf>
    <xf numFmtId="0" fontId="34" fillId="0" borderId="0" xfId="0" applyNumberFormat="1" applyFont="1" applyBorder="1" applyAlignment="1">
      <alignment horizontal="center" vertical="center"/>
    </xf>
    <xf numFmtId="0" fontId="34" fillId="0" borderId="2" xfId="0" applyNumberFormat="1" applyFont="1" applyBorder="1" applyAlignment="1">
      <alignment horizontal="center" vertical="center"/>
    </xf>
    <xf numFmtId="183" fontId="15" fillId="0" borderId="0" xfId="61" applyNumberFormat="1" applyFont="1" applyBorder="1" applyAlignment="1">
      <alignment horizontal="right" vertical="center"/>
      <protection/>
    </xf>
    <xf numFmtId="0" fontId="13" fillId="0" borderId="0" xfId="61" applyNumberFormat="1" applyFont="1" applyFill="1" applyBorder="1" applyAlignment="1">
      <alignment horizontal="left" vertical="center"/>
      <protection/>
    </xf>
    <xf numFmtId="0" fontId="12" fillId="0" borderId="5" xfId="61" applyFont="1" applyBorder="1" applyAlignment="1">
      <alignment vertical="top" wrapText="1"/>
      <protection/>
    </xf>
    <xf numFmtId="0" fontId="11" fillId="0" borderId="5" xfId="61" applyFont="1" applyBorder="1" applyAlignment="1">
      <alignment vertical="top" wrapText="1"/>
      <protection/>
    </xf>
    <xf numFmtId="0" fontId="38" fillId="0" borderId="0" xfId="61" applyFont="1" applyAlignment="1">
      <alignment horizontal="center" vertical="center"/>
      <protection/>
    </xf>
  </cellXfs>
  <cellStyles count="114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10" xfId="51"/>
    <cellStyle name="一般 11" xfId="52"/>
    <cellStyle name="一般 12" xfId="53"/>
    <cellStyle name="一般 13" xfId="54"/>
    <cellStyle name="一般 14" xfId="55"/>
    <cellStyle name="一般 15" xfId="56"/>
    <cellStyle name="一般 16" xfId="57"/>
    <cellStyle name="一般 17" xfId="58"/>
    <cellStyle name="一般 18" xfId="59"/>
    <cellStyle name="一般 19" xfId="60"/>
    <cellStyle name="一般 2" xfId="61"/>
    <cellStyle name="一般 2 2" xfId="62"/>
    <cellStyle name="一般 2 3" xfId="63"/>
    <cellStyle name="一般 2 4" xfId="64"/>
    <cellStyle name="一般 20" xfId="65"/>
    <cellStyle name="一般 21" xfId="66"/>
    <cellStyle name="一般 22" xfId="67"/>
    <cellStyle name="一般 23" xfId="68"/>
    <cellStyle name="一般 3" xfId="69"/>
    <cellStyle name="一般 4" xfId="70"/>
    <cellStyle name="一般 5" xfId="71"/>
    <cellStyle name="一般 6" xfId="72"/>
    <cellStyle name="一般 7" xfId="73"/>
    <cellStyle name="一般 8" xfId="74"/>
    <cellStyle name="一般 9" xfId="75"/>
    <cellStyle name="Comma" xfId="76"/>
    <cellStyle name="Comma [0]" xfId="77"/>
    <cellStyle name="中等" xfId="78"/>
    <cellStyle name="中等 2" xfId="79"/>
    <cellStyle name="合計" xfId="80"/>
    <cellStyle name="合計 2" xfId="81"/>
    <cellStyle name="好" xfId="82"/>
    <cellStyle name="好 2" xfId="83"/>
    <cellStyle name="Percent" xfId="84"/>
    <cellStyle name="計算方式" xfId="85"/>
    <cellStyle name="計算方式 2" xfId="86"/>
    <cellStyle name="Currency" xfId="87"/>
    <cellStyle name="Currency [0]" xfId="88"/>
    <cellStyle name="連結的儲存格" xfId="89"/>
    <cellStyle name="連結的儲存格 2" xfId="90"/>
    <cellStyle name="備註" xfId="91"/>
    <cellStyle name="備註 2" xfId="92"/>
    <cellStyle name="說明文字" xfId="93"/>
    <cellStyle name="說明文字 2" xfId="94"/>
    <cellStyle name="輔色1" xfId="95"/>
    <cellStyle name="輔色1 2" xfId="96"/>
    <cellStyle name="輔色2" xfId="97"/>
    <cellStyle name="輔色2 2" xfId="98"/>
    <cellStyle name="輔色3" xfId="99"/>
    <cellStyle name="輔色3 2" xfId="100"/>
    <cellStyle name="輔色4" xfId="101"/>
    <cellStyle name="輔色4 2" xfId="102"/>
    <cellStyle name="輔色5" xfId="103"/>
    <cellStyle name="輔色5 2" xfId="104"/>
    <cellStyle name="輔色6" xfId="105"/>
    <cellStyle name="輔色6 2" xfId="106"/>
    <cellStyle name="標題" xfId="107"/>
    <cellStyle name="標題 1" xfId="108"/>
    <cellStyle name="標題 1 2" xfId="109"/>
    <cellStyle name="標題 2" xfId="110"/>
    <cellStyle name="標題 2 2" xfId="111"/>
    <cellStyle name="標題 3" xfId="112"/>
    <cellStyle name="標題 3 2" xfId="113"/>
    <cellStyle name="標題 4" xfId="114"/>
    <cellStyle name="標題 4 2" xfId="115"/>
    <cellStyle name="標題 5" xfId="116"/>
    <cellStyle name="輸入" xfId="117"/>
    <cellStyle name="輸入 2" xfId="118"/>
    <cellStyle name="輸出" xfId="119"/>
    <cellStyle name="輸出 2" xfId="120"/>
    <cellStyle name="檢查儲存格" xfId="121"/>
    <cellStyle name="檢查儲存格 2" xfId="122"/>
    <cellStyle name="壞" xfId="123"/>
    <cellStyle name="壞 2" xfId="124"/>
    <cellStyle name="警告文字" xfId="125"/>
    <cellStyle name="警告文字 2" xfId="126"/>
    <cellStyle name="Hyperlink" xfId="1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workbookViewId="0" topLeftCell="A1">
      <selection activeCell="A1" sqref="A1"/>
    </sheetView>
  </sheetViews>
  <sheetFormatPr defaultColWidth="9.00390625" defaultRowHeight="16.5"/>
  <cols>
    <col min="1" max="1" width="1.625" style="20" customWidth="1"/>
    <col min="2" max="3" width="2.125" style="20" customWidth="1"/>
    <col min="4" max="4" width="33.625" style="20" customWidth="1"/>
    <col min="5" max="6" width="10.125" style="20" customWidth="1"/>
    <col min="7" max="11" width="9.875" style="20" customWidth="1"/>
    <col min="12" max="12" width="2.125" style="20" customWidth="1"/>
    <col min="13" max="13" width="13.625" style="20" customWidth="1"/>
    <col min="14" max="14" width="10.625" style="20" customWidth="1"/>
    <col min="15" max="17" width="9.125" style="20" customWidth="1"/>
    <col min="18" max="18" width="10.125" style="20" customWidth="1"/>
    <col min="19" max="20" width="2.125" style="20" customWidth="1"/>
    <col min="21" max="21" width="43.625" style="20" customWidth="1"/>
    <col min="22" max="22" width="1.625" style="20" customWidth="1"/>
    <col min="23" max="16384" width="9.00390625" style="20" customWidth="1"/>
  </cols>
  <sheetData>
    <row r="1" spans="11:22" s="1" customFormat="1" ht="15.75" customHeight="1">
      <c r="K1" s="2"/>
      <c r="S1" s="3"/>
      <c r="T1" s="3"/>
      <c r="V1" s="4"/>
    </row>
    <row r="2" spans="2:21" s="5" customFormat="1" ht="19.5" customHeight="1">
      <c r="B2" s="126" t="s">
        <v>3</v>
      </c>
      <c r="C2" s="86"/>
      <c r="D2" s="86"/>
      <c r="E2" s="87"/>
      <c r="F2" s="87"/>
      <c r="G2" s="87"/>
      <c r="H2" s="87"/>
      <c r="I2" s="87"/>
      <c r="J2" s="87"/>
      <c r="K2" s="87"/>
      <c r="L2" s="6"/>
      <c r="M2" s="86" t="s">
        <v>6</v>
      </c>
      <c r="N2" s="86"/>
      <c r="O2" s="86"/>
      <c r="P2" s="88"/>
      <c r="Q2" s="88"/>
      <c r="R2" s="88"/>
      <c r="S2" s="88"/>
      <c r="T2" s="88"/>
      <c r="U2" s="88"/>
    </row>
    <row r="3" spans="2:21" s="5" customFormat="1" ht="19.5" customHeight="1">
      <c r="B3" s="86"/>
      <c r="C3" s="86"/>
      <c r="D3" s="86"/>
      <c r="E3" s="88"/>
      <c r="F3" s="88"/>
      <c r="G3" s="88"/>
      <c r="H3" s="88"/>
      <c r="I3" s="88"/>
      <c r="J3" s="88"/>
      <c r="K3" s="88"/>
      <c r="L3" s="6"/>
      <c r="M3" s="86" t="s">
        <v>7</v>
      </c>
      <c r="N3" s="86"/>
      <c r="O3" s="86"/>
      <c r="P3" s="88"/>
      <c r="Q3" s="88"/>
      <c r="R3" s="88"/>
      <c r="S3" s="88"/>
      <c r="T3" s="88"/>
      <c r="U3" s="88"/>
    </row>
    <row r="4" spans="2:21" s="5" customFormat="1" ht="19.5" customHeight="1">
      <c r="B4" s="86"/>
      <c r="C4" s="86"/>
      <c r="D4" s="86"/>
      <c r="E4" s="88"/>
      <c r="F4" s="88"/>
      <c r="G4" s="88"/>
      <c r="H4" s="88"/>
      <c r="I4" s="88"/>
      <c r="J4" s="88"/>
      <c r="K4" s="88"/>
      <c r="L4" s="6"/>
      <c r="M4" s="86"/>
      <c r="N4" s="86"/>
      <c r="O4" s="86"/>
      <c r="P4" s="88"/>
      <c r="Q4" s="88"/>
      <c r="R4" s="88"/>
      <c r="S4" s="88"/>
      <c r="T4" s="88"/>
      <c r="U4" s="88"/>
    </row>
    <row r="5" spans="11:22" s="5" customFormat="1" ht="4.5" customHeight="1">
      <c r="K5" s="7"/>
      <c r="S5" s="8"/>
      <c r="T5" s="8"/>
      <c r="V5" s="9"/>
    </row>
    <row r="6" spans="11:20" s="10" customFormat="1" ht="7.5" customHeight="1">
      <c r="K6" s="11"/>
      <c r="S6" s="12"/>
      <c r="T6" s="12"/>
    </row>
    <row r="7" spans="2:22" s="13" customFormat="1" ht="13.5" customHeight="1">
      <c r="B7" s="23" t="s">
        <v>31</v>
      </c>
      <c r="C7" s="23"/>
      <c r="D7" s="23"/>
      <c r="E7" s="89" t="s">
        <v>9</v>
      </c>
      <c r="F7" s="89"/>
      <c r="G7" s="89"/>
      <c r="H7" s="89"/>
      <c r="I7" s="89"/>
      <c r="J7" s="89"/>
      <c r="K7" s="89"/>
      <c r="L7" s="34"/>
      <c r="M7" s="32">
        <v>2016</v>
      </c>
      <c r="N7" s="90"/>
      <c r="O7" s="90"/>
      <c r="P7" s="90"/>
      <c r="Q7" s="90"/>
      <c r="R7" s="90"/>
      <c r="S7" s="32"/>
      <c r="T7" s="32"/>
      <c r="U7" s="25" t="s">
        <v>33</v>
      </c>
      <c r="V7" s="14"/>
    </row>
    <row r="8" spans="1:22" s="18" customFormat="1" ht="16.5" customHeight="1">
      <c r="A8" s="15"/>
      <c r="B8" s="29"/>
      <c r="C8" s="29"/>
      <c r="D8" s="16"/>
      <c r="E8" s="39" t="s">
        <v>15</v>
      </c>
      <c r="F8" s="39" t="s">
        <v>10</v>
      </c>
      <c r="G8" s="91" t="s">
        <v>32</v>
      </c>
      <c r="H8" s="92"/>
      <c r="I8" s="92"/>
      <c r="J8" s="92"/>
      <c r="K8" s="92"/>
      <c r="L8" s="40"/>
      <c r="M8" s="93" t="s">
        <v>26</v>
      </c>
      <c r="N8" s="94"/>
      <c r="O8" s="99" t="s">
        <v>14</v>
      </c>
      <c r="P8" s="100"/>
      <c r="Q8" s="100"/>
      <c r="R8" s="101"/>
      <c r="S8" s="105"/>
      <c r="T8" s="106"/>
      <c r="U8" s="106"/>
      <c r="V8" s="17"/>
    </row>
    <row r="9" spans="1:22" s="18" customFormat="1" ht="16.5" customHeight="1">
      <c r="A9" s="15"/>
      <c r="B9" s="28"/>
      <c r="C9" s="28"/>
      <c r="D9" s="19"/>
      <c r="E9" s="41" t="s">
        <v>16</v>
      </c>
      <c r="F9" s="42"/>
      <c r="G9" s="102" t="s">
        <v>34</v>
      </c>
      <c r="H9" s="103"/>
      <c r="I9" s="104"/>
      <c r="J9" s="95" t="s">
        <v>35</v>
      </c>
      <c r="K9" s="96"/>
      <c r="L9" s="43"/>
      <c r="M9" s="44" t="s">
        <v>36</v>
      </c>
      <c r="N9" s="45" t="s">
        <v>10</v>
      </c>
      <c r="O9" s="75" t="s">
        <v>38</v>
      </c>
      <c r="P9" s="76"/>
      <c r="Q9" s="76"/>
      <c r="R9" s="77"/>
      <c r="S9" s="107"/>
      <c r="T9" s="108"/>
      <c r="U9" s="108"/>
      <c r="V9" s="17"/>
    </row>
    <row r="10" spans="1:22" ht="16.5" customHeight="1">
      <c r="A10" s="15"/>
      <c r="B10" s="28"/>
      <c r="C10" s="28"/>
      <c r="D10" s="19"/>
      <c r="E10" s="41"/>
      <c r="F10" s="48"/>
      <c r="G10" s="83" t="s">
        <v>37</v>
      </c>
      <c r="H10" s="84"/>
      <c r="I10" s="85"/>
      <c r="J10" s="97" t="s">
        <v>43</v>
      </c>
      <c r="K10" s="98"/>
      <c r="L10" s="51"/>
      <c r="M10" s="52" t="s">
        <v>41</v>
      </c>
      <c r="N10" s="53"/>
      <c r="O10" s="112" t="s">
        <v>39</v>
      </c>
      <c r="P10" s="113"/>
      <c r="Q10" s="113"/>
      <c r="R10" s="114"/>
      <c r="S10" s="78"/>
      <c r="T10" s="79"/>
      <c r="U10" s="79"/>
      <c r="V10" s="17"/>
    </row>
    <row r="11" spans="1:22" ht="16.5" customHeight="1">
      <c r="A11" s="15"/>
      <c r="B11" s="28"/>
      <c r="C11" s="28"/>
      <c r="D11" s="19"/>
      <c r="E11" s="54"/>
      <c r="F11" s="41"/>
      <c r="G11" s="80" t="s">
        <v>29</v>
      </c>
      <c r="H11" s="81"/>
      <c r="I11" s="82"/>
      <c r="J11" s="115" t="s">
        <v>30</v>
      </c>
      <c r="K11" s="116"/>
      <c r="L11" s="55"/>
      <c r="M11" s="56" t="s">
        <v>27</v>
      </c>
      <c r="N11" s="53"/>
      <c r="O11" s="119" t="s">
        <v>29</v>
      </c>
      <c r="P11" s="120"/>
      <c r="Q11" s="121"/>
      <c r="R11" s="57" t="s">
        <v>10</v>
      </c>
      <c r="S11" s="69"/>
      <c r="T11" s="70"/>
      <c r="U11" s="70"/>
      <c r="V11" s="17"/>
    </row>
    <row r="12" spans="1:22" ht="16.5" customHeight="1">
      <c r="A12" s="15"/>
      <c r="B12" s="28"/>
      <c r="C12" s="28"/>
      <c r="D12" s="19"/>
      <c r="E12" s="58" t="s">
        <v>19</v>
      </c>
      <c r="F12" s="59"/>
      <c r="G12" s="83" t="str">
        <f>"Number of employees, end of "&amp;M7</f>
        <v>Number of employees, end of #dat12</v>
      </c>
      <c r="H12" s="84"/>
      <c r="I12" s="85"/>
      <c r="J12" s="117" t="s">
        <v>42</v>
      </c>
      <c r="K12" s="118"/>
      <c r="L12" s="60"/>
      <c r="M12" s="61" t="str">
        <f>"end of "&amp;M7</f>
        <v>end of #dat12</v>
      </c>
      <c r="N12" s="53"/>
      <c r="O12" s="109" t="str">
        <f>"Number of persons, end of "&amp;M7</f>
        <v>Number of persons, end of #dat12</v>
      </c>
      <c r="P12" s="110"/>
      <c r="Q12" s="111"/>
      <c r="R12" s="62"/>
      <c r="S12" s="69"/>
      <c r="T12" s="70"/>
      <c r="U12" s="70"/>
      <c r="V12" s="17"/>
    </row>
    <row r="13" spans="1:22" ht="16.5" customHeight="1">
      <c r="A13" s="15"/>
      <c r="B13" s="28"/>
      <c r="C13" s="28"/>
      <c r="D13" s="19"/>
      <c r="E13" s="58" t="s">
        <v>20</v>
      </c>
      <c r="F13" s="46" t="s">
        <v>22</v>
      </c>
      <c r="G13" s="63" t="s">
        <v>11</v>
      </c>
      <c r="H13" s="63" t="s">
        <v>13</v>
      </c>
      <c r="I13" s="63" t="s">
        <v>12</v>
      </c>
      <c r="J13" s="41" t="s">
        <v>11</v>
      </c>
      <c r="K13" s="48" t="s">
        <v>13</v>
      </c>
      <c r="L13" s="64"/>
      <c r="M13" s="48" t="s">
        <v>12</v>
      </c>
      <c r="N13" s="58" t="s">
        <v>22</v>
      </c>
      <c r="O13" s="65" t="s">
        <v>11</v>
      </c>
      <c r="P13" s="65" t="s">
        <v>13</v>
      </c>
      <c r="Q13" s="65" t="s">
        <v>12</v>
      </c>
      <c r="R13" s="47" t="s">
        <v>28</v>
      </c>
      <c r="S13" s="69"/>
      <c r="T13" s="70"/>
      <c r="U13" s="70"/>
      <c r="V13" s="17"/>
    </row>
    <row r="14" spans="1:22" ht="16.5" customHeight="1">
      <c r="A14" s="15"/>
      <c r="B14" s="28"/>
      <c r="C14" s="28"/>
      <c r="D14" s="19"/>
      <c r="E14" s="58" t="s">
        <v>21</v>
      </c>
      <c r="F14" s="46" t="s">
        <v>23</v>
      </c>
      <c r="G14" s="63"/>
      <c r="H14" s="63"/>
      <c r="I14" s="63"/>
      <c r="J14" s="41"/>
      <c r="K14" s="48"/>
      <c r="L14" s="66"/>
      <c r="M14" s="48"/>
      <c r="N14" s="67" t="s">
        <v>23</v>
      </c>
      <c r="O14" s="58"/>
      <c r="P14" s="41"/>
      <c r="Q14" s="41"/>
      <c r="R14" s="47" t="s">
        <v>23</v>
      </c>
      <c r="S14" s="69"/>
      <c r="T14" s="70"/>
      <c r="U14" s="70"/>
      <c r="V14" s="17"/>
    </row>
    <row r="15" spans="1:22" ht="16.5" customHeight="1">
      <c r="A15" s="15"/>
      <c r="B15" s="24"/>
      <c r="C15" s="24"/>
      <c r="D15" s="21"/>
      <c r="E15" s="68" t="str">
        <f>"end of "&amp;M7</f>
        <v>end of #dat12</v>
      </c>
      <c r="F15" s="49" t="str">
        <f>"of "&amp;M7</f>
        <v>of #dat12</v>
      </c>
      <c r="G15" s="49" t="s">
        <v>40</v>
      </c>
      <c r="H15" s="49" t="s">
        <v>24</v>
      </c>
      <c r="I15" s="49" t="s">
        <v>25</v>
      </c>
      <c r="J15" s="49" t="s">
        <v>40</v>
      </c>
      <c r="K15" s="68" t="s">
        <v>24</v>
      </c>
      <c r="L15" s="60"/>
      <c r="M15" s="50" t="s">
        <v>25</v>
      </c>
      <c r="N15" s="68" t="str">
        <f>"of "&amp;M7</f>
        <v>of #dat12</v>
      </c>
      <c r="O15" s="49" t="s">
        <v>40</v>
      </c>
      <c r="P15" s="49" t="s">
        <v>24</v>
      </c>
      <c r="Q15" s="49" t="s">
        <v>25</v>
      </c>
      <c r="R15" s="68" t="str">
        <f>"of "&amp;M7</f>
        <v>of #dat12</v>
      </c>
      <c r="S15" s="71"/>
      <c r="T15" s="72"/>
      <c r="U15" s="72"/>
      <c r="V15" s="17"/>
    </row>
    <row r="16" spans="2:21" ht="22.5" customHeight="1">
      <c r="B16" s="35" t="s">
        <v>73</v>
      </c>
      <c r="C16" s="30"/>
      <c r="D16" s="31"/>
      <c r="E16" s="122">
        <v>8830013</v>
      </c>
      <c r="F16" s="122">
        <v>4819963678</v>
      </c>
      <c r="G16" s="122">
        <v>2752371</v>
      </c>
      <c r="H16" s="122">
        <v>1555743</v>
      </c>
      <c r="I16" s="122">
        <v>1196628</v>
      </c>
      <c r="J16" s="122">
        <v>5291431</v>
      </c>
      <c r="K16" s="122">
        <v>2847995</v>
      </c>
      <c r="L16" s="27"/>
      <c r="M16" s="122">
        <v>2443436</v>
      </c>
      <c r="N16" s="122">
        <v>4580266217</v>
      </c>
      <c r="O16" s="122">
        <v>786211</v>
      </c>
      <c r="P16" s="122">
        <v>432055</v>
      </c>
      <c r="Q16" s="122">
        <v>354156</v>
      </c>
      <c r="R16" s="122">
        <v>239697461</v>
      </c>
      <c r="S16" s="36" t="s">
        <v>44</v>
      </c>
      <c r="T16" s="37"/>
      <c r="U16" s="123"/>
    </row>
    <row r="17" spans="2:21" ht="22.5" customHeight="1">
      <c r="B17" s="35" t="s">
        <v>74</v>
      </c>
      <c r="C17" s="30"/>
      <c r="D17" s="31"/>
      <c r="E17" s="122">
        <v>8811981</v>
      </c>
      <c r="F17" s="122">
        <v>4811164978</v>
      </c>
      <c r="G17" s="122">
        <v>2748087</v>
      </c>
      <c r="H17" s="122">
        <v>1553140</v>
      </c>
      <c r="I17" s="122">
        <v>1194947</v>
      </c>
      <c r="J17" s="122">
        <v>5280583</v>
      </c>
      <c r="K17" s="122">
        <v>2841399</v>
      </c>
      <c r="L17" s="27"/>
      <c r="M17" s="122">
        <v>2439184</v>
      </c>
      <c r="N17" s="122">
        <v>4572132225</v>
      </c>
      <c r="O17" s="122">
        <v>783311</v>
      </c>
      <c r="P17" s="122">
        <v>430545</v>
      </c>
      <c r="Q17" s="122">
        <v>352766</v>
      </c>
      <c r="R17" s="122">
        <v>239032753</v>
      </c>
      <c r="S17" s="36" t="s">
        <v>45</v>
      </c>
      <c r="T17" s="37"/>
      <c r="U17" s="123"/>
    </row>
    <row r="18" spans="2:21" ht="22.5" customHeight="1">
      <c r="B18" s="35"/>
      <c r="C18" s="30" t="s">
        <v>75</v>
      </c>
      <c r="D18" s="31"/>
      <c r="E18" s="122">
        <v>4729519</v>
      </c>
      <c r="F18" s="122">
        <v>2853183267</v>
      </c>
      <c r="G18" s="122">
        <v>1547188</v>
      </c>
      <c r="H18" s="122">
        <v>899576</v>
      </c>
      <c r="I18" s="122">
        <v>647612</v>
      </c>
      <c r="J18" s="122">
        <v>2896386</v>
      </c>
      <c r="K18" s="122">
        <v>1510842</v>
      </c>
      <c r="L18" s="27"/>
      <c r="M18" s="122">
        <v>1385544</v>
      </c>
      <c r="N18" s="122">
        <v>2762812968</v>
      </c>
      <c r="O18" s="122">
        <v>285945</v>
      </c>
      <c r="P18" s="122">
        <v>160405</v>
      </c>
      <c r="Q18" s="122">
        <v>125540</v>
      </c>
      <c r="R18" s="122">
        <v>90370299</v>
      </c>
      <c r="S18" s="36"/>
      <c r="T18" s="37" t="s">
        <v>46</v>
      </c>
      <c r="U18" s="123"/>
    </row>
    <row r="19" spans="2:21" ht="22.5" customHeight="1">
      <c r="B19" s="35"/>
      <c r="C19" s="30"/>
      <c r="D19" s="31" t="s">
        <v>76</v>
      </c>
      <c r="E19" s="122">
        <v>1314087</v>
      </c>
      <c r="F19" s="122">
        <v>663443669</v>
      </c>
      <c r="G19" s="122">
        <v>430088</v>
      </c>
      <c r="H19" s="122">
        <v>243176</v>
      </c>
      <c r="I19" s="122">
        <v>186912</v>
      </c>
      <c r="J19" s="122">
        <v>782160</v>
      </c>
      <c r="K19" s="122">
        <v>431133</v>
      </c>
      <c r="L19" s="27"/>
      <c r="M19" s="122">
        <v>351027</v>
      </c>
      <c r="N19" s="122">
        <v>630250293</v>
      </c>
      <c r="O19" s="122">
        <v>101839</v>
      </c>
      <c r="P19" s="122">
        <v>59943</v>
      </c>
      <c r="Q19" s="122">
        <v>41896</v>
      </c>
      <c r="R19" s="122">
        <v>33193376</v>
      </c>
      <c r="S19" s="36"/>
      <c r="T19" s="37"/>
      <c r="U19" s="123" t="s">
        <v>47</v>
      </c>
    </row>
    <row r="20" spans="2:21" ht="22.5" customHeight="1">
      <c r="B20" s="35"/>
      <c r="C20" s="30"/>
      <c r="D20" s="31" t="s">
        <v>77</v>
      </c>
      <c r="E20" s="122">
        <v>1788559</v>
      </c>
      <c r="F20" s="122">
        <v>1214929613</v>
      </c>
      <c r="G20" s="122">
        <v>568289</v>
      </c>
      <c r="H20" s="122">
        <v>323123</v>
      </c>
      <c r="I20" s="122">
        <v>245166</v>
      </c>
      <c r="J20" s="122">
        <v>1155260</v>
      </c>
      <c r="K20" s="122">
        <v>540930</v>
      </c>
      <c r="L20" s="27"/>
      <c r="M20" s="122">
        <v>614330</v>
      </c>
      <c r="N20" s="122">
        <v>1194151873</v>
      </c>
      <c r="O20" s="122">
        <v>65010</v>
      </c>
      <c r="P20" s="122">
        <v>35117</v>
      </c>
      <c r="Q20" s="122">
        <v>29893</v>
      </c>
      <c r="R20" s="122">
        <v>20777740</v>
      </c>
      <c r="S20" s="36"/>
      <c r="T20" s="37"/>
      <c r="U20" s="123" t="s">
        <v>48</v>
      </c>
    </row>
    <row r="21" spans="2:21" ht="22.5" customHeight="1">
      <c r="B21" s="35"/>
      <c r="C21" s="30"/>
      <c r="D21" s="31" t="s">
        <v>78</v>
      </c>
      <c r="E21" s="122">
        <v>931550</v>
      </c>
      <c r="F21" s="122">
        <v>510221205</v>
      </c>
      <c r="G21" s="122">
        <v>299079</v>
      </c>
      <c r="H21" s="122">
        <v>175575</v>
      </c>
      <c r="I21" s="122">
        <v>123504</v>
      </c>
      <c r="J21" s="122">
        <v>577805</v>
      </c>
      <c r="K21" s="122">
        <v>334089</v>
      </c>
      <c r="L21" s="27"/>
      <c r="M21" s="122">
        <v>243716</v>
      </c>
      <c r="N21" s="122">
        <v>493628990</v>
      </c>
      <c r="O21" s="122">
        <v>54666</v>
      </c>
      <c r="P21" s="122">
        <v>29984</v>
      </c>
      <c r="Q21" s="122">
        <v>24682</v>
      </c>
      <c r="R21" s="122">
        <v>16592215</v>
      </c>
      <c r="S21" s="36"/>
      <c r="T21" s="37"/>
      <c r="U21" s="123" t="s">
        <v>49</v>
      </c>
    </row>
    <row r="22" spans="2:21" ht="22.5" customHeight="1">
      <c r="B22" s="35"/>
      <c r="C22" s="30"/>
      <c r="D22" s="31" t="s">
        <v>79</v>
      </c>
      <c r="E22" s="122">
        <v>80741</v>
      </c>
      <c r="F22" s="122">
        <v>41208438</v>
      </c>
      <c r="G22" s="122">
        <v>21177</v>
      </c>
      <c r="H22" s="122">
        <v>12257</v>
      </c>
      <c r="I22" s="122">
        <v>8920</v>
      </c>
      <c r="J22" s="122">
        <v>45016</v>
      </c>
      <c r="K22" s="122">
        <v>25084</v>
      </c>
      <c r="L22" s="27"/>
      <c r="M22" s="122">
        <v>19932</v>
      </c>
      <c r="N22" s="122">
        <v>36048212</v>
      </c>
      <c r="O22" s="122">
        <v>14548</v>
      </c>
      <c r="P22" s="122">
        <v>8179</v>
      </c>
      <c r="Q22" s="122">
        <v>6369</v>
      </c>
      <c r="R22" s="122">
        <v>5160226</v>
      </c>
      <c r="S22" s="36"/>
      <c r="T22" s="37"/>
      <c r="U22" s="123" t="s">
        <v>50</v>
      </c>
    </row>
    <row r="23" spans="2:21" ht="22.5" customHeight="1">
      <c r="B23" s="35"/>
      <c r="C23" s="30"/>
      <c r="D23" s="31" t="s">
        <v>80</v>
      </c>
      <c r="E23" s="122">
        <v>250432</v>
      </c>
      <c r="F23" s="122">
        <v>214472228</v>
      </c>
      <c r="G23" s="122">
        <v>104344</v>
      </c>
      <c r="H23" s="122">
        <v>70593</v>
      </c>
      <c r="I23" s="122">
        <v>33751</v>
      </c>
      <c r="J23" s="122">
        <v>132090</v>
      </c>
      <c r="K23" s="122">
        <v>64734</v>
      </c>
      <c r="L23" s="27"/>
      <c r="M23" s="122">
        <v>67356</v>
      </c>
      <c r="N23" s="122">
        <v>210319989</v>
      </c>
      <c r="O23" s="122">
        <v>13998</v>
      </c>
      <c r="P23" s="122">
        <v>7435</v>
      </c>
      <c r="Q23" s="122">
        <v>6563</v>
      </c>
      <c r="R23" s="122">
        <v>4152239</v>
      </c>
      <c r="S23" s="36"/>
      <c r="T23" s="37"/>
      <c r="U23" s="123" t="s">
        <v>51</v>
      </c>
    </row>
    <row r="24" spans="2:21" ht="22.5" customHeight="1">
      <c r="B24" s="35"/>
      <c r="C24" s="30"/>
      <c r="D24" s="31" t="s">
        <v>81</v>
      </c>
      <c r="E24" s="122">
        <v>113535</v>
      </c>
      <c r="F24" s="122">
        <v>48918542</v>
      </c>
      <c r="G24" s="122">
        <v>28575</v>
      </c>
      <c r="H24" s="122">
        <v>15191</v>
      </c>
      <c r="I24" s="122">
        <v>13384</v>
      </c>
      <c r="J24" s="122">
        <v>64451</v>
      </c>
      <c r="K24" s="122">
        <v>36474</v>
      </c>
      <c r="L24" s="27"/>
      <c r="M24" s="122">
        <v>27977</v>
      </c>
      <c r="N24" s="122">
        <v>42971126</v>
      </c>
      <c r="O24" s="122">
        <v>20509</v>
      </c>
      <c r="P24" s="122">
        <v>11467</v>
      </c>
      <c r="Q24" s="122">
        <v>9042</v>
      </c>
      <c r="R24" s="122">
        <v>5947416</v>
      </c>
      <c r="S24" s="36"/>
      <c r="T24" s="37"/>
      <c r="U24" s="123" t="s">
        <v>52</v>
      </c>
    </row>
    <row r="25" spans="2:21" ht="22.5" customHeight="1">
      <c r="B25" s="35"/>
      <c r="C25" s="30"/>
      <c r="D25" s="31" t="s">
        <v>82</v>
      </c>
      <c r="E25" s="122">
        <v>250615</v>
      </c>
      <c r="F25" s="122">
        <v>159989572</v>
      </c>
      <c r="G25" s="122">
        <v>95636</v>
      </c>
      <c r="H25" s="122">
        <v>59661</v>
      </c>
      <c r="I25" s="122">
        <v>35975</v>
      </c>
      <c r="J25" s="122">
        <v>139604</v>
      </c>
      <c r="K25" s="122">
        <v>78398</v>
      </c>
      <c r="L25" s="27"/>
      <c r="M25" s="122">
        <v>61206</v>
      </c>
      <c r="N25" s="122">
        <v>155442485</v>
      </c>
      <c r="O25" s="122">
        <v>15375</v>
      </c>
      <c r="P25" s="122">
        <v>8280</v>
      </c>
      <c r="Q25" s="122">
        <v>7095</v>
      </c>
      <c r="R25" s="122">
        <v>4547087</v>
      </c>
      <c r="S25" s="36"/>
      <c r="T25" s="37"/>
      <c r="U25" s="123" t="s">
        <v>53</v>
      </c>
    </row>
    <row r="26" spans="2:21" ht="22.5" customHeight="1">
      <c r="B26" s="35"/>
      <c r="C26" s="30" t="s">
        <v>83</v>
      </c>
      <c r="D26" s="31"/>
      <c r="E26" s="122">
        <v>1992278</v>
      </c>
      <c r="F26" s="122">
        <v>960990591</v>
      </c>
      <c r="G26" s="122">
        <v>601701</v>
      </c>
      <c r="H26" s="122">
        <v>326191</v>
      </c>
      <c r="I26" s="122">
        <v>275510</v>
      </c>
      <c r="J26" s="122">
        <v>1167068</v>
      </c>
      <c r="K26" s="122">
        <v>660466</v>
      </c>
      <c r="L26" s="27"/>
      <c r="M26" s="122">
        <v>506602</v>
      </c>
      <c r="N26" s="122">
        <v>887584749</v>
      </c>
      <c r="O26" s="122">
        <v>223509</v>
      </c>
      <c r="P26" s="122">
        <v>124513</v>
      </c>
      <c r="Q26" s="122">
        <v>98996</v>
      </c>
      <c r="R26" s="122">
        <v>73405842</v>
      </c>
      <c r="S26" s="36"/>
      <c r="T26" s="37" t="s">
        <v>54</v>
      </c>
      <c r="U26" s="123"/>
    </row>
    <row r="27" spans="2:21" ht="22.5" customHeight="1">
      <c r="B27" s="35"/>
      <c r="C27" s="30"/>
      <c r="D27" s="31" t="s">
        <v>84</v>
      </c>
      <c r="E27" s="122">
        <v>1193234</v>
      </c>
      <c r="F27" s="122">
        <v>596894527</v>
      </c>
      <c r="G27" s="122">
        <v>367379</v>
      </c>
      <c r="H27" s="122">
        <v>200995</v>
      </c>
      <c r="I27" s="122">
        <v>166384</v>
      </c>
      <c r="J27" s="122">
        <v>715802</v>
      </c>
      <c r="K27" s="122">
        <v>400666</v>
      </c>
      <c r="L27" s="27"/>
      <c r="M27" s="122">
        <v>315136</v>
      </c>
      <c r="N27" s="122">
        <v>554664995</v>
      </c>
      <c r="O27" s="122">
        <v>110053</v>
      </c>
      <c r="P27" s="122">
        <v>59747</v>
      </c>
      <c r="Q27" s="122">
        <v>50306</v>
      </c>
      <c r="R27" s="122">
        <v>42229532</v>
      </c>
      <c r="S27" s="36"/>
      <c r="T27" s="37"/>
      <c r="U27" s="123" t="s">
        <v>55</v>
      </c>
    </row>
    <row r="28" spans="2:21" ht="22.5" customHeight="1">
      <c r="B28" s="35"/>
      <c r="C28" s="30"/>
      <c r="D28" s="31" t="s">
        <v>85</v>
      </c>
      <c r="E28" s="122">
        <v>157213</v>
      </c>
      <c r="F28" s="122">
        <v>81728805</v>
      </c>
      <c r="G28" s="122">
        <v>47338</v>
      </c>
      <c r="H28" s="122">
        <v>26943</v>
      </c>
      <c r="I28" s="122">
        <v>20395</v>
      </c>
      <c r="J28" s="122">
        <v>91736</v>
      </c>
      <c r="K28" s="122">
        <v>51595</v>
      </c>
      <c r="L28" s="27"/>
      <c r="M28" s="122">
        <v>40141</v>
      </c>
      <c r="N28" s="122">
        <v>76270005</v>
      </c>
      <c r="O28" s="122">
        <v>18139</v>
      </c>
      <c r="P28" s="122">
        <v>10213</v>
      </c>
      <c r="Q28" s="122">
        <v>7926</v>
      </c>
      <c r="R28" s="122">
        <v>5458800</v>
      </c>
      <c r="S28" s="36"/>
      <c r="T28" s="37"/>
      <c r="U28" s="123" t="s">
        <v>56</v>
      </c>
    </row>
    <row r="29" spans="2:21" ht="22.5" customHeight="1">
      <c r="B29" s="35"/>
      <c r="C29" s="30"/>
      <c r="D29" s="31" t="s">
        <v>86</v>
      </c>
      <c r="E29" s="122">
        <v>384420</v>
      </c>
      <c r="F29" s="122">
        <v>160529365</v>
      </c>
      <c r="G29" s="122">
        <v>117416</v>
      </c>
      <c r="H29" s="122">
        <v>59755</v>
      </c>
      <c r="I29" s="122">
        <v>57661</v>
      </c>
      <c r="J29" s="122">
        <v>219552</v>
      </c>
      <c r="K29" s="122">
        <v>127138</v>
      </c>
      <c r="L29" s="27"/>
      <c r="M29" s="122">
        <v>92414</v>
      </c>
      <c r="N29" s="122">
        <v>147803430</v>
      </c>
      <c r="O29" s="122">
        <v>47452</v>
      </c>
      <c r="P29" s="122">
        <v>27482</v>
      </c>
      <c r="Q29" s="122">
        <v>19970</v>
      </c>
      <c r="R29" s="122">
        <v>12725935</v>
      </c>
      <c r="S29" s="36"/>
      <c r="T29" s="37"/>
      <c r="U29" s="123" t="s">
        <v>57</v>
      </c>
    </row>
    <row r="30" spans="2:21" ht="22.5" customHeight="1">
      <c r="B30" s="35"/>
      <c r="C30" s="30"/>
      <c r="D30" s="31" t="s">
        <v>87</v>
      </c>
      <c r="E30" s="122">
        <v>105428</v>
      </c>
      <c r="F30" s="122">
        <v>46033697</v>
      </c>
      <c r="G30" s="122">
        <v>28194</v>
      </c>
      <c r="H30" s="122">
        <v>14706</v>
      </c>
      <c r="I30" s="122">
        <v>13488</v>
      </c>
      <c r="J30" s="122">
        <v>56218</v>
      </c>
      <c r="K30" s="122">
        <v>29422</v>
      </c>
      <c r="L30" s="27"/>
      <c r="M30" s="122">
        <v>26796</v>
      </c>
      <c r="N30" s="122">
        <v>40309233</v>
      </c>
      <c r="O30" s="122">
        <v>21016</v>
      </c>
      <c r="P30" s="122">
        <v>11740</v>
      </c>
      <c r="Q30" s="122">
        <v>9276</v>
      </c>
      <c r="R30" s="122">
        <v>5724464</v>
      </c>
      <c r="S30" s="36"/>
      <c r="T30" s="37"/>
      <c r="U30" s="123" t="s">
        <v>58</v>
      </c>
    </row>
    <row r="31" spans="2:21" ht="22.5" customHeight="1">
      <c r="B31" s="35"/>
      <c r="C31" s="30"/>
      <c r="D31" s="31" t="s">
        <v>88</v>
      </c>
      <c r="E31" s="122">
        <v>151983</v>
      </c>
      <c r="F31" s="122">
        <v>75804197</v>
      </c>
      <c r="G31" s="122">
        <v>41374</v>
      </c>
      <c r="H31" s="122">
        <v>23792</v>
      </c>
      <c r="I31" s="122">
        <v>17582</v>
      </c>
      <c r="J31" s="122">
        <v>83760</v>
      </c>
      <c r="K31" s="122">
        <v>51645</v>
      </c>
      <c r="L31" s="27"/>
      <c r="M31" s="122">
        <v>32115</v>
      </c>
      <c r="N31" s="122">
        <v>68537086</v>
      </c>
      <c r="O31" s="122">
        <v>26849</v>
      </c>
      <c r="P31" s="122">
        <v>15331</v>
      </c>
      <c r="Q31" s="122">
        <v>11518</v>
      </c>
      <c r="R31" s="122">
        <v>7267111</v>
      </c>
      <c r="S31" s="36"/>
      <c r="T31" s="37"/>
      <c r="U31" s="123" t="s">
        <v>59</v>
      </c>
    </row>
    <row r="32" spans="2:21" ht="22.5" customHeight="1">
      <c r="B32" s="35"/>
      <c r="C32" s="30" t="s">
        <v>89</v>
      </c>
      <c r="D32" s="31"/>
      <c r="E32" s="122">
        <v>1980466</v>
      </c>
      <c r="F32" s="122">
        <v>950998400</v>
      </c>
      <c r="G32" s="122">
        <v>572108</v>
      </c>
      <c r="H32" s="122">
        <v>313450</v>
      </c>
      <c r="I32" s="122">
        <v>258658</v>
      </c>
      <c r="J32" s="122">
        <v>1157707</v>
      </c>
      <c r="K32" s="122">
        <v>640047</v>
      </c>
      <c r="L32" s="27"/>
      <c r="M32" s="122">
        <v>517660</v>
      </c>
      <c r="N32" s="122">
        <v>881088291</v>
      </c>
      <c r="O32" s="122">
        <v>250651</v>
      </c>
      <c r="P32" s="122">
        <v>133510</v>
      </c>
      <c r="Q32" s="122">
        <v>117141</v>
      </c>
      <c r="R32" s="122">
        <v>69910109</v>
      </c>
      <c r="S32" s="36"/>
      <c r="T32" s="37" t="s">
        <v>60</v>
      </c>
      <c r="U32" s="123"/>
    </row>
    <row r="33" spans="2:21" ht="22.5" customHeight="1">
      <c r="B33" s="35"/>
      <c r="C33" s="30"/>
      <c r="D33" s="31" t="s">
        <v>90</v>
      </c>
      <c r="E33" s="122">
        <v>661791</v>
      </c>
      <c r="F33" s="122">
        <v>319004073</v>
      </c>
      <c r="G33" s="122">
        <v>199711</v>
      </c>
      <c r="H33" s="122">
        <v>107223</v>
      </c>
      <c r="I33" s="122">
        <v>92488</v>
      </c>
      <c r="J33" s="122">
        <v>388475</v>
      </c>
      <c r="K33" s="122">
        <v>212937</v>
      </c>
      <c r="L33" s="27"/>
      <c r="M33" s="122">
        <v>175538</v>
      </c>
      <c r="N33" s="122">
        <v>301290939</v>
      </c>
      <c r="O33" s="122">
        <v>73605</v>
      </c>
      <c r="P33" s="122">
        <v>40090</v>
      </c>
      <c r="Q33" s="122">
        <v>33515</v>
      </c>
      <c r="R33" s="122">
        <v>17713134</v>
      </c>
      <c r="S33" s="36"/>
      <c r="T33" s="37"/>
      <c r="U33" s="123" t="s">
        <v>61</v>
      </c>
    </row>
    <row r="34" spans="2:21" ht="22.5" customHeight="1">
      <c r="B34" s="35"/>
      <c r="C34" s="30"/>
      <c r="D34" s="31" t="s">
        <v>91</v>
      </c>
      <c r="E34" s="122">
        <v>964217</v>
      </c>
      <c r="F34" s="122">
        <v>481751000</v>
      </c>
      <c r="G34" s="122">
        <v>282433</v>
      </c>
      <c r="H34" s="122">
        <v>160838</v>
      </c>
      <c r="I34" s="122">
        <v>121595</v>
      </c>
      <c r="J34" s="122">
        <v>577982</v>
      </c>
      <c r="K34" s="122">
        <v>327840</v>
      </c>
      <c r="L34" s="27"/>
      <c r="M34" s="122">
        <v>250142</v>
      </c>
      <c r="N34" s="122">
        <v>448958459</v>
      </c>
      <c r="O34" s="122">
        <v>103802</v>
      </c>
      <c r="P34" s="122">
        <v>54013</v>
      </c>
      <c r="Q34" s="122">
        <v>49789</v>
      </c>
      <c r="R34" s="122">
        <v>32792541</v>
      </c>
      <c r="S34" s="36"/>
      <c r="T34" s="37"/>
      <c r="U34" s="123" t="s">
        <v>62</v>
      </c>
    </row>
    <row r="35" spans="2:21" ht="22.5" customHeight="1">
      <c r="B35" s="35"/>
      <c r="C35" s="30"/>
      <c r="D35" s="31" t="s">
        <v>92</v>
      </c>
      <c r="E35" s="122">
        <v>74101</v>
      </c>
      <c r="F35" s="122">
        <v>32041101</v>
      </c>
      <c r="G35" s="122">
        <v>20077</v>
      </c>
      <c r="H35" s="122">
        <v>9501</v>
      </c>
      <c r="I35" s="122">
        <v>10576</v>
      </c>
      <c r="J35" s="122">
        <v>39869</v>
      </c>
      <c r="K35" s="122">
        <v>18945</v>
      </c>
      <c r="L35" s="27"/>
      <c r="M35" s="122">
        <v>20924</v>
      </c>
      <c r="N35" s="122">
        <v>28544673</v>
      </c>
      <c r="O35" s="122">
        <v>14155</v>
      </c>
      <c r="P35" s="122">
        <v>7456</v>
      </c>
      <c r="Q35" s="122">
        <v>6699</v>
      </c>
      <c r="R35" s="122">
        <v>3496428</v>
      </c>
      <c r="S35" s="36"/>
      <c r="T35" s="37"/>
      <c r="U35" s="123" t="s">
        <v>63</v>
      </c>
    </row>
    <row r="36" spans="2:21" ht="22.5" customHeight="1">
      <c r="B36" s="35"/>
      <c r="C36" s="30"/>
      <c r="D36" s="31" t="s">
        <v>93</v>
      </c>
      <c r="E36" s="122">
        <v>102879</v>
      </c>
      <c r="F36" s="122">
        <v>46572759</v>
      </c>
      <c r="G36" s="122">
        <v>27034</v>
      </c>
      <c r="H36" s="122">
        <v>13859</v>
      </c>
      <c r="I36" s="122">
        <v>13175</v>
      </c>
      <c r="J36" s="122">
        <v>57248</v>
      </c>
      <c r="K36" s="122">
        <v>33199</v>
      </c>
      <c r="L36" s="27"/>
      <c r="M36" s="122">
        <v>24049</v>
      </c>
      <c r="N36" s="122">
        <v>41512356</v>
      </c>
      <c r="O36" s="122">
        <v>18597</v>
      </c>
      <c r="P36" s="122">
        <v>10630</v>
      </c>
      <c r="Q36" s="122">
        <v>7967</v>
      </c>
      <c r="R36" s="122">
        <v>5060403</v>
      </c>
      <c r="S36" s="36"/>
      <c r="T36" s="37"/>
      <c r="U36" s="123" t="s">
        <v>64</v>
      </c>
    </row>
    <row r="37" spans="2:21" ht="22.5" customHeight="1">
      <c r="B37" s="35"/>
      <c r="C37" s="30"/>
      <c r="D37" s="31" t="s">
        <v>94</v>
      </c>
      <c r="E37" s="122">
        <v>160852</v>
      </c>
      <c r="F37" s="122">
        <v>65274620</v>
      </c>
      <c r="G37" s="122">
        <v>38905</v>
      </c>
      <c r="H37" s="122">
        <v>19834</v>
      </c>
      <c r="I37" s="122">
        <v>19071</v>
      </c>
      <c r="J37" s="122">
        <v>86055</v>
      </c>
      <c r="K37" s="122">
        <v>43193</v>
      </c>
      <c r="L37" s="27"/>
      <c r="M37" s="122">
        <v>42862</v>
      </c>
      <c r="N37" s="122">
        <v>55407803</v>
      </c>
      <c r="O37" s="122">
        <v>35892</v>
      </c>
      <c r="P37" s="122">
        <v>18763</v>
      </c>
      <c r="Q37" s="122">
        <v>17129</v>
      </c>
      <c r="R37" s="122">
        <v>9866817</v>
      </c>
      <c r="S37" s="36"/>
      <c r="T37" s="37"/>
      <c r="U37" s="123" t="s">
        <v>65</v>
      </c>
    </row>
    <row r="38" spans="2:21" ht="22.5" customHeight="1">
      <c r="B38" s="35"/>
      <c r="C38" s="30"/>
      <c r="D38" s="31" t="s">
        <v>95</v>
      </c>
      <c r="E38" s="122">
        <v>16626</v>
      </c>
      <c r="F38" s="122">
        <v>6354847</v>
      </c>
      <c r="G38" s="122">
        <v>3948</v>
      </c>
      <c r="H38" s="122">
        <v>2195</v>
      </c>
      <c r="I38" s="122">
        <v>1753</v>
      </c>
      <c r="J38" s="122">
        <v>8078</v>
      </c>
      <c r="K38" s="122">
        <v>3933</v>
      </c>
      <c r="L38" s="27"/>
      <c r="M38" s="122">
        <v>4145</v>
      </c>
      <c r="N38" s="122">
        <v>5374061</v>
      </c>
      <c r="O38" s="122">
        <v>4600</v>
      </c>
      <c r="P38" s="122">
        <v>2558</v>
      </c>
      <c r="Q38" s="122">
        <v>2042</v>
      </c>
      <c r="R38" s="122">
        <v>980786</v>
      </c>
      <c r="S38" s="36"/>
      <c r="T38" s="37"/>
      <c r="U38" s="123" t="s">
        <v>66</v>
      </c>
    </row>
    <row r="39" spans="2:21" ht="22.5" customHeight="1">
      <c r="B39" s="35"/>
      <c r="C39" s="30" t="s">
        <v>96</v>
      </c>
      <c r="D39" s="31"/>
      <c r="E39" s="122">
        <v>109718</v>
      </c>
      <c r="F39" s="122">
        <v>45992720</v>
      </c>
      <c r="G39" s="122">
        <v>27090</v>
      </c>
      <c r="H39" s="122">
        <v>13923</v>
      </c>
      <c r="I39" s="122">
        <v>13167</v>
      </c>
      <c r="J39" s="122">
        <v>59422</v>
      </c>
      <c r="K39" s="122">
        <v>30044</v>
      </c>
      <c r="L39" s="27"/>
      <c r="M39" s="122">
        <v>29378</v>
      </c>
      <c r="N39" s="122">
        <v>40646217</v>
      </c>
      <c r="O39" s="122">
        <v>23206</v>
      </c>
      <c r="P39" s="122">
        <v>12117</v>
      </c>
      <c r="Q39" s="122">
        <v>11089</v>
      </c>
      <c r="R39" s="122">
        <v>5346503</v>
      </c>
      <c r="S39" s="36"/>
      <c r="T39" s="37" t="s">
        <v>67</v>
      </c>
      <c r="U39" s="123"/>
    </row>
    <row r="40" spans="2:21" ht="22.5" customHeight="1">
      <c r="B40" s="35"/>
      <c r="C40" s="30"/>
      <c r="D40" s="31" t="s">
        <v>97</v>
      </c>
      <c r="E40" s="122">
        <v>36778</v>
      </c>
      <c r="F40" s="122">
        <v>15249152</v>
      </c>
      <c r="G40" s="122">
        <v>8523</v>
      </c>
      <c r="H40" s="122">
        <v>4412</v>
      </c>
      <c r="I40" s="122">
        <v>4111</v>
      </c>
      <c r="J40" s="122">
        <v>19156</v>
      </c>
      <c r="K40" s="122">
        <v>9086</v>
      </c>
      <c r="L40" s="27"/>
      <c r="M40" s="122">
        <v>10070</v>
      </c>
      <c r="N40" s="122">
        <v>13062821</v>
      </c>
      <c r="O40" s="122">
        <v>9099</v>
      </c>
      <c r="P40" s="122">
        <v>4677</v>
      </c>
      <c r="Q40" s="122">
        <v>4422</v>
      </c>
      <c r="R40" s="122">
        <v>2186331</v>
      </c>
      <c r="S40" s="36"/>
      <c r="T40" s="37"/>
      <c r="U40" s="123" t="s">
        <v>68</v>
      </c>
    </row>
    <row r="41" spans="2:21" ht="22.5" customHeight="1">
      <c r="B41" s="35"/>
      <c r="C41" s="30"/>
      <c r="D41" s="31" t="s">
        <v>98</v>
      </c>
      <c r="E41" s="122">
        <v>72940</v>
      </c>
      <c r="F41" s="122">
        <v>30743568</v>
      </c>
      <c r="G41" s="122">
        <v>18567</v>
      </c>
      <c r="H41" s="122">
        <v>9511</v>
      </c>
      <c r="I41" s="122">
        <v>9056</v>
      </c>
      <c r="J41" s="122">
        <v>40266</v>
      </c>
      <c r="K41" s="122">
        <v>20958</v>
      </c>
      <c r="L41" s="27"/>
      <c r="M41" s="122">
        <v>19308</v>
      </c>
      <c r="N41" s="122">
        <v>27583396</v>
      </c>
      <c r="O41" s="122">
        <v>14107</v>
      </c>
      <c r="P41" s="122">
        <v>7440</v>
      </c>
      <c r="Q41" s="122">
        <v>6667</v>
      </c>
      <c r="R41" s="122">
        <v>3160172</v>
      </c>
      <c r="S41" s="36"/>
      <c r="T41" s="37"/>
      <c r="U41" s="123" t="s">
        <v>69</v>
      </c>
    </row>
    <row r="42" spans="2:21" ht="22.5" customHeight="1">
      <c r="B42" s="35" t="s">
        <v>99</v>
      </c>
      <c r="C42" s="30"/>
      <c r="D42" s="31"/>
      <c r="E42" s="122">
        <v>18032</v>
      </c>
      <c r="F42" s="122">
        <v>8798700</v>
      </c>
      <c r="G42" s="122">
        <v>4284</v>
      </c>
      <c r="H42" s="122">
        <v>2603</v>
      </c>
      <c r="I42" s="122">
        <v>1681</v>
      </c>
      <c r="J42" s="122">
        <v>10848</v>
      </c>
      <c r="K42" s="122">
        <v>6596</v>
      </c>
      <c r="L42" s="27"/>
      <c r="M42" s="122">
        <v>4252</v>
      </c>
      <c r="N42" s="122">
        <v>8133992</v>
      </c>
      <c r="O42" s="122">
        <v>2900</v>
      </c>
      <c r="P42" s="122">
        <v>1510</v>
      </c>
      <c r="Q42" s="122">
        <v>1390</v>
      </c>
      <c r="R42" s="122">
        <v>664708</v>
      </c>
      <c r="S42" s="36" t="s">
        <v>70</v>
      </c>
      <c r="T42" s="37"/>
      <c r="U42" s="123"/>
    </row>
    <row r="43" spans="2:21" ht="22.5" customHeight="1">
      <c r="B43" s="35"/>
      <c r="C43" s="30"/>
      <c r="D43" s="31" t="s">
        <v>100</v>
      </c>
      <c r="E43" s="122">
        <v>15365</v>
      </c>
      <c r="F43" s="122">
        <v>7420361</v>
      </c>
      <c r="G43" s="122">
        <v>3616</v>
      </c>
      <c r="H43" s="122">
        <v>2152</v>
      </c>
      <c r="I43" s="122">
        <v>1464</v>
      </c>
      <c r="J43" s="122">
        <v>9530</v>
      </c>
      <c r="K43" s="122">
        <v>5769</v>
      </c>
      <c r="L43" s="27"/>
      <c r="M43" s="122">
        <v>3761</v>
      </c>
      <c r="N43" s="122">
        <v>6914989</v>
      </c>
      <c r="O43" s="122">
        <v>2219</v>
      </c>
      <c r="P43" s="122">
        <v>1227</v>
      </c>
      <c r="Q43" s="122">
        <v>992</v>
      </c>
      <c r="R43" s="122">
        <v>505372</v>
      </c>
      <c r="S43" s="36"/>
      <c r="T43" s="37"/>
      <c r="U43" s="123" t="s">
        <v>71</v>
      </c>
    </row>
    <row r="44" spans="2:21" ht="22.5" customHeight="1">
      <c r="B44" s="35"/>
      <c r="C44" s="30"/>
      <c r="D44" s="31" t="s">
        <v>101</v>
      </c>
      <c r="E44" s="122">
        <v>2667</v>
      </c>
      <c r="F44" s="122">
        <v>1378339</v>
      </c>
      <c r="G44" s="122">
        <v>668</v>
      </c>
      <c r="H44" s="122">
        <v>451</v>
      </c>
      <c r="I44" s="122">
        <v>217</v>
      </c>
      <c r="J44" s="122">
        <v>1318</v>
      </c>
      <c r="K44" s="122">
        <v>827</v>
      </c>
      <c r="L44" s="27"/>
      <c r="M44" s="122">
        <v>491</v>
      </c>
      <c r="N44" s="122">
        <v>1219003</v>
      </c>
      <c r="O44" s="122">
        <v>681</v>
      </c>
      <c r="P44" s="122">
        <v>283</v>
      </c>
      <c r="Q44" s="122">
        <v>398</v>
      </c>
      <c r="R44" s="122">
        <v>159336</v>
      </c>
      <c r="S44" s="36"/>
      <c r="T44" s="37"/>
      <c r="U44" s="123" t="s">
        <v>72</v>
      </c>
    </row>
    <row r="45" spans="2:21" s="22" customFormat="1" ht="24.75" customHeight="1">
      <c r="B45" s="125" t="s">
        <v>1</v>
      </c>
      <c r="C45" s="73"/>
      <c r="D45" s="73"/>
      <c r="E45" s="73"/>
      <c r="F45" s="73"/>
      <c r="G45" s="73"/>
      <c r="H45" s="73"/>
      <c r="I45" s="73"/>
      <c r="J45" s="73"/>
      <c r="K45" s="73"/>
      <c r="L45" s="33"/>
      <c r="M45" s="124" t="s">
        <v>2</v>
      </c>
      <c r="N45" s="74"/>
      <c r="O45" s="74"/>
      <c r="P45" s="73"/>
      <c r="Q45" s="73"/>
      <c r="R45" s="73"/>
      <c r="S45" s="73"/>
      <c r="T45" s="73"/>
      <c r="U45" s="73"/>
    </row>
  </sheetData>
  <sheetProtection/>
  <mergeCells count="33">
    <mergeCell ref="S8:U8"/>
    <mergeCell ref="S9:U9"/>
    <mergeCell ref="O12:Q12"/>
    <mergeCell ref="O10:R10"/>
    <mergeCell ref="J11:K11"/>
    <mergeCell ref="J12:K12"/>
    <mergeCell ref="O11:Q11"/>
    <mergeCell ref="S12:U12"/>
    <mergeCell ref="E7:K7"/>
    <mergeCell ref="M7:R7"/>
    <mergeCell ref="G8:K8"/>
    <mergeCell ref="M8:N8"/>
    <mergeCell ref="J9:K9"/>
    <mergeCell ref="J10:K10"/>
    <mergeCell ref="G10:I10"/>
    <mergeCell ref="O8:R8"/>
    <mergeCell ref="G9:I9"/>
    <mergeCell ref="B2:K2"/>
    <mergeCell ref="M2:U2"/>
    <mergeCell ref="B3:K3"/>
    <mergeCell ref="M3:U3"/>
    <mergeCell ref="B4:K4"/>
    <mergeCell ref="M4:U4"/>
    <mergeCell ref="S13:U13"/>
    <mergeCell ref="S14:U14"/>
    <mergeCell ref="S15:U15"/>
    <mergeCell ref="B45:K45"/>
    <mergeCell ref="M45:U45"/>
    <mergeCell ref="O9:R9"/>
    <mergeCell ref="S10:U10"/>
    <mergeCell ref="S11:U11"/>
    <mergeCell ref="G11:I11"/>
    <mergeCell ref="G12:I12"/>
  </mergeCells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