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120" yWindow="30" windowWidth="21495" windowHeight="9795" activeTab="0"/>
  </bookViews>
  <sheets>
    <sheet name="37" sheetId="1" r:id="rId1"/>
    <sheet name="37-1" sheetId="2" r:id="rId2"/>
    <sheet name="37-2" sheetId="3" r:id="rId3"/>
    <sheet name="37-3" sheetId="4" r:id="rId4"/>
    <sheet name="37-4" sheetId="5" r:id="rId5"/>
    <sheet name="37-5" sheetId="6" r:id="rId6"/>
    <sheet name="37-6" sheetId="7" r:id="rId7"/>
  </sheets>
  <definedNames/>
  <calcPr fullCalcOnLoad="1"/>
</workbook>
</file>

<file path=xl/sharedStrings.xml><?xml version="1.0" encoding="utf-8"?>
<sst xmlns="http://schemas.openxmlformats.org/spreadsheetml/2006/main" count="990" uniqueCount="670">
  <si>
    <t>#dat12</t>
  </si>
  <si>
    <t>#lrmk1</t>
  </si>
  <si>
    <t>#rrmk1</t>
  </si>
  <si>
    <t>#ltitle1</t>
  </si>
  <si>
    <t>#ltitle2</t>
  </si>
  <si>
    <t>#ltitle3</t>
  </si>
  <si>
    <t>#rtitle1</t>
  </si>
  <si>
    <t>#rtitle2</t>
  </si>
  <si>
    <t>#rtitle3</t>
  </si>
  <si>
    <t>#dat11</t>
  </si>
  <si>
    <t>全年薪資</t>
  </si>
  <si>
    <t>合計</t>
  </si>
  <si>
    <t>女性</t>
  </si>
  <si>
    <t>男性</t>
  </si>
  <si>
    <t>自營作業者及無酬家屬工作者</t>
  </si>
  <si>
    <t>年底從業員</t>
  </si>
  <si>
    <t>工人數總計</t>
  </si>
  <si>
    <t>##12</t>
  </si>
  <si>
    <t>##11</t>
  </si>
  <si>
    <t xml:space="preserve">Number of </t>
  </si>
  <si>
    <t>persons</t>
  </si>
  <si>
    <t xml:space="preserve"> engaged,</t>
  </si>
  <si>
    <t xml:space="preserve">Payrolls, </t>
  </si>
  <si>
    <t>year-round</t>
  </si>
  <si>
    <t>Male</t>
  </si>
  <si>
    <t>Female</t>
  </si>
  <si>
    <t>Employees</t>
  </si>
  <si>
    <t>人數</t>
  </si>
  <si>
    <t>Payrolls,</t>
  </si>
  <si>
    <t>年底人數</t>
  </si>
  <si>
    <t>年底</t>
  </si>
  <si>
    <t>單位：人，千元</t>
  </si>
  <si>
    <t>僱用員工</t>
  </si>
  <si>
    <t>Unit:Person, NT$1,000</t>
  </si>
  <si>
    <t>職員(監督及專技人員)</t>
  </si>
  <si>
    <t>工員(非監督專技</t>
  </si>
  <si>
    <t>人員)</t>
  </si>
  <si>
    <t>Officers(Supervisors / Technicians)</t>
  </si>
  <si>
    <t>Own-account workers</t>
  </si>
  <si>
    <t xml:space="preserve">and unpaid family workers </t>
  </si>
  <si>
    <t>Subtotal</t>
  </si>
  <si>
    <t>Non-technicians)</t>
  </si>
  <si>
    <t>Number of employees,</t>
  </si>
  <si>
    <t>Workers(Non-supervisors /</t>
  </si>
  <si>
    <t>Grand Total</t>
  </si>
  <si>
    <t>Mining and Quarrying</t>
  </si>
  <si>
    <t>Extraction of Crude Petroleum and Natural Gas</t>
  </si>
  <si>
    <t>Quarrying of Stone, Sand, Clay and Other Mining</t>
  </si>
  <si>
    <t>Manufacturing</t>
  </si>
  <si>
    <t>Manufacture of Food Products and Prepared Animal Feeds</t>
  </si>
  <si>
    <t>Processing and Preserving of Meat</t>
  </si>
  <si>
    <t>Processing and Preserving of Fish, Crustaceans and Molluscs</t>
  </si>
  <si>
    <t>Processing and Preserving of Fruit and Vegetables</t>
  </si>
  <si>
    <t>Manufacture of Edible Vegetable and Animal Oils and Fats</t>
  </si>
  <si>
    <t>Manufacture of Dairy Products</t>
  </si>
  <si>
    <t>Grain Husking, Manufacture of Grain Mill Products, Starches and</t>
  </si>
  <si>
    <t>　Starch Products</t>
  </si>
  <si>
    <t>Manufacture of Prepared Animal Feeds</t>
  </si>
  <si>
    <t>Manufacture of Other Food Products</t>
  </si>
  <si>
    <t>Manufacture of Beverages &amp; Tobacco Products</t>
  </si>
  <si>
    <t>Manufacture of Alcoholic Beverages &amp; Tobacco Products</t>
  </si>
  <si>
    <t>Manufacture of Non-alcoholic Beverages</t>
  </si>
  <si>
    <t>Manufacture of Textiles</t>
  </si>
  <si>
    <t>Spinning of Yarn</t>
  </si>
  <si>
    <t>Weaving of Textiles</t>
  </si>
  <si>
    <t>Manufacture of Non-woven Fabrics</t>
  </si>
  <si>
    <t>Finishing of Textiles</t>
  </si>
  <si>
    <t>Manufacture of Textile Products</t>
  </si>
  <si>
    <t>Manufacture of Wearing Apparel and Clothing Accessories</t>
  </si>
  <si>
    <t>Manufacture of Wearing Apparel</t>
  </si>
  <si>
    <t>Manufacture of Clothing Accessories</t>
  </si>
  <si>
    <t>Manufacture of Leather, Fur and Related Products</t>
  </si>
  <si>
    <t>Manufacture of Wood and of Products of Wood and Bamboo</t>
  </si>
  <si>
    <t>Manufacture of Paper and Paper Products</t>
  </si>
  <si>
    <t>Manufacture of Pulp, Paper and Paperboard</t>
  </si>
  <si>
    <t>Manufacture of Containers of Paper and Paperboard</t>
  </si>
  <si>
    <t>Manufacture of Other Paper Products</t>
  </si>
  <si>
    <t>Printing and Reproduction of Recorded Media</t>
  </si>
  <si>
    <t>Manufacture of Petroleum and Coal Products</t>
  </si>
  <si>
    <t>Manufacture of Chemical Material, Fertilizers and Nitrogen</t>
  </si>
  <si>
    <t>　Compounds, Plastic and Rubber Materials, Man-made Fibres</t>
  </si>
  <si>
    <t>Manufacture of Chemical Material</t>
  </si>
  <si>
    <t>Manufacture of Fertilizers and Nitrogen Compounds</t>
  </si>
  <si>
    <t>Manufacture of Plastic and Synthetic Rubber Materials</t>
  </si>
  <si>
    <t>Manufacture of Man-made Fibers</t>
  </si>
  <si>
    <t>Manufacture of Other Chemical Products</t>
  </si>
  <si>
    <t>Manufacture of Pesticides and Environmental Agents</t>
  </si>
  <si>
    <t>Manufacture of Coatings, Dyes and Pigments</t>
  </si>
  <si>
    <t>Manufacture of Cleaning Preparations and Cosmetics</t>
  </si>
  <si>
    <t>Manufacture of Other Chemical Products Not Elsewhere Classified</t>
  </si>
  <si>
    <t>Manufacture of Pharmaceuticals and Medicinal Chemical</t>
  </si>
  <si>
    <t>　Products</t>
  </si>
  <si>
    <t>Manufacture of Rubber Products</t>
  </si>
  <si>
    <t>Manufacture of Plastics Products</t>
  </si>
  <si>
    <t>總　計</t>
  </si>
  <si>
    <t>礦業及土石採取業</t>
  </si>
  <si>
    <t>石油及天然氣礦業</t>
  </si>
  <si>
    <t>砂、石採取及其他礦業</t>
  </si>
  <si>
    <t>製造業</t>
  </si>
  <si>
    <t>食品及飼品製造業</t>
  </si>
  <si>
    <t>肉類加工及保藏業</t>
  </si>
  <si>
    <t>水產加工及保藏業</t>
  </si>
  <si>
    <t>蔬果加工及保藏業</t>
  </si>
  <si>
    <t>動植物油脂製造業</t>
  </si>
  <si>
    <t>乳品製造業</t>
  </si>
  <si>
    <t>碾榖、磨粉及澱粉製品製造業</t>
  </si>
  <si>
    <t>動物飼品製造業</t>
  </si>
  <si>
    <t>其他食品製造業</t>
  </si>
  <si>
    <t>飲料、菸草製造業</t>
  </si>
  <si>
    <t>酒精飲料、菸草製造業</t>
  </si>
  <si>
    <t>非酒精飲料製造業</t>
  </si>
  <si>
    <t>紡織業</t>
  </si>
  <si>
    <t>紡紗業</t>
  </si>
  <si>
    <t>織布業</t>
  </si>
  <si>
    <t>不織布業</t>
  </si>
  <si>
    <t>染整業</t>
  </si>
  <si>
    <t>紡織品製造業</t>
  </si>
  <si>
    <t>成衣及服飾品製造業</t>
  </si>
  <si>
    <t>成衣製造業</t>
  </si>
  <si>
    <t>服飾品製造業</t>
  </si>
  <si>
    <t>皮革、毛皮及其製品製造業</t>
  </si>
  <si>
    <t>木竹製品製造業</t>
  </si>
  <si>
    <t>紙漿、紙及紙製品製造業</t>
  </si>
  <si>
    <t>紙漿、紙及紙板製造業</t>
  </si>
  <si>
    <t>瓦楞紙板及紙容器製造業</t>
  </si>
  <si>
    <t>其他紙製品製造業</t>
  </si>
  <si>
    <t>印刷及資料儲存媒體複製業</t>
  </si>
  <si>
    <t>石油及煤製品製造業</t>
  </si>
  <si>
    <t>化學原材料、肥料、氮化合物、塑橡膠原料</t>
  </si>
  <si>
    <t>　及人造纖維製造業</t>
  </si>
  <si>
    <t>化學原材料製造業</t>
  </si>
  <si>
    <t>肥料及氮化合物製造業</t>
  </si>
  <si>
    <t>塑膠及合成橡膠原料製造業</t>
  </si>
  <si>
    <t>人造纖維製造業</t>
  </si>
  <si>
    <t>其他化學製品製造業</t>
  </si>
  <si>
    <t>農藥及環境用藥製造業</t>
  </si>
  <si>
    <t>塗料、染料及顏料製造業</t>
  </si>
  <si>
    <t>清潔用品及化粧品製造業</t>
  </si>
  <si>
    <t>未分類其他化學製品製造業</t>
  </si>
  <si>
    <t>藥品及醫用化學製品製造業</t>
  </si>
  <si>
    <t>橡膠製品製造業</t>
  </si>
  <si>
    <t>塑膠製品製造業</t>
  </si>
  <si>
    <t>Note: Establishment unit means individual unit engaged in goods production, sale or labor service.</t>
  </si>
  <si>
    <t>註：場所單位係指從事貨品生產、銷售或勞務提供之個別處所。</t>
  </si>
  <si>
    <t>民國１０５年</t>
  </si>
  <si>
    <t>by Industry Group</t>
  </si>
  <si>
    <t>TABLE 37  Persons Engaged and Payrolls of Establishment Units of All Industries,</t>
  </si>
  <si>
    <t>表３７　工業及服務業場所單位年底從業員工人數及全年薪資－按小行業別分</t>
  </si>
  <si>
    <t>Manufacture of Other Non-metallic Mineral Products</t>
  </si>
  <si>
    <t>Manufacture of Glass and Glass Products</t>
  </si>
  <si>
    <t>Manufacture of Refractory Products, Clay Building Materials</t>
  </si>
  <si>
    <t>　and Other Porcelain and Ceramic Products</t>
  </si>
  <si>
    <t>Manufacture of Cement and Cement Products</t>
  </si>
  <si>
    <t>Cutting, Shaping and Finishing of Stone</t>
  </si>
  <si>
    <t>Manufacture of Basic Metals</t>
  </si>
  <si>
    <t>Manufacture of Basic Iron and Steel</t>
  </si>
  <si>
    <t>Manufacture of Aluminum</t>
  </si>
  <si>
    <t>Manufacture of Copper</t>
  </si>
  <si>
    <t>Manufacture of Other Basic Metals</t>
  </si>
  <si>
    <t>Manufacture of Fabricated Metal Products</t>
  </si>
  <si>
    <t>Manufacture of Cutlery, Metal Hand Tools and Die</t>
  </si>
  <si>
    <t>Manufacture of Metal Structure and Architectural Components</t>
  </si>
  <si>
    <t>Manufacture of Metal Containers</t>
  </si>
  <si>
    <t>Metalworking Activities</t>
  </si>
  <si>
    <t>Manufacture of Other Fabricated Metal Products</t>
  </si>
  <si>
    <t>Manufacture of Electronic Parts and Components</t>
  </si>
  <si>
    <t>Manufacture of Semi-conductors</t>
  </si>
  <si>
    <t>Manufacture of Electronic Passive Devices</t>
  </si>
  <si>
    <t>Manufacture of Bare Printed Circuit Boards</t>
  </si>
  <si>
    <t>Manufacture of Optoelectronic Materials and Components</t>
  </si>
  <si>
    <t>Manufacture of Other Electronic Parts and Components</t>
  </si>
  <si>
    <t>Manufacture of Computers, Electronic and Optical Products</t>
  </si>
  <si>
    <t>Manufacture of Computers and Peripheral Equipment</t>
  </si>
  <si>
    <t>Manufacture of Communication Equipment</t>
  </si>
  <si>
    <t>Manufacture of Audio and Video Equipment</t>
  </si>
  <si>
    <t>Manufacture of Magnetic and Optical Media</t>
  </si>
  <si>
    <t>Manufacture of Measuring, Navigating, Control Equipment,</t>
  </si>
  <si>
    <t>　Watches and Clocks</t>
  </si>
  <si>
    <t>Manufacture of Irradiation and Electromedical Equipment</t>
  </si>
  <si>
    <t>Manufacture of Optical Instruments and Equipment</t>
  </si>
  <si>
    <t>Manufacture of Electrical Equipment</t>
  </si>
  <si>
    <t>Manufacture of Power Generation, Transmission and</t>
  </si>
  <si>
    <t>　Distribution Machinery</t>
  </si>
  <si>
    <t>Manufacture of Batteries</t>
  </si>
  <si>
    <t>Manufacture of Wiring and Wiring Devices</t>
  </si>
  <si>
    <t>Manufacture of Lighting Equipment</t>
  </si>
  <si>
    <t>Manufacture of Domestic Appliances</t>
  </si>
  <si>
    <t>Manufacture of Other Electrical Equipment</t>
  </si>
  <si>
    <t>Manufacture of Machinery and Equipment</t>
  </si>
  <si>
    <t>Manufacture of Metalworking Machinery</t>
  </si>
  <si>
    <t>Manufacture of Other Special-purpose Machinery</t>
  </si>
  <si>
    <t>Manufacture of General-purpose Machinery</t>
  </si>
  <si>
    <t>非金屬礦物製品製造業</t>
  </si>
  <si>
    <t>玻璃及其製品製造業</t>
  </si>
  <si>
    <t>耐火、黏土建材及其他陶瓷製品製造業</t>
  </si>
  <si>
    <t>水泥及其製品製造業</t>
  </si>
  <si>
    <t>石材製品製造業</t>
  </si>
  <si>
    <t>其他非金屬礦物製品製造業</t>
  </si>
  <si>
    <t>基本金屬製造業</t>
  </si>
  <si>
    <t>鋼鐵製造業</t>
  </si>
  <si>
    <t>鋁製造業</t>
  </si>
  <si>
    <t>銅製造業</t>
  </si>
  <si>
    <t>其他基本金屬製造業</t>
  </si>
  <si>
    <t>金屬製品製造業</t>
  </si>
  <si>
    <t>金屬刀具、手工具及模具製造業</t>
  </si>
  <si>
    <t>金屬結構及建築組件製造業</t>
  </si>
  <si>
    <t>金屬容器製造業</t>
  </si>
  <si>
    <t>金屬加工處理業</t>
  </si>
  <si>
    <t>其他金屬製品製造業</t>
  </si>
  <si>
    <t>電子零組件製造業</t>
  </si>
  <si>
    <t>半導體製造業</t>
  </si>
  <si>
    <t>被動電子元件製造業</t>
  </si>
  <si>
    <t>印刷電路板製造業</t>
  </si>
  <si>
    <t>光電材料及元件製造業</t>
  </si>
  <si>
    <t>其他電子零組件製造業</t>
  </si>
  <si>
    <t>電腦、電子產品及光學製品製造業</t>
  </si>
  <si>
    <t>電腦及其週邊設備製造業</t>
  </si>
  <si>
    <t>通訊傳播設備製造業</t>
  </si>
  <si>
    <t>視聽電子產品製造業</t>
  </si>
  <si>
    <t>資料儲存媒體製造業</t>
  </si>
  <si>
    <t>量測、導航、控制設備及鐘錶製造業</t>
  </si>
  <si>
    <t>輻射及電子醫學設備製造業</t>
  </si>
  <si>
    <t>光學儀器及設備製造業</t>
  </si>
  <si>
    <t>電力設備及配備製造業</t>
  </si>
  <si>
    <t>發電、輸電及配電機械製造業</t>
  </si>
  <si>
    <t>電池製造業</t>
  </si>
  <si>
    <t>電線及配線器材製造業</t>
  </si>
  <si>
    <t>照明設備及配備製造業</t>
  </si>
  <si>
    <t>家用電器製造業</t>
  </si>
  <si>
    <t>其他電力設備及配備製造業</t>
  </si>
  <si>
    <t>機械設備製造業</t>
  </si>
  <si>
    <t>金屬加工用機械設備製造業</t>
  </si>
  <si>
    <t>其他專用機械設備製造業</t>
  </si>
  <si>
    <t>通用機械設備製造業</t>
  </si>
  <si>
    <t>by Industry Group(Cont.1)</t>
  </si>
  <si>
    <t>表３７　工業及服務業場所單位年底從業員工人數及全年薪資－按小行業別分（續１）</t>
  </si>
  <si>
    <t>Manufacture of Motor Vehicles and Parts</t>
  </si>
  <si>
    <t>Manufacture of Motor Vehicles</t>
  </si>
  <si>
    <t>Manufacture of Bodies (Coachwork) for Motor Vehicles</t>
  </si>
  <si>
    <t>Manufacture of Parts for Motor Vehicles</t>
  </si>
  <si>
    <t>Manufacture of Other Transport Equipment and Parts</t>
  </si>
  <si>
    <t>Manufacture of Ships, Boats and Floating Structures</t>
  </si>
  <si>
    <t>Manufacture of Motorcycles and Parts</t>
  </si>
  <si>
    <t>Manufacture of Bicycles and Parts</t>
  </si>
  <si>
    <t>Manufacture of Other Transport Equipment and Parts Not</t>
  </si>
  <si>
    <t>　Elsewhere Classified</t>
  </si>
  <si>
    <t>Manufacture of Furniture</t>
  </si>
  <si>
    <t>Manufacture of Non-metallic Furniture</t>
  </si>
  <si>
    <t>Manufacture of Metallic Furniture</t>
  </si>
  <si>
    <t>Other Manufacturing</t>
  </si>
  <si>
    <t>Manufacture of Sport and Recreational Goods</t>
  </si>
  <si>
    <t>Manufacture of Medical Instruments and Supplies</t>
  </si>
  <si>
    <t>Manufacturing Not Elsewhere Classified</t>
  </si>
  <si>
    <t>Repair and Installation of Industrial Machinery and Equipment</t>
  </si>
  <si>
    <t>Electricity and Gas Supply</t>
  </si>
  <si>
    <t>Electricity Supply</t>
  </si>
  <si>
    <t>Gas Supply</t>
  </si>
  <si>
    <t>Steam Supply</t>
  </si>
  <si>
    <t>Water Supply and Remediation Activities</t>
  </si>
  <si>
    <t>Water Supply</t>
  </si>
  <si>
    <t>Wastewater and Sewage Treatment</t>
  </si>
  <si>
    <t>Waste Collection, Treatment and Disposal Activities;</t>
  </si>
  <si>
    <t>　Materials Recovery</t>
  </si>
  <si>
    <t>Waste Collection</t>
  </si>
  <si>
    <t>Waste Treatment and Disposal</t>
  </si>
  <si>
    <t>Materials Recovery</t>
  </si>
  <si>
    <t>Remediation Activities and Other Waste Management Services</t>
  </si>
  <si>
    <t>Construction</t>
  </si>
  <si>
    <t>Construction of Buildings</t>
  </si>
  <si>
    <t>Civil Engineering</t>
  </si>
  <si>
    <t>Construction of Roads and Railways</t>
  </si>
  <si>
    <t>Construction of Utility Projects</t>
  </si>
  <si>
    <t>Construction of Other Civil Engineering Projects</t>
  </si>
  <si>
    <t>Specialized Construction Activities</t>
  </si>
  <si>
    <t>Site Preparation, Foundation and Structure Construction</t>
  </si>
  <si>
    <t>Landscape Construction</t>
  </si>
  <si>
    <t>Electrical, Plumbing and Other Construction Installation Activities</t>
  </si>
  <si>
    <t>Building Completion and Finishing</t>
  </si>
  <si>
    <t>Other Specialized Construction Activities</t>
  </si>
  <si>
    <t>汽車及其零件製造業</t>
  </si>
  <si>
    <t>汽車製造業</t>
  </si>
  <si>
    <t>車體製造業</t>
  </si>
  <si>
    <t>汽車零件製造業</t>
  </si>
  <si>
    <t>其他運輸工具及其零件製造業</t>
  </si>
  <si>
    <t>船舶及浮動設施製造業</t>
  </si>
  <si>
    <t>機車及其零件製造業</t>
  </si>
  <si>
    <t>自行車及其零件製造業</t>
  </si>
  <si>
    <t>未分類其他運輸工具及其零件製造業</t>
  </si>
  <si>
    <t>家具製造業</t>
  </si>
  <si>
    <t>非金屬家具製造業</t>
  </si>
  <si>
    <t>金屬家具製造業</t>
  </si>
  <si>
    <t>其他製造業</t>
  </si>
  <si>
    <t>育樂用品製造業</t>
  </si>
  <si>
    <t>醫療器材及用品製造業</t>
  </si>
  <si>
    <t>未分類其他製造業</t>
  </si>
  <si>
    <t>產業用機械設備維修及安裝業</t>
  </si>
  <si>
    <t>電力及燃氣供應業</t>
  </si>
  <si>
    <t>電力供應業</t>
  </si>
  <si>
    <t>氣體燃料供應業</t>
  </si>
  <si>
    <t>蒸汽供應業</t>
  </si>
  <si>
    <t>用水供應及污染整治業</t>
  </si>
  <si>
    <t>用水供應業</t>
  </si>
  <si>
    <t>廢水及污水處理業</t>
  </si>
  <si>
    <t>廢棄物清除、處理及資源回收處理業</t>
  </si>
  <si>
    <t>廢棄物清除業</t>
  </si>
  <si>
    <t>廢棄物處理業</t>
  </si>
  <si>
    <t>資源回收處理業</t>
  </si>
  <si>
    <t>污染整治業</t>
  </si>
  <si>
    <t>營建工程業</t>
  </si>
  <si>
    <t>建築工程業</t>
  </si>
  <si>
    <t>土木工程業</t>
  </si>
  <si>
    <t>道路工程業</t>
  </si>
  <si>
    <t>公用事業設施工程業</t>
  </si>
  <si>
    <t>其他土木工程業</t>
  </si>
  <si>
    <t>專門營造業</t>
  </si>
  <si>
    <t>整地、基礎及結構工程業</t>
  </si>
  <si>
    <t>庭園景觀工程業</t>
  </si>
  <si>
    <t>機電、管道及其他建築設備安裝業</t>
  </si>
  <si>
    <t>建物完工裝修工程業</t>
  </si>
  <si>
    <t>其他專門營造業</t>
  </si>
  <si>
    <t>by Industry Group(Cont.2)</t>
  </si>
  <si>
    <t>表３７　工業及服務業場所單位年底從業員工人數及全年薪資－按小行業別分（續２）</t>
  </si>
  <si>
    <t>Wholesale and Retail Trade</t>
  </si>
  <si>
    <t>Wholesale Trade</t>
  </si>
  <si>
    <t>Wholesale on a Fee or Contract Basis</t>
  </si>
  <si>
    <t>Wholesale of General Merchandise</t>
  </si>
  <si>
    <t>Wholesale of Agricultural Raw Materials and Live Animals</t>
  </si>
  <si>
    <t>Wholesale of Food, Beverages and Tobacco</t>
  </si>
  <si>
    <t>Wholesale of Textiles and Clothing</t>
  </si>
  <si>
    <t>Wholesale of Household Appliances and Goods</t>
  </si>
  <si>
    <t>Wholesale of Pharmaceutical and Medical Goods and Cosmetics</t>
  </si>
  <si>
    <t>Wholesale of Cultural and Recreation Goods</t>
  </si>
  <si>
    <t>Wholesale of Construction Materials</t>
  </si>
  <si>
    <t>Wholesale of Chemical Materials and Chemical Products</t>
  </si>
  <si>
    <t>Wholesale of Fuel and Related Products</t>
  </si>
  <si>
    <t>Wholesale of Machinery and Equipment</t>
  </si>
  <si>
    <t>Wholesale of Motor Vehicles and Motorcycles and</t>
  </si>
  <si>
    <t>　Related Parts and Accessories</t>
  </si>
  <si>
    <t>Other Specialized Wholesale</t>
  </si>
  <si>
    <t>Retail Trade</t>
  </si>
  <si>
    <t>Retail Sale in Non-specialized Stores</t>
  </si>
  <si>
    <t>Retail Sale of Food, Beverages and Tobacco in Specialized Stores</t>
  </si>
  <si>
    <t>Retail Sale of Textiles and Clothing in Specialized Stores</t>
  </si>
  <si>
    <t>Retail Sale of Household Appliances and Goods in</t>
  </si>
  <si>
    <t>　Specialized Stores</t>
  </si>
  <si>
    <t>Retail Sale of Pharmaceutical and Medical Goods and</t>
  </si>
  <si>
    <t>　Cosmetics in Specialized Stores</t>
  </si>
  <si>
    <t>Retail Sale of Cultural and Recreation Goods in Specialized Stores</t>
  </si>
  <si>
    <t>Retail Sale of Construction Materials in Specialized Stores</t>
  </si>
  <si>
    <t>Retail Sale of Fuel and Related Products in Specialized Stores</t>
  </si>
  <si>
    <t>Retail Sale of Information and Communications Equipment in</t>
  </si>
  <si>
    <t>Retail Sale of Motor Vehicles, Motorcycles and Related Parts and</t>
  </si>
  <si>
    <t>　Accessories in Specialized Stores</t>
  </si>
  <si>
    <t>Other Retail Sale in Specialized Stores</t>
  </si>
  <si>
    <t>Retail Trade not in Stores or Stalls</t>
  </si>
  <si>
    <t>Transportation and Storage</t>
  </si>
  <si>
    <t>Land Transportation</t>
  </si>
  <si>
    <t>Transport via Railways</t>
  </si>
  <si>
    <t>Public Rapid Transit</t>
  </si>
  <si>
    <t>Bus Transportation</t>
  </si>
  <si>
    <t>Freight Truck Transport</t>
  </si>
  <si>
    <t>Other Land Transportation</t>
  </si>
  <si>
    <t>Water Transportation</t>
  </si>
  <si>
    <t>Ocean Transportation</t>
  </si>
  <si>
    <t>Inland and Lake Transportation</t>
  </si>
  <si>
    <t>Air Transport</t>
  </si>
  <si>
    <t>批發及零售業</t>
  </si>
  <si>
    <t>批發業</t>
  </si>
  <si>
    <t>商品批發經紀業</t>
  </si>
  <si>
    <t>綜合商品批發業</t>
  </si>
  <si>
    <t>農產原料及活動物批發業</t>
  </si>
  <si>
    <t>食品、飲料及菸草製品批發業</t>
  </si>
  <si>
    <t>布疋及服飾品批發業</t>
  </si>
  <si>
    <t>家用器具及用品批發業</t>
  </si>
  <si>
    <t>藥品、醫療用品及化粧品批發業</t>
  </si>
  <si>
    <t>文教育樂用品批發業</t>
  </si>
  <si>
    <t>建材批發業</t>
  </si>
  <si>
    <t>化學原材料及其製品批發業</t>
  </si>
  <si>
    <t>燃料及相關產品批發業</t>
  </si>
  <si>
    <t>機械器具批發業</t>
  </si>
  <si>
    <t>汽機車及其零配件、用品批發業</t>
  </si>
  <si>
    <t>其他專賣批發業</t>
  </si>
  <si>
    <t>零售業</t>
  </si>
  <si>
    <t>綜合商品零售業</t>
  </si>
  <si>
    <t>食品、飲料及菸草製品零售業</t>
  </si>
  <si>
    <t>布疋及服飾品零售業</t>
  </si>
  <si>
    <t>家用器具及用品零售業</t>
  </si>
  <si>
    <t>藥品、醫療用品及化粧品零售業</t>
  </si>
  <si>
    <t>文教育樂用品零售業</t>
  </si>
  <si>
    <t>建材零售業</t>
  </si>
  <si>
    <t>燃料及相關產品零售業</t>
  </si>
  <si>
    <t>資訊及通訊設備零售業</t>
  </si>
  <si>
    <t>汽機車及其零配件、用品零售業</t>
  </si>
  <si>
    <t>其他專賣零售業</t>
  </si>
  <si>
    <t>其他非店面零售業</t>
  </si>
  <si>
    <t>運輸及倉儲業</t>
  </si>
  <si>
    <t>陸上運輸業</t>
  </si>
  <si>
    <t>鐵路運輸業</t>
  </si>
  <si>
    <t>大眾捷運系統運輸業</t>
  </si>
  <si>
    <t>汽車客運業</t>
  </si>
  <si>
    <t>汽車貨運業</t>
  </si>
  <si>
    <t>其他陸上運輸業</t>
  </si>
  <si>
    <t>水上運輸業</t>
  </si>
  <si>
    <t>海洋水運業</t>
  </si>
  <si>
    <t>內河及湖泊水運業</t>
  </si>
  <si>
    <t>航空運輸業</t>
  </si>
  <si>
    <t>by Industry Group(Cont.3)</t>
  </si>
  <si>
    <t>表３７　工業及服務業場所單位年底從業員工人數及全年薪資－按小行業別分（續３）</t>
  </si>
  <si>
    <t>Support Activities for Transportation</t>
  </si>
  <si>
    <t>Customs Clearance Services</t>
  </si>
  <si>
    <t>Shipping Agency Services</t>
  </si>
  <si>
    <t>Freight Transportation Forwarding Services</t>
  </si>
  <si>
    <t>Service Activities Incidental to Land Transportation</t>
  </si>
  <si>
    <t>Service Activities Incidental to Water Transportation</t>
  </si>
  <si>
    <t>Service Activities Incidental to Air Transportation</t>
  </si>
  <si>
    <t>Other Transportation Support Activities</t>
  </si>
  <si>
    <t>Warehousing and Storage</t>
  </si>
  <si>
    <t>Postal and Courier Activities</t>
  </si>
  <si>
    <t>Postal Activities</t>
  </si>
  <si>
    <t>Courier Activities</t>
  </si>
  <si>
    <t>Accommodation and Food Service Activities</t>
  </si>
  <si>
    <t>Accommodation</t>
  </si>
  <si>
    <t>Short Term Accommodation Activities</t>
  </si>
  <si>
    <t>Other Accommodation</t>
  </si>
  <si>
    <t>Food and Beverage Service Activities</t>
  </si>
  <si>
    <t>Food Service Activities</t>
  </si>
  <si>
    <t>Event Catering and Other Food Service Activities</t>
  </si>
  <si>
    <t>Beverage Serving Activities</t>
  </si>
  <si>
    <t>Information and Communication</t>
  </si>
  <si>
    <t>Publishing Activities</t>
  </si>
  <si>
    <t>Publishing of Books, Periodicals and Other Publishing Activities</t>
  </si>
  <si>
    <t>Software Publishing</t>
  </si>
  <si>
    <t>Motion Picture, Video and Television Programme Production,</t>
  </si>
  <si>
    <t>　Sound Recording and Music Publishing Activities</t>
  </si>
  <si>
    <t>Motion Picture, Video and Television Programme Activities</t>
  </si>
  <si>
    <t>Sound Recording and Music Publishing Activities</t>
  </si>
  <si>
    <t>Programming and Broadcasting Activities</t>
  </si>
  <si>
    <t>Radio Broadcasting</t>
  </si>
  <si>
    <t>Television Broadcasting and Subscription Programming</t>
  </si>
  <si>
    <t>Telecommunications</t>
  </si>
  <si>
    <t>Computer Programming, Consultancy and Related Activities</t>
  </si>
  <si>
    <t>Information Service Activities</t>
  </si>
  <si>
    <t>Data Processing, Hosting and Related Activities, Web Portals</t>
  </si>
  <si>
    <t>Other Information Service Activities</t>
  </si>
  <si>
    <t>運輸輔助業</t>
  </si>
  <si>
    <t>報關業</t>
  </si>
  <si>
    <t>船務代理業</t>
  </si>
  <si>
    <t>貨運承攬業</t>
  </si>
  <si>
    <t>陸上運輸輔助業</t>
  </si>
  <si>
    <t>水上運輸輔助業</t>
  </si>
  <si>
    <t>航空運輸輔助業</t>
  </si>
  <si>
    <t>其他運輸輔助業</t>
  </si>
  <si>
    <t>倉儲業</t>
  </si>
  <si>
    <t>郵政及快遞業</t>
  </si>
  <si>
    <t>郵政業</t>
  </si>
  <si>
    <t>快遞業</t>
  </si>
  <si>
    <t>住宿及餐飲業</t>
  </si>
  <si>
    <t>住宿業</t>
  </si>
  <si>
    <t>短期住宿業</t>
  </si>
  <si>
    <t>其他住宿業</t>
  </si>
  <si>
    <t>餐飲業</t>
  </si>
  <si>
    <t>餐食業</t>
  </si>
  <si>
    <t>外燴及團膳承包業</t>
  </si>
  <si>
    <t>飲料業</t>
  </si>
  <si>
    <t>出版、影音製作、傳播及資通訊服務業</t>
  </si>
  <si>
    <t>出版業</t>
  </si>
  <si>
    <t>新聞、雜誌、期刊、書籍及其他出版業</t>
  </si>
  <si>
    <t>軟體出版業</t>
  </si>
  <si>
    <t>影片及電視節目業、聲音錄製及音樂發行業</t>
  </si>
  <si>
    <t>影片及電視節目業</t>
  </si>
  <si>
    <t>聲音錄製及音樂發行業</t>
  </si>
  <si>
    <t>廣播、電視節目編排及傳播業</t>
  </si>
  <si>
    <t>廣播業</t>
  </si>
  <si>
    <t>電視節目編排及傳播業</t>
  </si>
  <si>
    <t>電信業</t>
  </si>
  <si>
    <t>電腦程式設計、諮詢及相關服務業</t>
  </si>
  <si>
    <t>資訊服務業</t>
  </si>
  <si>
    <t>入口網站經營、資料處理、主機及網站</t>
  </si>
  <si>
    <t>　代管服務業</t>
  </si>
  <si>
    <t>其他資訊服務業</t>
  </si>
  <si>
    <t>by Industry Group(Cont.4)</t>
  </si>
  <si>
    <t>表３７　工業及服務業場所單位年底從業員工人數及全年薪資－按小行業別分（續４）</t>
  </si>
  <si>
    <t>Financial and Insurance Activities ;</t>
  </si>
  <si>
    <t>　Compulsory Social Security</t>
  </si>
  <si>
    <t>Financial Service Activities</t>
  </si>
  <si>
    <t>Monetary Intermediation</t>
  </si>
  <si>
    <t>Activities of Holding Companies</t>
  </si>
  <si>
    <t>Other Financial Service Activities</t>
  </si>
  <si>
    <t>Insurance ; Compulsory Social Security</t>
  </si>
  <si>
    <t>Insurance of the Person ; Compulsory Social Security</t>
  </si>
  <si>
    <t>Non-life Insurance</t>
  </si>
  <si>
    <t>Reinsurance</t>
  </si>
  <si>
    <t>Activities Auxiliary to Insurance</t>
  </si>
  <si>
    <t>Security, Commodity Contracts, and Activities Auxiliary to</t>
  </si>
  <si>
    <t>　Financial Service Activities</t>
  </si>
  <si>
    <t>Securities</t>
  </si>
  <si>
    <t>Commodity Contracts</t>
  </si>
  <si>
    <t>Fund Management Activities</t>
  </si>
  <si>
    <t>Other Activities Auxiliary to Financial Service Activities</t>
  </si>
  <si>
    <t>Real Estate Activities</t>
  </si>
  <si>
    <t>Real Estate Development Activities</t>
  </si>
  <si>
    <t>Real Estate Operation and Related Activities</t>
  </si>
  <si>
    <t>Real Estate Operation Activities</t>
  </si>
  <si>
    <t>Other Real Estate Activities</t>
  </si>
  <si>
    <t>Professional, Scientific and Technical Activities</t>
  </si>
  <si>
    <t>Legal and Accounting Activities</t>
  </si>
  <si>
    <t>Legal Activities</t>
  </si>
  <si>
    <t>Accounting, Bookkeeping and Auditing Activities; Tax Consultancy</t>
  </si>
  <si>
    <t>Activities of Head Offices; Management Consultancy Activities</t>
  </si>
  <si>
    <t>Activities of Head Offices</t>
  </si>
  <si>
    <t>Management Consultancy Activities</t>
  </si>
  <si>
    <t>Architecture and Engineering Activities;</t>
  </si>
  <si>
    <t>　Technical Testing and Analysis</t>
  </si>
  <si>
    <t>Architecture and Engineering Activities and</t>
  </si>
  <si>
    <t>　Related Technical Consultancy</t>
  </si>
  <si>
    <t>Technical Testing and Analysis</t>
  </si>
  <si>
    <t>Scientific Research and Development</t>
  </si>
  <si>
    <t>Research and Experimental Development on Natural Sciences and</t>
  </si>
  <si>
    <t>　Engineering</t>
  </si>
  <si>
    <t>Research and Experimental Development on Social Sciences and</t>
  </si>
  <si>
    <t>　Humanities</t>
  </si>
  <si>
    <t>Miscellaneous Scientific Research and Development</t>
  </si>
  <si>
    <t>Advertising and Market Research</t>
  </si>
  <si>
    <t>Advertising</t>
  </si>
  <si>
    <t>Market Research and Public Opinion Polling</t>
  </si>
  <si>
    <t>Specialized Design Activities</t>
  </si>
  <si>
    <t>Veterinary Activities</t>
  </si>
  <si>
    <t>Other Professional, Scientific and Technical Activities</t>
  </si>
  <si>
    <t>金融及保險業、強制性社會安全</t>
  </si>
  <si>
    <t>金融服務業</t>
  </si>
  <si>
    <t>貨幣中介業</t>
  </si>
  <si>
    <t>控股業</t>
  </si>
  <si>
    <t>其他金融服務業</t>
  </si>
  <si>
    <t>保險業、強制性社會安全</t>
  </si>
  <si>
    <t>人身保險業、強制性社會安全</t>
  </si>
  <si>
    <t>財產保險業</t>
  </si>
  <si>
    <t>再保險業</t>
  </si>
  <si>
    <t>保險輔助業</t>
  </si>
  <si>
    <t>證券期貨及金融輔助業</t>
  </si>
  <si>
    <t>證券業</t>
  </si>
  <si>
    <t>期貨業</t>
  </si>
  <si>
    <t>基金管理業</t>
  </si>
  <si>
    <t>其他金融輔助業</t>
  </si>
  <si>
    <t>不動產業</t>
  </si>
  <si>
    <t>不動產開發業</t>
  </si>
  <si>
    <t>不動產經營及相關服務業</t>
  </si>
  <si>
    <t>不動產經營業</t>
  </si>
  <si>
    <t>其他不動產業</t>
  </si>
  <si>
    <t>專業、科學及技術服務業</t>
  </si>
  <si>
    <t>法律及會計服務業</t>
  </si>
  <si>
    <t>法律服務業</t>
  </si>
  <si>
    <t>會計服務業</t>
  </si>
  <si>
    <t>企業總管理機構及管理顧問業</t>
  </si>
  <si>
    <t>企業總管理機構</t>
  </si>
  <si>
    <t>管理顧問業</t>
  </si>
  <si>
    <t>建築、工程服務及技術檢測、分析服務業</t>
  </si>
  <si>
    <t>建築、工程服務及相關技術顧問業</t>
  </si>
  <si>
    <t>技術檢測及分析服務業</t>
  </si>
  <si>
    <t>研究發展服務業</t>
  </si>
  <si>
    <t>自然及工程科學研究發展服務業</t>
  </si>
  <si>
    <t>社會及人文科學研究發展服務業</t>
  </si>
  <si>
    <t>綜合研究發展服務業</t>
  </si>
  <si>
    <t>廣告業及市場研究業</t>
  </si>
  <si>
    <t>廣告業</t>
  </si>
  <si>
    <t>市場研究及民意調查業</t>
  </si>
  <si>
    <t>專門設計業</t>
  </si>
  <si>
    <t>獸醫業</t>
  </si>
  <si>
    <t>其他專業、科學及技術服務業</t>
  </si>
  <si>
    <t>by Industry Group(Cont.5)</t>
  </si>
  <si>
    <t>表３７　工業及服務業場所單位年底從業員工人數及全年薪資－按小行業別分（續５）</t>
  </si>
  <si>
    <t>Support Service Activities</t>
  </si>
  <si>
    <t>Rental and Leasing Activities</t>
  </si>
  <si>
    <t>Renting and Leasing of Machinery and Equipment</t>
  </si>
  <si>
    <t>Renting and Leasing of Transport Equipment</t>
  </si>
  <si>
    <t>Renting and Leasing of Personal and Household Goods</t>
  </si>
  <si>
    <t>Leasing of Intellectual Property and Similar Products,</t>
  </si>
  <si>
    <t>　Except Copyrighted Works</t>
  </si>
  <si>
    <t>Employment Activities</t>
  </si>
  <si>
    <t>Activities of Employment Placement Agencies</t>
  </si>
  <si>
    <t>Human Resources Provision Activities</t>
  </si>
  <si>
    <t>Travel Agency, Tour Operator, Reservation Service and</t>
  </si>
  <si>
    <t>　Related Activities</t>
  </si>
  <si>
    <t>Security and Investigation Activities</t>
  </si>
  <si>
    <t>Services to Buildings and Landscape Activities</t>
  </si>
  <si>
    <t>Combined Facilities Support Activities</t>
  </si>
  <si>
    <t>Cleaning Activities</t>
  </si>
  <si>
    <t>Landscape Care and Maintenance Service Activities</t>
  </si>
  <si>
    <t>Office Administrative and Support Activities</t>
  </si>
  <si>
    <t>Education(Note)</t>
  </si>
  <si>
    <t>Pre-primary Education</t>
  </si>
  <si>
    <t>Educational Support Activities</t>
  </si>
  <si>
    <t>Other Education</t>
  </si>
  <si>
    <t>Human Health and Social Work Activities</t>
  </si>
  <si>
    <t>Human Health Activities</t>
  </si>
  <si>
    <t>Hospital Activities</t>
  </si>
  <si>
    <t>Clinic Activities</t>
  </si>
  <si>
    <t>Other Human Health Activities</t>
  </si>
  <si>
    <t>Residential Care Activities</t>
  </si>
  <si>
    <t>Social Work Activities without Accommodation</t>
  </si>
  <si>
    <t>Arts, Entertainment and Recreation</t>
  </si>
  <si>
    <t>Creative, Arts and Entertainment Activities</t>
  </si>
  <si>
    <t>Performing Arts</t>
  </si>
  <si>
    <t>Support Activities to Creative and Performing Arts</t>
  </si>
  <si>
    <t>Museums and Other Cultural Activities</t>
  </si>
  <si>
    <t>Gambling and Betting Activities</t>
  </si>
  <si>
    <t>Sports Activities and Amusement and Recreation Activities</t>
  </si>
  <si>
    <t>Sports Activities</t>
  </si>
  <si>
    <t>Amusement and Recreation Activities</t>
  </si>
  <si>
    <t>Other Service Activities</t>
  </si>
  <si>
    <t>Maintenance and Repair of Personal and Household Goods</t>
  </si>
  <si>
    <t>Maintenance and Repair of Motor Vehicles and</t>
  </si>
  <si>
    <t>　Motor Vehicle Beauty Shops</t>
  </si>
  <si>
    <t>Repair of Computers, Communication Equipment and</t>
  </si>
  <si>
    <t>　Electronic Products</t>
  </si>
  <si>
    <t>Maintenance and Repair of Other Personal and Household Goods</t>
  </si>
  <si>
    <t>Other Personal Service Activities</t>
  </si>
  <si>
    <t>Washing and (Dry-) Cleaning of Textile and Fur Products</t>
  </si>
  <si>
    <t>Beauty Treatment</t>
  </si>
  <si>
    <t>Funeral and Related Activities</t>
  </si>
  <si>
    <t>Other Personal Service Activities Not Elsewhere Classified</t>
  </si>
  <si>
    <t>支援服務業</t>
  </si>
  <si>
    <t>租賃業</t>
  </si>
  <si>
    <t>機械設備租賃業</t>
  </si>
  <si>
    <t>運輸工具租賃業</t>
  </si>
  <si>
    <t>個人及家庭用品租賃業</t>
  </si>
  <si>
    <t>智慧財產租賃業</t>
  </si>
  <si>
    <t>人力仲介及供應業</t>
  </si>
  <si>
    <t>人力仲介業</t>
  </si>
  <si>
    <t>人力供應業</t>
  </si>
  <si>
    <t>旅行及相關服務業</t>
  </si>
  <si>
    <t>保全及偵探業</t>
  </si>
  <si>
    <t>建築物及綠化服務業</t>
  </si>
  <si>
    <t>複合支援服務業</t>
  </si>
  <si>
    <t>清潔服務業</t>
  </si>
  <si>
    <t>綠化服務業</t>
  </si>
  <si>
    <t>行政支援服務業</t>
  </si>
  <si>
    <t>教育業(註)</t>
  </si>
  <si>
    <t>學前教育</t>
  </si>
  <si>
    <t>教育輔助業</t>
  </si>
  <si>
    <t>其他教育業</t>
  </si>
  <si>
    <t>醫療保健及社會工作服務業</t>
  </si>
  <si>
    <t>醫療保健業</t>
  </si>
  <si>
    <t>醫院</t>
  </si>
  <si>
    <t>診所</t>
  </si>
  <si>
    <t>其他醫療保健業</t>
  </si>
  <si>
    <t>居住型照顧服務業</t>
  </si>
  <si>
    <t>其他社會工作服務業</t>
  </si>
  <si>
    <t>藝術、娛樂及休閒服務業</t>
  </si>
  <si>
    <t>創作及藝術表演業</t>
  </si>
  <si>
    <t>藝術表演業</t>
  </si>
  <si>
    <t>創作及藝術表演輔助業</t>
  </si>
  <si>
    <t>博物館及類似機構</t>
  </si>
  <si>
    <t>博弈業</t>
  </si>
  <si>
    <t>運動、娛樂及休閒服務業</t>
  </si>
  <si>
    <t>運動服務業</t>
  </si>
  <si>
    <t>娛樂及休閒服務業</t>
  </si>
  <si>
    <t>其他服務業</t>
  </si>
  <si>
    <t>個人及家庭用品維修業</t>
  </si>
  <si>
    <t>汽車維修及美容業</t>
  </si>
  <si>
    <t>電腦、通訊傳播設備及電子產品維修業</t>
  </si>
  <si>
    <t>其他個人及家庭用品維修業</t>
  </si>
  <si>
    <t>未分類其他服務業</t>
  </si>
  <si>
    <t>洗衣業</t>
  </si>
  <si>
    <t>美髮及美容美體業</t>
  </si>
  <si>
    <t>殯葬及相關服務業</t>
  </si>
  <si>
    <t>其他個人服務業</t>
  </si>
  <si>
    <t>Note: Education in the 2016 Industry and Service Census only covers preschools for Pre-primary Education (exclude primary school (inclusive) and above schools at all levels), Educational 
　　  Support Activities and Other Education, such as overseas study and study tour services agencies, all kinds of cram schools, talent classes and car driving classes, etc.</t>
  </si>
  <si>
    <t>註：本表教育業僅涵蓋學前教育之幼兒園(不含小學(含)以上之各級學校)、教育輔助業及其他教育業，如代辦留(遊)學服務、各類補習班、才藝班及汽車駕訓班等。</t>
  </si>
  <si>
    <t>by Industry Group(Cont.6)</t>
  </si>
  <si>
    <t>表３７　工業及服務業場所單位年底從業員工人數及全年薪資－按小行業別分（續６）</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</si>
</sst>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76" formatCode="\-"/>
    <numFmt numFmtId="177" formatCode="&quot;NT$&quot;#,##0_);\(&quot;NT$&quot;#,##0\)"/>
    <numFmt numFmtId="178" formatCode="##\ ###\ ###\ ###\ ##0;\-##\ ###\ ###\ ###\ ###"/>
    <numFmt numFmtId="179" formatCode="&quot;Yes&quot;;&quot;Yes&quot;;&quot;No&quot;"/>
    <numFmt numFmtId="180" formatCode="&quot;True&quot;;&quot;True&quot;;&quot;False&quot;"/>
    <numFmt numFmtId="181" formatCode="&quot;On&quot;;&quot;On&quot;;&quot;Off&quot;"/>
    <numFmt numFmtId="182" formatCode="[$€-2]\ #,##0.00_);[Red]\([$€-2]\ #,##0.00\)"/>
    <numFmt numFmtId="183" formatCode="### ### ### ##0"/>
    <numFmt numFmtId="184" formatCode="### ### ### ##0;-### ### ### ##0;&quot;              -&quot;"/>
  </numFmts>
  <fonts count="39">
    <font>
      <sz val="12"/>
      <color indexed="8"/>
      <name val="新細明體"/>
      <family val="1"/>
    </font>
    <font>
      <sz val="9"/>
      <name val="新細明體"/>
      <family val="1"/>
    </font>
    <font>
      <sz val="12"/>
      <name val="新細明體"/>
      <family val="1"/>
    </font>
    <font>
      <sz val="9"/>
      <name val="Times New Roman"/>
      <family val="1"/>
    </font>
    <font>
      <b/>
      <sz val="14"/>
      <name val="Times New Roman"/>
      <family val="1"/>
    </font>
    <font>
      <b/>
      <sz val="15"/>
      <name val="Times New Roman"/>
      <family val="1"/>
    </font>
    <font>
      <sz val="15"/>
      <name val="Times New Roman"/>
      <family val="1"/>
    </font>
    <font>
      <sz val="15"/>
      <name val="新細明體"/>
      <family val="1"/>
    </font>
    <font>
      <b/>
      <sz val="10"/>
      <name val="Times New Roman"/>
      <family val="1"/>
    </font>
    <font>
      <sz val="14"/>
      <name val="Times New Roman"/>
      <family val="1"/>
    </font>
    <font>
      <sz val="8"/>
      <name val="細明體"/>
      <family val="3"/>
    </font>
    <font>
      <sz val="8"/>
      <name val="新細明體"/>
      <family val="1"/>
    </font>
    <font>
      <sz val="8"/>
      <name val="Times New Roman"/>
      <family val="1"/>
    </font>
    <font>
      <sz val="10"/>
      <name val="Times New Roman"/>
      <family val="1"/>
    </font>
    <font>
      <sz val="10"/>
      <name val="新細明體"/>
      <family val="1"/>
    </font>
    <font>
      <sz val="8.5"/>
      <name val="Times New Roman"/>
      <family val="1"/>
    </font>
    <font>
      <sz val="10"/>
      <name val="細明體"/>
      <family val="3"/>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0"/>
      <name val="新細明體"/>
      <family val="1"/>
    </font>
    <font>
      <sz val="10"/>
      <color indexed="8"/>
      <name val="新細明體"/>
      <family val="1"/>
    </font>
    <font>
      <sz val="10"/>
      <color indexed="8"/>
      <name val="Times New Roman"/>
      <family val="1"/>
    </font>
    <font>
      <u val="single"/>
      <sz val="12"/>
      <color indexed="8"/>
      <name val="新細明體"/>
      <family val="1"/>
    </font>
    <font>
      <u val="single"/>
      <sz val="12"/>
      <color indexed="12"/>
      <name val="新細明體"/>
      <family val="1"/>
    </font>
    <font>
      <b/>
      <sz val="15"/>
      <name val="新細明體"/>
      <family val="1"/>
    </font>
  </fonts>
  <fills count="6">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45"/>
        <bgColor indexed="64"/>
      </patternFill>
    </fill>
  </fills>
  <borders count="15">
    <border>
      <left/>
      <right/>
      <top/>
      <bottom/>
      <diagonal/>
    </border>
    <border>
      <left/>
      <right style="thin"/>
      <top style="thin"/>
      <bottom/>
    </border>
    <border>
      <left/>
      <right style="thin"/>
      <top/>
      <bottom/>
    </border>
    <border>
      <left/>
      <right style="thin"/>
      <top/>
      <bottom style="thin"/>
    </border>
    <border>
      <left/>
      <right/>
      <top/>
      <bottom style="thin"/>
    </border>
    <border>
      <left>
        <color indexed="63"/>
      </left>
      <right>
        <color indexed="63"/>
      </right>
      <top style="thin"/>
      <bottom>
        <color indexed="63"/>
      </bottom>
    </border>
    <border>
      <left style="thin"/>
      <right/>
      <top/>
      <bottom/>
    </border>
    <border>
      <left style="thin"/>
      <right style="thin"/>
      <top style="thin"/>
      <bottom>
        <color indexed="63"/>
      </bottom>
    </border>
    <border>
      <left/>
      <right/>
      <top style="thin"/>
      <bottom style="thin"/>
    </border>
    <border>
      <left style="thin"/>
      <right style="thin"/>
      <top/>
      <bottom/>
    </border>
    <border>
      <left style="thin"/>
      <right/>
      <top/>
      <bottom style="thin"/>
    </border>
    <border>
      <left style="thin"/>
      <right style="thin"/>
      <top/>
      <bottom style="thin"/>
    </border>
    <border>
      <left style="thin"/>
      <right/>
      <top style="thin"/>
      <bottom/>
    </border>
    <border>
      <left style="thin"/>
      <right/>
      <top style="thin"/>
      <bottom style="thin"/>
    </border>
    <border>
      <left/>
      <right style="thin"/>
      <top style="thin"/>
      <bottom style="thin"/>
    </border>
  </borders>
  <cellStyleXfs count="12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Font="0" applyFill="0" applyBorder="0" applyAlignment="0" applyProtection="0"/>
    <xf numFmtId="0" fontId="0" fillId="0" borderId="0" applyFon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Font="0" applyFill="0" applyBorder="0" applyAlignment="0" applyProtection="0"/>
    <xf numFmtId="0" fontId="0" fillId="0" borderId="0" applyNumberFormat="0" applyAlignment="0" applyProtection="0"/>
    <xf numFmtId="0" fontId="0" fillId="0" borderId="0" applyNumberFormat="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Alignment="0">
      <protection/>
    </xf>
  </cellStyleXfs>
  <cellXfs count="130">
    <xf numFmtId="0" fontId="0" fillId="0" borderId="0" xfId="0" applyAlignment="1">
      <alignment vertical="center"/>
    </xf>
    <xf numFmtId="0" fontId="3" fillId="0" borderId="0" xfId="61" applyFont="1">
      <alignment vertical="center"/>
      <protection/>
    </xf>
    <xf numFmtId="0" fontId="3" fillId="0" borderId="0" xfId="61" applyFont="1" applyBorder="1">
      <alignment vertical="center"/>
      <protection/>
    </xf>
    <xf numFmtId="0" fontId="3" fillId="0" borderId="0" xfId="61" applyFont="1" applyAlignment="1">
      <alignment vertical="center"/>
      <protection/>
    </xf>
    <xf numFmtId="0" fontId="3" fillId="0" borderId="0" xfId="61" applyFont="1" applyAlignment="1">
      <alignment horizontal="right"/>
      <protection/>
    </xf>
    <xf numFmtId="0" fontId="4" fillId="0" borderId="0" xfId="61" applyFont="1">
      <alignment vertical="center"/>
      <protection/>
    </xf>
    <xf numFmtId="0" fontId="5" fillId="0" borderId="0" xfId="61" applyFont="1" applyAlignment="1">
      <alignment horizontal="centerContinuous" vertical="center"/>
      <protection/>
    </xf>
    <xf numFmtId="0" fontId="4" fillId="0" borderId="0" xfId="61" applyFont="1" applyBorder="1">
      <alignment vertical="center"/>
      <protection/>
    </xf>
    <xf numFmtId="0" fontId="5" fillId="0" borderId="0" xfId="61" applyFont="1" applyAlignment="1">
      <alignment vertical="center"/>
      <protection/>
    </xf>
    <xf numFmtId="0" fontId="8" fillId="0" borderId="0" xfId="61" applyFont="1" applyAlignment="1">
      <alignment/>
      <protection/>
    </xf>
    <xf numFmtId="0" fontId="9" fillId="0" borderId="0" xfId="61" applyFont="1">
      <alignment vertical="center"/>
      <protection/>
    </xf>
    <xf numFmtId="0" fontId="9" fillId="0" borderId="0" xfId="61" applyFont="1" applyBorder="1">
      <alignment vertical="center"/>
      <protection/>
    </xf>
    <xf numFmtId="0" fontId="9" fillId="0" borderId="0" xfId="61" applyFont="1" applyAlignment="1">
      <alignment vertical="center"/>
      <protection/>
    </xf>
    <xf numFmtId="49" fontId="10" fillId="0" borderId="0" xfId="61" applyNumberFormat="1" applyFont="1" applyBorder="1" applyAlignment="1">
      <alignment vertical="center"/>
      <protection/>
    </xf>
    <xf numFmtId="49" fontId="10" fillId="0" borderId="0" xfId="61" applyNumberFormat="1" applyFont="1" applyBorder="1" applyAlignment="1">
      <alignment horizontal="center" vertical="center"/>
      <protection/>
    </xf>
    <xf numFmtId="0" fontId="13" fillId="0" borderId="0" xfId="61" applyFont="1" applyBorder="1" applyAlignment="1">
      <alignment vertical="center"/>
      <protection/>
    </xf>
    <xf numFmtId="0" fontId="13" fillId="0" borderId="1" xfId="61" applyFont="1" applyBorder="1" applyAlignment="1">
      <alignment horizontal="center" vertical="center" wrapText="1"/>
      <protection/>
    </xf>
    <xf numFmtId="0" fontId="13" fillId="0" borderId="0" xfId="61" applyFont="1" applyAlignment="1">
      <alignment vertical="center"/>
      <protection/>
    </xf>
    <xf numFmtId="0" fontId="2" fillId="0" borderId="0" xfId="61" applyFont="1" applyAlignment="1">
      <alignment vertical="center"/>
      <protection/>
    </xf>
    <xf numFmtId="0" fontId="13" fillId="0" borderId="2" xfId="61" applyFont="1" applyBorder="1" applyAlignment="1">
      <alignment horizontal="center" vertical="center" wrapText="1"/>
      <protection/>
    </xf>
    <xf numFmtId="0" fontId="2" fillId="0" borderId="0" xfId="61" applyFont="1">
      <alignment vertical="center"/>
      <protection/>
    </xf>
    <xf numFmtId="0" fontId="13" fillId="0" borderId="3" xfId="61" applyFont="1" applyBorder="1" applyAlignment="1">
      <alignment horizontal="center" vertical="center" wrapText="1"/>
      <protection/>
    </xf>
    <xf numFmtId="0" fontId="2" fillId="0" borderId="0" xfId="61" applyFont="1" applyAlignment="1">
      <alignment vertical="center" wrapText="1"/>
      <protection/>
    </xf>
    <xf numFmtId="49" fontId="11" fillId="0" borderId="4" xfId="61" applyNumberFormat="1" applyFont="1" applyBorder="1" applyAlignment="1">
      <alignment vertical="center"/>
      <protection/>
    </xf>
    <xf numFmtId="0" fontId="13" fillId="0" borderId="4" xfId="61" applyFont="1" applyBorder="1" applyAlignment="1">
      <alignment horizontal="center" vertical="center" wrapText="1"/>
      <protection/>
    </xf>
    <xf numFmtId="0" fontId="12" fillId="0" borderId="4" xfId="61" applyFont="1" applyBorder="1" applyAlignment="1">
      <alignment horizontal="right" vertical="center"/>
      <protection/>
    </xf>
    <xf numFmtId="178" fontId="15" fillId="0" borderId="0" xfId="61" applyNumberFormat="1" applyFont="1" applyBorder="1" applyAlignment="1">
      <alignment horizontal="right" vertical="center"/>
      <protection/>
    </xf>
    <xf numFmtId="0" fontId="2" fillId="0" borderId="0" xfId="61" applyFont="1" applyBorder="1" applyAlignment="1">
      <alignment horizontal="right" vertical="center"/>
      <protection/>
    </xf>
    <xf numFmtId="0" fontId="13" fillId="0" borderId="0" xfId="61" applyFont="1" applyBorder="1" applyAlignment="1">
      <alignment horizontal="center" vertical="center" wrapText="1"/>
      <protection/>
    </xf>
    <xf numFmtId="0" fontId="13" fillId="0" borderId="5" xfId="61" applyFont="1" applyBorder="1" applyAlignment="1">
      <alignment horizontal="center" vertical="center" wrapText="1"/>
      <protection/>
    </xf>
    <xf numFmtId="0" fontId="14" fillId="0" borderId="0" xfId="61" applyFont="1" applyFill="1" applyBorder="1" applyAlignment="1">
      <alignment horizontal="left" vertical="center"/>
      <protection/>
    </xf>
    <xf numFmtId="0" fontId="14" fillId="0" borderId="2" xfId="61" applyFont="1" applyFill="1" applyBorder="1" applyAlignment="1">
      <alignment horizontal="left" vertical="center" wrapText="1"/>
      <protection/>
    </xf>
    <xf numFmtId="49" fontId="12" fillId="0" borderId="4" xfId="61" applyNumberFormat="1" applyFont="1" applyBorder="1" applyAlignment="1">
      <alignment horizontal="right" vertical="center" indent="3"/>
      <protection/>
    </xf>
    <xf numFmtId="0" fontId="1" fillId="0" borderId="5" xfId="61" applyFont="1" applyBorder="1" applyAlignment="1">
      <alignment vertical="top" wrapText="1"/>
      <protection/>
    </xf>
    <xf numFmtId="49" fontId="10" fillId="0" borderId="4" xfId="61" applyNumberFormat="1" applyFont="1" applyBorder="1" applyAlignment="1">
      <alignment vertical="center"/>
      <protection/>
    </xf>
    <xf numFmtId="0" fontId="33" fillId="0" borderId="0" xfId="61" applyFont="1" applyFill="1" applyBorder="1" applyAlignment="1">
      <alignment horizontal="left" vertical="center"/>
      <protection/>
    </xf>
    <xf numFmtId="0" fontId="8" fillId="0" borderId="6" xfId="61" applyNumberFormat="1" applyFont="1" applyBorder="1" applyAlignment="1">
      <alignment horizontal="left" vertical="center"/>
      <protection/>
    </xf>
    <xf numFmtId="0" fontId="13" fillId="0" borderId="0" xfId="61" applyNumberFormat="1" applyFont="1" applyBorder="1" applyAlignment="1">
      <alignment horizontal="left" vertical="center"/>
      <protection/>
    </xf>
    <xf numFmtId="0" fontId="12" fillId="0" borderId="0" xfId="61" applyNumberFormat="1" applyFont="1" applyFill="1" applyBorder="1" applyAlignment="1">
      <alignment horizontal="left" vertical="center"/>
      <protection/>
    </xf>
    <xf numFmtId="0" fontId="14" fillId="0" borderId="7" xfId="67" applyNumberFormat="1" applyFont="1" applyBorder="1" applyAlignment="1">
      <alignment horizontal="center" vertical="center" wrapText="1"/>
      <protection/>
    </xf>
    <xf numFmtId="0" fontId="14" fillId="0" borderId="8" xfId="61" applyNumberFormat="1" applyFont="1" applyBorder="1" applyAlignment="1">
      <alignment horizontal="center" vertical="center" wrapText="1"/>
      <protection/>
    </xf>
    <xf numFmtId="0" fontId="14" fillId="0" borderId="9" xfId="67" applyNumberFormat="1" applyFont="1" applyBorder="1" applyAlignment="1">
      <alignment horizontal="center" vertical="center" wrapText="1"/>
      <protection/>
    </xf>
    <xf numFmtId="0" fontId="14" fillId="0" borderId="9" xfId="67" applyNumberFormat="1" applyFont="1" applyBorder="1" applyAlignment="1">
      <alignment vertical="center" wrapText="1"/>
      <protection/>
    </xf>
    <xf numFmtId="0" fontId="14" fillId="0" borderId="5" xfId="61" applyNumberFormat="1" applyFont="1" applyBorder="1" applyAlignment="1">
      <alignment horizontal="center" vertical="center" wrapText="1"/>
      <protection/>
    </xf>
    <xf numFmtId="0" fontId="14" fillId="0" borderId="1" xfId="67" applyNumberFormat="1" applyFont="1" applyBorder="1" applyAlignment="1">
      <alignment horizontal="left" vertical="center" wrapText="1"/>
      <protection/>
    </xf>
    <xf numFmtId="0" fontId="34" fillId="0" borderId="2" xfId="0" applyNumberFormat="1" applyFont="1" applyBorder="1" applyAlignment="1">
      <alignment horizontal="center" vertical="center"/>
    </xf>
    <xf numFmtId="0" fontId="13" fillId="0" borderId="6" xfId="52" applyNumberFormat="1" applyFont="1" applyBorder="1" applyAlignment="1">
      <alignment horizontal="center" vertical="center"/>
      <protection/>
    </xf>
    <xf numFmtId="0" fontId="13" fillId="0" borderId="2" xfId="52" applyNumberFormat="1" applyFont="1" applyBorder="1" applyAlignment="1">
      <alignment horizontal="center" vertical="center"/>
      <protection/>
    </xf>
    <xf numFmtId="0" fontId="14" fillId="0" borderId="2" xfId="67" applyNumberFormat="1" applyFont="1" applyBorder="1" applyAlignment="1">
      <alignment horizontal="center" vertical="center" wrapText="1"/>
      <protection/>
    </xf>
    <xf numFmtId="0" fontId="13" fillId="0" borderId="10" xfId="52" applyNumberFormat="1" applyFont="1" applyBorder="1" applyAlignment="1">
      <alignment horizontal="center" vertical="center"/>
      <protection/>
    </xf>
    <xf numFmtId="0" fontId="13" fillId="0" borderId="3" xfId="52" applyNumberFormat="1" applyFont="1" applyBorder="1" applyAlignment="1">
      <alignment horizontal="center" vertical="center"/>
      <protection/>
    </xf>
    <xf numFmtId="0" fontId="13" fillId="0" borderId="4" xfId="61" applyNumberFormat="1" applyFont="1" applyBorder="1" applyAlignment="1">
      <alignment horizontal="center" vertical="center" wrapText="1"/>
      <protection/>
    </xf>
    <xf numFmtId="0" fontId="13" fillId="0" borderId="3" xfId="67" applyNumberFormat="1" applyFont="1" applyBorder="1" applyAlignment="1">
      <alignment horizontal="left" vertical="center"/>
      <protection/>
    </xf>
    <xf numFmtId="0" fontId="14" fillId="0" borderId="2" xfId="61" applyNumberFormat="1" applyFont="1" applyBorder="1" applyAlignment="1">
      <alignment horizontal="center" vertical="center"/>
      <protection/>
    </xf>
    <xf numFmtId="0" fontId="14" fillId="0" borderId="0" xfId="67" applyNumberFormat="1" applyFont="1" applyAlignment="1">
      <alignment horizontal="center" vertical="center"/>
      <protection/>
    </xf>
    <xf numFmtId="0" fontId="14" fillId="0" borderId="0" xfId="61" applyNumberFormat="1" applyFont="1" applyBorder="1" applyAlignment="1">
      <alignment horizontal="center" vertical="center" wrapText="1"/>
      <protection/>
    </xf>
    <xf numFmtId="0" fontId="14" fillId="0" borderId="2" xfId="67" applyNumberFormat="1" applyFont="1" applyBorder="1" applyAlignment="1">
      <alignment horizontal="left" vertical="center" wrapText="1"/>
      <protection/>
    </xf>
    <xf numFmtId="0" fontId="34" fillId="0" borderId="0" xfId="0" applyNumberFormat="1" applyFont="1" applyAlignment="1">
      <alignment horizontal="center" vertical="center"/>
    </xf>
    <xf numFmtId="0" fontId="13" fillId="0" borderId="9" xfId="52" applyNumberFormat="1" applyFont="1" applyBorder="1" applyAlignment="1">
      <alignment horizontal="center" vertical="center"/>
      <protection/>
    </xf>
    <xf numFmtId="0" fontId="13" fillId="0" borderId="9" xfId="67" applyNumberFormat="1" applyFont="1" applyBorder="1" applyAlignment="1">
      <alignment horizontal="center" vertical="center" wrapText="1"/>
      <protection/>
    </xf>
    <xf numFmtId="0" fontId="14" fillId="0" borderId="4" xfId="61" applyNumberFormat="1" applyFont="1" applyBorder="1" applyAlignment="1">
      <alignment horizontal="center" vertical="center" wrapText="1"/>
      <protection/>
    </xf>
    <xf numFmtId="0" fontId="13" fillId="0" borderId="3" xfId="52" applyNumberFormat="1" applyFont="1" applyBorder="1" applyAlignment="1">
      <alignment horizontal="left" vertical="center"/>
      <protection/>
    </xf>
    <xf numFmtId="0" fontId="2" fillId="0" borderId="0" xfId="61" applyNumberFormat="1" applyFont="1">
      <alignment vertical="center"/>
      <protection/>
    </xf>
    <xf numFmtId="0" fontId="14" fillId="0" borderId="9" xfId="52" applyNumberFormat="1" applyFont="1" applyBorder="1" applyAlignment="1">
      <alignment horizontal="center" vertical="center" shrinkToFit="1"/>
      <protection/>
    </xf>
    <xf numFmtId="0" fontId="14" fillId="0" borderId="6" xfId="61" applyNumberFormat="1" applyFont="1" applyBorder="1" applyAlignment="1">
      <alignment horizontal="center" vertical="center"/>
      <protection/>
    </xf>
    <xf numFmtId="0" fontId="34" fillId="0" borderId="2" xfId="0" applyNumberFormat="1" applyFont="1" applyBorder="1" applyAlignment="1">
      <alignment horizontal="center" vertical="center"/>
    </xf>
    <xf numFmtId="0" fontId="14" fillId="0" borderId="6" xfId="61" applyNumberFormat="1" applyFont="1" applyBorder="1" applyAlignment="1">
      <alignment horizontal="center" vertical="center" wrapText="1"/>
      <protection/>
    </xf>
    <xf numFmtId="0" fontId="13" fillId="0" borderId="9" xfId="52" applyNumberFormat="1" applyFont="1" applyFill="1" applyBorder="1" applyAlignment="1">
      <alignment horizontal="center" vertical="center"/>
      <protection/>
    </xf>
    <xf numFmtId="0" fontId="13" fillId="0" borderId="11" xfId="52" applyNumberFormat="1" applyFont="1" applyBorder="1" applyAlignment="1">
      <alignment horizontal="center" vertical="center"/>
      <protection/>
    </xf>
    <xf numFmtId="0" fontId="13" fillId="0" borderId="6" xfId="61" applyFont="1" applyBorder="1" applyAlignment="1">
      <alignment horizontal="center" vertical="center" wrapText="1" shrinkToFit="1"/>
      <protection/>
    </xf>
    <xf numFmtId="0" fontId="13" fillId="0" borderId="0" xfId="61" applyFont="1" applyBorder="1" applyAlignment="1">
      <alignment horizontal="center" vertical="center" wrapText="1" shrinkToFit="1"/>
      <protection/>
    </xf>
    <xf numFmtId="177" fontId="13" fillId="0" borderId="10" xfId="61" applyNumberFormat="1" applyFont="1" applyBorder="1" applyAlignment="1">
      <alignment horizontal="center" vertical="center"/>
      <protection/>
    </xf>
    <xf numFmtId="177" fontId="13" fillId="0" borderId="4" xfId="61" applyNumberFormat="1" applyFont="1" applyBorder="1" applyAlignment="1">
      <alignment horizontal="center" vertical="center"/>
      <protection/>
    </xf>
    <xf numFmtId="0" fontId="1" fillId="0" borderId="5" xfId="61" applyFont="1" applyBorder="1" applyAlignment="1">
      <alignment vertical="top" wrapText="1"/>
      <protection/>
    </xf>
    <xf numFmtId="0" fontId="3" fillId="0" borderId="5" xfId="61" applyFont="1" applyBorder="1" applyAlignment="1">
      <alignment vertical="top" wrapText="1"/>
      <protection/>
    </xf>
    <xf numFmtId="0" fontId="13" fillId="0" borderId="6" xfId="52" applyNumberFormat="1" applyFont="1" applyBorder="1" applyAlignment="1">
      <alignment horizontal="center" vertical="center"/>
      <protection/>
    </xf>
    <xf numFmtId="0" fontId="13" fillId="0" borderId="0" xfId="52" applyNumberFormat="1" applyFont="1" applyBorder="1" applyAlignment="1">
      <alignment horizontal="center" vertical="center"/>
      <protection/>
    </xf>
    <xf numFmtId="0" fontId="13" fillId="0" borderId="2" xfId="52" applyNumberFormat="1" applyFont="1" applyBorder="1" applyAlignment="1">
      <alignment horizontal="center" vertical="center"/>
      <protection/>
    </xf>
    <xf numFmtId="0" fontId="13" fillId="0" borderId="6" xfId="61" applyFont="1" applyBorder="1" applyAlignment="1">
      <alignment horizontal="center" vertical="center" wrapText="1"/>
      <protection/>
    </xf>
    <xf numFmtId="0" fontId="13" fillId="0" borderId="0" xfId="61" applyFont="1" applyBorder="1" applyAlignment="1">
      <alignment horizontal="center" vertical="center" wrapText="1"/>
      <protection/>
    </xf>
    <xf numFmtId="0" fontId="14" fillId="0" borderId="12" xfId="52" applyNumberFormat="1" applyFont="1" applyBorder="1" applyAlignment="1">
      <alignment horizontal="center" vertical="center" shrinkToFit="1"/>
      <protection/>
    </xf>
    <xf numFmtId="0" fontId="14" fillId="0" borderId="5" xfId="52" applyNumberFormat="1" applyFont="1" applyBorder="1" applyAlignment="1">
      <alignment horizontal="center" vertical="center" shrinkToFit="1"/>
      <protection/>
    </xf>
    <xf numFmtId="0" fontId="14" fillId="0" borderId="1" xfId="52" applyNumberFormat="1" applyFont="1" applyBorder="1" applyAlignment="1">
      <alignment horizontal="center" vertical="center" shrinkToFit="1"/>
      <protection/>
    </xf>
    <xf numFmtId="0" fontId="13" fillId="0" borderId="10" xfId="52" applyNumberFormat="1" applyFont="1" applyBorder="1" applyAlignment="1">
      <alignment horizontal="center" vertical="center"/>
      <protection/>
    </xf>
    <xf numFmtId="0" fontId="13" fillId="0" borderId="4" xfId="52" applyNumberFormat="1" applyFont="1" applyBorder="1" applyAlignment="1">
      <alignment horizontal="center" vertical="center"/>
      <protection/>
    </xf>
    <xf numFmtId="0" fontId="13" fillId="0" borderId="3" xfId="52" applyNumberFormat="1" applyFont="1" applyBorder="1" applyAlignment="1">
      <alignment horizontal="center" vertical="center"/>
      <protection/>
    </xf>
    <xf numFmtId="0" fontId="5" fillId="0" borderId="0" xfId="61" applyFont="1" applyAlignment="1">
      <alignment horizontal="center" vertical="center"/>
      <protection/>
    </xf>
    <xf numFmtId="0" fontId="6" fillId="0" borderId="0" xfId="61" applyFont="1" applyAlignment="1">
      <alignment horizontal="center" vertical="center"/>
      <protection/>
    </xf>
    <xf numFmtId="0" fontId="7" fillId="0" borderId="0" xfId="61" applyFont="1" applyAlignment="1">
      <alignment horizontal="center" vertical="center"/>
      <protection/>
    </xf>
    <xf numFmtId="0" fontId="11" fillId="0" borderId="4" xfId="61" applyFont="1" applyBorder="1" applyAlignment="1">
      <alignment horizontal="left" vertical="center" indent="9"/>
      <protection/>
    </xf>
    <xf numFmtId="49" fontId="12" fillId="0" borderId="4" xfId="61" applyNumberFormat="1" applyFont="1" applyBorder="1" applyAlignment="1">
      <alignment horizontal="right" vertical="center" indent="3"/>
      <protection/>
    </xf>
    <xf numFmtId="0" fontId="14" fillId="0" borderId="13" xfId="67" applyNumberFormat="1" applyFont="1" applyBorder="1" applyAlignment="1">
      <alignment horizontal="center" vertical="center" wrapText="1"/>
      <protection/>
    </xf>
    <xf numFmtId="0" fontId="14" fillId="0" borderId="8" xfId="67" applyNumberFormat="1" applyFont="1" applyBorder="1" applyAlignment="1">
      <alignment horizontal="center" vertical="center" wrapText="1"/>
      <protection/>
    </xf>
    <xf numFmtId="0" fontId="13" fillId="0" borderId="8" xfId="67" applyNumberFormat="1" applyFont="1" applyBorder="1" applyAlignment="1">
      <alignment horizontal="center" vertical="center"/>
      <protection/>
    </xf>
    <xf numFmtId="0" fontId="13" fillId="0" borderId="14" xfId="67" applyNumberFormat="1" applyFont="1" applyBorder="1" applyAlignment="1">
      <alignment horizontal="center" vertical="center"/>
      <protection/>
    </xf>
    <xf numFmtId="0" fontId="14" fillId="0" borderId="12" xfId="67" applyNumberFormat="1" applyFont="1" applyBorder="1" applyAlignment="1">
      <alignment horizontal="right" vertical="center" wrapText="1"/>
      <protection/>
    </xf>
    <xf numFmtId="0" fontId="14" fillId="0" borderId="5" xfId="67" applyNumberFormat="1" applyFont="1" applyBorder="1" applyAlignment="1">
      <alignment horizontal="right" vertical="center" wrapText="1"/>
      <protection/>
    </xf>
    <xf numFmtId="0" fontId="13" fillId="0" borderId="10" xfId="67" applyNumberFormat="1" applyFont="1" applyBorder="1" applyAlignment="1">
      <alignment horizontal="right" vertical="center"/>
      <protection/>
    </xf>
    <xf numFmtId="0" fontId="13" fillId="0" borderId="4" xfId="67" applyNumberFormat="1" applyFont="1" applyBorder="1" applyAlignment="1">
      <alignment horizontal="right" vertical="center"/>
      <protection/>
    </xf>
    <xf numFmtId="0" fontId="14" fillId="0" borderId="12" xfId="67" applyNumberFormat="1" applyFont="1" applyBorder="1" applyAlignment="1">
      <alignment horizontal="center" vertical="center" wrapText="1"/>
      <protection/>
    </xf>
    <xf numFmtId="0" fontId="14" fillId="0" borderId="5" xfId="67" applyNumberFormat="1" applyFont="1" applyBorder="1" applyAlignment="1">
      <alignment horizontal="center" vertical="center" wrapText="1"/>
      <protection/>
    </xf>
    <xf numFmtId="0" fontId="14" fillId="0" borderId="1" xfId="67" applyNumberFormat="1" applyFont="1" applyBorder="1" applyAlignment="1">
      <alignment horizontal="center" vertical="center" wrapText="1"/>
      <protection/>
    </xf>
    <xf numFmtId="0" fontId="14" fillId="0" borderId="12" xfId="52" applyNumberFormat="1" applyFont="1" applyBorder="1" applyAlignment="1">
      <alignment horizontal="center" vertical="center"/>
      <protection/>
    </xf>
    <xf numFmtId="0" fontId="16" fillId="0" borderId="5" xfId="52" applyNumberFormat="1" applyFont="1" applyBorder="1" applyAlignment="1">
      <alignment horizontal="center" vertical="center"/>
      <protection/>
    </xf>
    <xf numFmtId="0" fontId="16" fillId="0" borderId="1" xfId="52" applyNumberFormat="1" applyFont="1" applyBorder="1" applyAlignment="1">
      <alignment horizontal="center" vertical="center"/>
      <protection/>
    </xf>
    <xf numFmtId="0" fontId="14" fillId="0" borderId="12" xfId="61" applyFont="1" applyBorder="1" applyAlignment="1">
      <alignment horizontal="center" vertical="center" shrinkToFit="1"/>
      <protection/>
    </xf>
    <xf numFmtId="0" fontId="14" fillId="0" borderId="5" xfId="61" applyFont="1" applyBorder="1" applyAlignment="1">
      <alignment horizontal="center" vertical="center" shrinkToFit="1"/>
      <protection/>
    </xf>
    <xf numFmtId="0" fontId="14" fillId="0" borderId="6" xfId="61" applyFont="1" applyBorder="1" applyAlignment="1">
      <alignment horizontal="center" vertical="center" shrinkToFit="1"/>
      <protection/>
    </xf>
    <xf numFmtId="0" fontId="14" fillId="0" borderId="0" xfId="61" applyFont="1" applyBorder="1" applyAlignment="1">
      <alignment horizontal="center" vertical="center" shrinkToFit="1"/>
      <protection/>
    </xf>
    <xf numFmtId="0" fontId="13" fillId="0" borderId="10" xfId="61" applyNumberFormat="1" applyFont="1" applyBorder="1" applyAlignment="1">
      <alignment horizontal="center" vertical="center"/>
      <protection/>
    </xf>
    <xf numFmtId="0" fontId="13" fillId="0" borderId="4" xfId="61" applyNumberFormat="1" applyFont="1" applyBorder="1" applyAlignment="1">
      <alignment horizontal="center" vertical="center"/>
      <protection/>
    </xf>
    <xf numFmtId="0" fontId="13" fillId="0" borderId="3" xfId="61" applyNumberFormat="1" applyFont="1" applyBorder="1" applyAlignment="1">
      <alignment horizontal="center" vertical="center"/>
      <protection/>
    </xf>
    <xf numFmtId="0" fontId="35" fillId="0" borderId="10" xfId="0" applyNumberFormat="1" applyFont="1" applyBorder="1" applyAlignment="1">
      <alignment horizontal="center" vertical="center"/>
    </xf>
    <xf numFmtId="0" fontId="35" fillId="0" borderId="4" xfId="0" applyNumberFormat="1" applyFont="1" applyBorder="1" applyAlignment="1">
      <alignment horizontal="center" vertical="center"/>
    </xf>
    <xf numFmtId="0" fontId="35" fillId="0" borderId="3" xfId="0" applyNumberFormat="1" applyFont="1" applyBorder="1" applyAlignment="1">
      <alignment horizontal="center" vertical="center"/>
    </xf>
    <xf numFmtId="0" fontId="14" fillId="0" borderId="12" xfId="67" applyNumberFormat="1" applyFont="1" applyBorder="1" applyAlignment="1">
      <alignment horizontal="right" vertical="center"/>
      <protection/>
    </xf>
    <xf numFmtId="0" fontId="14" fillId="0" borderId="5" xfId="67" applyNumberFormat="1" applyFont="1" applyBorder="1" applyAlignment="1">
      <alignment horizontal="right" vertical="center"/>
      <protection/>
    </xf>
    <xf numFmtId="0" fontId="13" fillId="0" borderId="10" xfId="61" applyNumberFormat="1" applyFont="1" applyBorder="1" applyAlignment="1">
      <alignment horizontal="right" vertical="center"/>
      <protection/>
    </xf>
    <xf numFmtId="0" fontId="13" fillId="0" borderId="4" xfId="61" applyNumberFormat="1" applyFont="1" applyBorder="1" applyAlignment="1">
      <alignment horizontal="right" vertical="center"/>
      <protection/>
    </xf>
    <xf numFmtId="0" fontId="34" fillId="0" borderId="6" xfId="0" applyNumberFormat="1" applyFont="1" applyBorder="1" applyAlignment="1">
      <alignment horizontal="center" vertical="center"/>
    </xf>
    <xf numFmtId="0" fontId="34" fillId="0" borderId="0" xfId="0" applyNumberFormat="1" applyFont="1" applyBorder="1" applyAlignment="1">
      <alignment horizontal="center" vertical="center"/>
    </xf>
    <xf numFmtId="0" fontId="34" fillId="0" borderId="2" xfId="0" applyNumberFormat="1" applyFont="1" applyBorder="1" applyAlignment="1">
      <alignment horizontal="center" vertical="center"/>
    </xf>
    <xf numFmtId="183" fontId="15" fillId="0" borderId="0" xfId="61" applyNumberFormat="1" applyFont="1" applyBorder="1" applyAlignment="1">
      <alignment horizontal="right" vertical="center"/>
      <protection/>
    </xf>
    <xf numFmtId="0" fontId="3" fillId="0" borderId="0" xfId="61" applyNumberFormat="1" applyFont="1" applyBorder="1" applyAlignment="1">
      <alignment horizontal="left" vertical="center"/>
      <protection/>
    </xf>
    <xf numFmtId="184" fontId="15" fillId="0" borderId="0" xfId="61" applyNumberFormat="1" applyFont="1" applyBorder="1" applyAlignment="1">
      <alignment horizontal="right" vertical="center"/>
      <protection/>
    </xf>
    <xf numFmtId="0" fontId="1" fillId="0" borderId="0" xfId="61" applyFont="1" applyFill="1" applyBorder="1" applyAlignment="1">
      <alignment horizontal="left" vertical="center"/>
      <protection/>
    </xf>
    <xf numFmtId="0" fontId="11" fillId="0" borderId="2" xfId="61" applyFont="1" applyFill="1" applyBorder="1" applyAlignment="1">
      <alignment horizontal="left" vertical="center" wrapText="1"/>
      <protection/>
    </xf>
    <xf numFmtId="0" fontId="12" fillId="0" borderId="5" xfId="61" applyFont="1" applyBorder="1" applyAlignment="1">
      <alignment vertical="top" wrapText="1"/>
      <protection/>
    </xf>
    <xf numFmtId="0" fontId="11" fillId="0" borderId="5" xfId="61" applyFont="1" applyBorder="1" applyAlignment="1">
      <alignment vertical="top" wrapText="1"/>
      <protection/>
    </xf>
    <xf numFmtId="0" fontId="38" fillId="0" borderId="0" xfId="61" applyFont="1" applyAlignment="1">
      <alignment horizontal="center" vertical="center"/>
      <protection/>
    </xf>
  </cellXfs>
  <cellStyles count="114">
    <cellStyle name="Normal" xfId="0"/>
    <cellStyle name="20% - 輔色1" xfId="15"/>
    <cellStyle name="20% - 輔色1 2" xfId="16"/>
    <cellStyle name="20% - 輔色2" xfId="17"/>
    <cellStyle name="20% - 輔色2 2" xfId="18"/>
    <cellStyle name="20% - 輔色3" xfId="19"/>
    <cellStyle name="20% - 輔色3 2" xfId="20"/>
    <cellStyle name="20% - 輔色4" xfId="21"/>
    <cellStyle name="20% - 輔色4 2" xfId="22"/>
    <cellStyle name="20% - 輔色5" xfId="23"/>
    <cellStyle name="20% - 輔色5 2" xfId="24"/>
    <cellStyle name="20% - 輔色6" xfId="25"/>
    <cellStyle name="20% - 輔色6 2" xfId="26"/>
    <cellStyle name="40% - 輔色1" xfId="27"/>
    <cellStyle name="40% - 輔色1 2" xfId="28"/>
    <cellStyle name="40% - 輔色2" xfId="29"/>
    <cellStyle name="40% - 輔色2 2" xfId="30"/>
    <cellStyle name="40% - 輔色3" xfId="31"/>
    <cellStyle name="40% - 輔色3 2" xfId="32"/>
    <cellStyle name="40% - 輔色4" xfId="33"/>
    <cellStyle name="40% - 輔色4 2" xfId="34"/>
    <cellStyle name="40% - 輔色5" xfId="35"/>
    <cellStyle name="40% - 輔色5 2" xfId="36"/>
    <cellStyle name="40% - 輔色6" xfId="37"/>
    <cellStyle name="40% - 輔色6 2" xfId="38"/>
    <cellStyle name="60% - 輔色1" xfId="39"/>
    <cellStyle name="60% - 輔色1 2" xfId="40"/>
    <cellStyle name="60% - 輔色2" xfId="41"/>
    <cellStyle name="60% - 輔色2 2" xfId="42"/>
    <cellStyle name="60% - 輔色3" xfId="43"/>
    <cellStyle name="60% - 輔色3 2" xfId="44"/>
    <cellStyle name="60% - 輔色4" xfId="45"/>
    <cellStyle name="60% - 輔色4 2" xfId="46"/>
    <cellStyle name="60% - 輔色5" xfId="47"/>
    <cellStyle name="60% - 輔色5 2" xfId="48"/>
    <cellStyle name="60% - 輔色6" xfId="49"/>
    <cellStyle name="60% - 輔色6 2" xfId="50"/>
    <cellStyle name="一般 10" xfId="51"/>
    <cellStyle name="一般 11" xfId="52"/>
    <cellStyle name="一般 12" xfId="53"/>
    <cellStyle name="一般 13" xfId="54"/>
    <cellStyle name="一般 14" xfId="55"/>
    <cellStyle name="一般 15" xfId="56"/>
    <cellStyle name="一般 16" xfId="57"/>
    <cellStyle name="一般 17" xfId="58"/>
    <cellStyle name="一般 18" xfId="59"/>
    <cellStyle name="一般 19" xfId="60"/>
    <cellStyle name="一般 2" xfId="61"/>
    <cellStyle name="一般 2 2" xfId="62"/>
    <cellStyle name="一般 2 3" xfId="63"/>
    <cellStyle name="一般 2 4" xfId="64"/>
    <cellStyle name="一般 20" xfId="65"/>
    <cellStyle name="一般 21" xfId="66"/>
    <cellStyle name="一般 22" xfId="67"/>
    <cellStyle name="一般 23" xfId="68"/>
    <cellStyle name="一般 3" xfId="69"/>
    <cellStyle name="一般 4" xfId="70"/>
    <cellStyle name="一般 5" xfId="71"/>
    <cellStyle name="一般 6" xfId="72"/>
    <cellStyle name="一般 7" xfId="73"/>
    <cellStyle name="一般 8" xfId="74"/>
    <cellStyle name="一般 9" xfId="75"/>
    <cellStyle name="Comma" xfId="76"/>
    <cellStyle name="Comma [0]" xfId="77"/>
    <cellStyle name="中等" xfId="78"/>
    <cellStyle name="中等 2" xfId="79"/>
    <cellStyle name="合計" xfId="80"/>
    <cellStyle name="合計 2" xfId="81"/>
    <cellStyle name="好" xfId="82"/>
    <cellStyle name="好 2" xfId="83"/>
    <cellStyle name="Percent" xfId="84"/>
    <cellStyle name="計算方式" xfId="85"/>
    <cellStyle name="計算方式 2" xfId="86"/>
    <cellStyle name="Currency" xfId="87"/>
    <cellStyle name="Currency [0]" xfId="88"/>
    <cellStyle name="連結的儲存格" xfId="89"/>
    <cellStyle name="連結的儲存格 2" xfId="90"/>
    <cellStyle name="備註" xfId="91"/>
    <cellStyle name="備註 2" xfId="92"/>
    <cellStyle name="說明文字" xfId="93"/>
    <cellStyle name="說明文字 2" xfId="94"/>
    <cellStyle name="輔色1" xfId="95"/>
    <cellStyle name="輔色1 2" xfId="96"/>
    <cellStyle name="輔色2" xfId="97"/>
    <cellStyle name="輔色2 2" xfId="98"/>
    <cellStyle name="輔色3" xfId="99"/>
    <cellStyle name="輔色3 2" xfId="100"/>
    <cellStyle name="輔色4" xfId="101"/>
    <cellStyle name="輔色4 2" xfId="102"/>
    <cellStyle name="輔色5" xfId="103"/>
    <cellStyle name="輔色5 2" xfId="104"/>
    <cellStyle name="輔色6" xfId="105"/>
    <cellStyle name="輔色6 2" xfId="106"/>
    <cellStyle name="標題" xfId="107"/>
    <cellStyle name="標題 1" xfId="108"/>
    <cellStyle name="標題 1 2" xfId="109"/>
    <cellStyle name="標題 2" xfId="110"/>
    <cellStyle name="標題 2 2" xfId="111"/>
    <cellStyle name="標題 3" xfId="112"/>
    <cellStyle name="標題 3 2" xfId="113"/>
    <cellStyle name="標題 4" xfId="114"/>
    <cellStyle name="標題 4 2" xfId="115"/>
    <cellStyle name="標題 5" xfId="116"/>
    <cellStyle name="輸入" xfId="117"/>
    <cellStyle name="輸入 2" xfId="118"/>
    <cellStyle name="輸出" xfId="119"/>
    <cellStyle name="輸出 2" xfId="120"/>
    <cellStyle name="檢查儲存格" xfId="121"/>
    <cellStyle name="檢查儲存格 2" xfId="122"/>
    <cellStyle name="壞" xfId="123"/>
    <cellStyle name="壞 2" xfId="124"/>
    <cellStyle name="警告文字" xfId="125"/>
    <cellStyle name="警告文字 2" xfId="126"/>
    <cellStyle name="Hyperlink" xfId="1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V66"/>
  <sheetViews>
    <sheetView tabSelected="1" workbookViewId="0" topLeftCell="A1">
      <selection activeCell="A1" sqref="A1"/>
    </sheetView>
  </sheetViews>
  <sheetFormatPr defaultColWidth="9.00390625" defaultRowHeight="16.5"/>
  <cols>
    <col min="1" max="1" width="1.625" style="20" customWidth="1"/>
    <col min="2" max="3" width="2.125" style="20" customWidth="1"/>
    <col min="4" max="4" width="33.625" style="20" customWidth="1"/>
    <col min="5" max="6" width="10.125" style="20" customWidth="1"/>
    <col min="7" max="11" width="9.875" style="20" customWidth="1"/>
    <col min="12" max="12" width="2.125" style="20" customWidth="1"/>
    <col min="13" max="13" width="13.625" style="20" customWidth="1"/>
    <col min="14" max="14" width="10.625" style="20" customWidth="1"/>
    <col min="15" max="17" width="9.125" style="20" customWidth="1"/>
    <col min="18" max="18" width="10.125" style="20" customWidth="1"/>
    <col min="19" max="20" width="2.125" style="20" customWidth="1"/>
    <col min="21" max="21" width="43.625" style="20" customWidth="1"/>
    <col min="22" max="22" width="1.625" style="20" customWidth="1"/>
    <col min="23" max="16384" width="9.00390625" style="20" customWidth="1"/>
  </cols>
  <sheetData>
    <row r="1" spans="11:22" s="1" customFormat="1" ht="15.75" customHeight="1">
      <c r="K1" s="2"/>
      <c r="S1" s="3"/>
      <c r="T1" s="3"/>
      <c r="V1" s="4"/>
    </row>
    <row r="2" spans="2:21" s="5" customFormat="1" ht="19.5" customHeight="1">
      <c r="B2" s="129" t="s">
        <v>147</v>
      </c>
      <c r="C2" s="86"/>
      <c r="D2" s="86"/>
      <c r="E2" s="87"/>
      <c r="F2" s="87"/>
      <c r="G2" s="87"/>
      <c r="H2" s="87"/>
      <c r="I2" s="87"/>
      <c r="J2" s="87"/>
      <c r="K2" s="87"/>
      <c r="L2" s="6"/>
      <c r="M2" s="86" t="s">
        <v>146</v>
      </c>
      <c r="N2" s="86"/>
      <c r="O2" s="86"/>
      <c r="P2" s="88"/>
      <c r="Q2" s="88"/>
      <c r="R2" s="88"/>
      <c r="S2" s="88"/>
      <c r="T2" s="88"/>
      <c r="U2" s="88"/>
    </row>
    <row r="3" spans="2:21" s="5" customFormat="1" ht="19.5" customHeight="1">
      <c r="B3" s="86"/>
      <c r="C3" s="86"/>
      <c r="D3" s="86"/>
      <c r="E3" s="88"/>
      <c r="F3" s="88"/>
      <c r="G3" s="88"/>
      <c r="H3" s="88"/>
      <c r="I3" s="88"/>
      <c r="J3" s="88"/>
      <c r="K3" s="88"/>
      <c r="L3" s="6"/>
      <c r="M3" s="86" t="s">
        <v>145</v>
      </c>
      <c r="N3" s="86"/>
      <c r="O3" s="86"/>
      <c r="P3" s="88"/>
      <c r="Q3" s="88"/>
      <c r="R3" s="88"/>
      <c r="S3" s="88"/>
      <c r="T3" s="88"/>
      <c r="U3" s="88"/>
    </row>
    <row r="4" spans="2:21" s="5" customFormat="1" ht="19.5" customHeight="1">
      <c r="B4" s="86"/>
      <c r="C4" s="86"/>
      <c r="D4" s="86"/>
      <c r="E4" s="88"/>
      <c r="F4" s="88"/>
      <c r="G4" s="88"/>
      <c r="H4" s="88"/>
      <c r="I4" s="88"/>
      <c r="J4" s="88"/>
      <c r="K4" s="88"/>
      <c r="L4" s="6"/>
      <c r="M4" s="86"/>
      <c r="N4" s="86"/>
      <c r="O4" s="86"/>
      <c r="P4" s="88"/>
      <c r="Q4" s="88"/>
      <c r="R4" s="88"/>
      <c r="S4" s="88"/>
      <c r="T4" s="88"/>
      <c r="U4" s="88"/>
    </row>
    <row r="5" spans="11:22" s="5" customFormat="1" ht="4.5" customHeight="1">
      <c r="K5" s="7"/>
      <c r="S5" s="8"/>
      <c r="T5" s="8"/>
      <c r="V5" s="9"/>
    </row>
    <row r="6" spans="11:20" s="10" customFormat="1" ht="7.5" customHeight="1">
      <c r="K6" s="11"/>
      <c r="S6" s="12"/>
      <c r="T6" s="12"/>
    </row>
    <row r="7" spans="2:22" s="13" customFormat="1" ht="13.5" customHeight="1">
      <c r="B7" s="23" t="s">
        <v>31</v>
      </c>
      <c r="C7" s="23"/>
      <c r="D7" s="23"/>
      <c r="E7" s="89" t="s">
        <v>144</v>
      </c>
      <c r="F7" s="89"/>
      <c r="G7" s="89"/>
      <c r="H7" s="89"/>
      <c r="I7" s="89"/>
      <c r="J7" s="89"/>
      <c r="K7" s="89"/>
      <c r="L7" s="34"/>
      <c r="M7" s="32">
        <v>2016</v>
      </c>
      <c r="N7" s="90"/>
      <c r="O7" s="90"/>
      <c r="P7" s="90"/>
      <c r="Q7" s="90"/>
      <c r="R7" s="90"/>
      <c r="S7" s="32"/>
      <c r="T7" s="32"/>
      <c r="U7" s="25" t="s">
        <v>33</v>
      </c>
      <c r="V7" s="14"/>
    </row>
    <row r="8" spans="1:22" s="18" customFormat="1" ht="16.5" customHeight="1">
      <c r="A8" s="15"/>
      <c r="B8" s="29"/>
      <c r="C8" s="29"/>
      <c r="D8" s="16"/>
      <c r="E8" s="39" t="s">
        <v>15</v>
      </c>
      <c r="F8" s="39" t="s">
        <v>10</v>
      </c>
      <c r="G8" s="91" t="s">
        <v>32</v>
      </c>
      <c r="H8" s="92"/>
      <c r="I8" s="92"/>
      <c r="J8" s="92"/>
      <c r="K8" s="92"/>
      <c r="L8" s="40"/>
      <c r="M8" s="93" t="s">
        <v>26</v>
      </c>
      <c r="N8" s="94"/>
      <c r="O8" s="99" t="s">
        <v>14</v>
      </c>
      <c r="P8" s="100"/>
      <c r="Q8" s="100"/>
      <c r="R8" s="101"/>
      <c r="S8" s="105"/>
      <c r="T8" s="106"/>
      <c r="U8" s="106"/>
      <c r="V8" s="17"/>
    </row>
    <row r="9" spans="1:22" s="18" customFormat="1" ht="16.5" customHeight="1">
      <c r="A9" s="15"/>
      <c r="B9" s="28"/>
      <c r="C9" s="28"/>
      <c r="D9" s="19"/>
      <c r="E9" s="41" t="s">
        <v>16</v>
      </c>
      <c r="F9" s="42"/>
      <c r="G9" s="102" t="s">
        <v>34</v>
      </c>
      <c r="H9" s="103"/>
      <c r="I9" s="104"/>
      <c r="J9" s="95" t="s">
        <v>35</v>
      </c>
      <c r="K9" s="96"/>
      <c r="L9" s="43"/>
      <c r="M9" s="44" t="s">
        <v>36</v>
      </c>
      <c r="N9" s="45" t="s">
        <v>10</v>
      </c>
      <c r="O9" s="75" t="s">
        <v>38</v>
      </c>
      <c r="P9" s="76"/>
      <c r="Q9" s="76"/>
      <c r="R9" s="77"/>
      <c r="S9" s="107"/>
      <c r="T9" s="108"/>
      <c r="U9" s="108"/>
      <c r="V9" s="17"/>
    </row>
    <row r="10" spans="1:22" ht="16.5" customHeight="1">
      <c r="A10" s="15"/>
      <c r="B10" s="28"/>
      <c r="C10" s="28"/>
      <c r="D10" s="19"/>
      <c r="E10" s="41"/>
      <c r="F10" s="48"/>
      <c r="G10" s="83" t="s">
        <v>37</v>
      </c>
      <c r="H10" s="84"/>
      <c r="I10" s="85"/>
      <c r="J10" s="97" t="s">
        <v>43</v>
      </c>
      <c r="K10" s="98"/>
      <c r="L10" s="51"/>
      <c r="M10" s="52" t="s">
        <v>41</v>
      </c>
      <c r="N10" s="53"/>
      <c r="O10" s="112" t="s">
        <v>39</v>
      </c>
      <c r="P10" s="113"/>
      <c r="Q10" s="113"/>
      <c r="R10" s="114"/>
      <c r="S10" s="78"/>
      <c r="T10" s="79"/>
      <c r="U10" s="79"/>
      <c r="V10" s="17"/>
    </row>
    <row r="11" spans="1:22" ht="16.5" customHeight="1">
      <c r="A11" s="15"/>
      <c r="B11" s="28"/>
      <c r="C11" s="28"/>
      <c r="D11" s="19"/>
      <c r="E11" s="54"/>
      <c r="F11" s="41"/>
      <c r="G11" s="80" t="s">
        <v>29</v>
      </c>
      <c r="H11" s="81"/>
      <c r="I11" s="82"/>
      <c r="J11" s="115" t="s">
        <v>30</v>
      </c>
      <c r="K11" s="116"/>
      <c r="L11" s="55"/>
      <c r="M11" s="56" t="s">
        <v>27</v>
      </c>
      <c r="N11" s="53"/>
      <c r="O11" s="119" t="s">
        <v>29</v>
      </c>
      <c r="P11" s="120"/>
      <c r="Q11" s="121"/>
      <c r="R11" s="57" t="s">
        <v>10</v>
      </c>
      <c r="S11" s="69"/>
      <c r="T11" s="70"/>
      <c r="U11" s="70"/>
      <c r="V11" s="17"/>
    </row>
    <row r="12" spans="1:22" ht="16.5" customHeight="1">
      <c r="A12" s="15"/>
      <c r="B12" s="28"/>
      <c r="C12" s="28"/>
      <c r="D12" s="19"/>
      <c r="E12" s="58" t="s">
        <v>19</v>
      </c>
      <c r="F12" s="59"/>
      <c r="G12" s="83" t="str">
        <f>"Number of employees, end of "&amp;M7</f>
        <v>Number of employees, end of #dat12</v>
      </c>
      <c r="H12" s="84"/>
      <c r="I12" s="85"/>
      <c r="J12" s="117" t="s">
        <v>42</v>
      </c>
      <c r="K12" s="118"/>
      <c r="L12" s="60"/>
      <c r="M12" s="61" t="str">
        <f>"end of "&amp;M7</f>
        <v>end of #dat12</v>
      </c>
      <c r="N12" s="53"/>
      <c r="O12" s="109" t="str">
        <f>"Number of persons, end of "&amp;M7</f>
        <v>Number of persons, end of #dat12</v>
      </c>
      <c r="P12" s="110"/>
      <c r="Q12" s="111"/>
      <c r="R12" s="62"/>
      <c r="S12" s="69"/>
      <c r="T12" s="70"/>
      <c r="U12" s="70"/>
      <c r="V12" s="17"/>
    </row>
    <row r="13" spans="1:22" ht="16.5" customHeight="1">
      <c r="A13" s="15"/>
      <c r="B13" s="28"/>
      <c r="C13" s="28"/>
      <c r="D13" s="19"/>
      <c r="E13" s="58" t="s">
        <v>20</v>
      </c>
      <c r="F13" s="46" t="s">
        <v>22</v>
      </c>
      <c r="G13" s="63" t="s">
        <v>11</v>
      </c>
      <c r="H13" s="63" t="s">
        <v>13</v>
      </c>
      <c r="I13" s="63" t="s">
        <v>12</v>
      </c>
      <c r="J13" s="41" t="s">
        <v>11</v>
      </c>
      <c r="K13" s="48" t="s">
        <v>13</v>
      </c>
      <c r="L13" s="64"/>
      <c r="M13" s="48" t="s">
        <v>12</v>
      </c>
      <c r="N13" s="58" t="s">
        <v>22</v>
      </c>
      <c r="O13" s="65" t="s">
        <v>11</v>
      </c>
      <c r="P13" s="65" t="s">
        <v>13</v>
      </c>
      <c r="Q13" s="65" t="s">
        <v>12</v>
      </c>
      <c r="R13" s="47" t="s">
        <v>28</v>
      </c>
      <c r="S13" s="69"/>
      <c r="T13" s="70"/>
      <c r="U13" s="70"/>
      <c r="V13" s="17"/>
    </row>
    <row r="14" spans="1:22" ht="16.5" customHeight="1">
      <c r="A14" s="15"/>
      <c r="B14" s="28"/>
      <c r="C14" s="28"/>
      <c r="D14" s="19"/>
      <c r="E14" s="58" t="s">
        <v>21</v>
      </c>
      <c r="F14" s="46" t="s">
        <v>23</v>
      </c>
      <c r="G14" s="63"/>
      <c r="H14" s="63"/>
      <c r="I14" s="63"/>
      <c r="J14" s="41"/>
      <c r="K14" s="48"/>
      <c r="L14" s="66"/>
      <c r="M14" s="48"/>
      <c r="N14" s="67" t="s">
        <v>23</v>
      </c>
      <c r="O14" s="58"/>
      <c r="P14" s="41"/>
      <c r="Q14" s="41"/>
      <c r="R14" s="47" t="s">
        <v>23</v>
      </c>
      <c r="S14" s="69"/>
      <c r="T14" s="70"/>
      <c r="U14" s="70"/>
      <c r="V14" s="17"/>
    </row>
    <row r="15" spans="1:22" ht="16.5" customHeight="1">
      <c r="A15" s="15"/>
      <c r="B15" s="24"/>
      <c r="C15" s="24"/>
      <c r="D15" s="21"/>
      <c r="E15" s="68" t="str">
        <f>"end of "&amp;M7</f>
        <v>end of #dat12</v>
      </c>
      <c r="F15" s="49" t="str">
        <f>"of "&amp;M7</f>
        <v>of #dat12</v>
      </c>
      <c r="G15" s="49" t="s">
        <v>40</v>
      </c>
      <c r="H15" s="49" t="s">
        <v>24</v>
      </c>
      <c r="I15" s="49" t="s">
        <v>25</v>
      </c>
      <c r="J15" s="49" t="s">
        <v>40</v>
      </c>
      <c r="K15" s="68" t="s">
        <v>24</v>
      </c>
      <c r="L15" s="60"/>
      <c r="M15" s="50" t="s">
        <v>25</v>
      </c>
      <c r="N15" s="68" t="str">
        <f>"of "&amp;M7</f>
        <v>of #dat12</v>
      </c>
      <c r="O15" s="49" t="s">
        <v>40</v>
      </c>
      <c r="P15" s="49" t="s">
        <v>24</v>
      </c>
      <c r="Q15" s="49" t="s">
        <v>25</v>
      </c>
      <c r="R15" s="68" t="str">
        <f>"of "&amp;M7</f>
        <v>of #dat12</v>
      </c>
      <c r="S15" s="71"/>
      <c r="T15" s="72"/>
      <c r="U15" s="72"/>
      <c r="V15" s="17"/>
    </row>
    <row r="16" spans="2:21" ht="12.75" customHeight="1">
      <c r="B16" s="35" t="s">
        <v>94</v>
      </c>
      <c r="C16" s="125"/>
      <c r="D16" s="126"/>
      <c r="E16" s="122">
        <v>8830013</v>
      </c>
      <c r="F16" s="122">
        <v>4819963678</v>
      </c>
      <c r="G16" s="122">
        <v>2752371</v>
      </c>
      <c r="H16" s="122">
        <v>1555743</v>
      </c>
      <c r="I16" s="122">
        <v>1196628</v>
      </c>
      <c r="J16" s="122">
        <v>5291431</v>
      </c>
      <c r="K16" s="122">
        <v>2847995</v>
      </c>
      <c r="L16" s="27"/>
      <c r="M16" s="122">
        <v>2443436</v>
      </c>
      <c r="N16" s="122">
        <v>4580266217</v>
      </c>
      <c r="O16" s="122">
        <v>786211</v>
      </c>
      <c r="P16" s="122">
        <v>432055</v>
      </c>
      <c r="Q16" s="122">
        <v>354156</v>
      </c>
      <c r="R16" s="122">
        <v>239697461</v>
      </c>
      <c r="S16" s="36" t="s">
        <v>44</v>
      </c>
      <c r="T16" s="123"/>
      <c r="U16" s="38"/>
    </row>
    <row r="17" spans="2:21" ht="12.75" customHeight="1">
      <c r="B17" s="35" t="s">
        <v>95</v>
      </c>
      <c r="C17" s="125"/>
      <c r="D17" s="126"/>
      <c r="E17" s="122">
        <v>3842</v>
      </c>
      <c r="F17" s="122">
        <v>2619385</v>
      </c>
      <c r="G17" s="122">
        <v>1420</v>
      </c>
      <c r="H17" s="122">
        <v>977</v>
      </c>
      <c r="I17" s="122">
        <v>443</v>
      </c>
      <c r="J17" s="122">
        <v>2373</v>
      </c>
      <c r="K17" s="122">
        <v>2238</v>
      </c>
      <c r="L17" s="27"/>
      <c r="M17" s="122">
        <v>135</v>
      </c>
      <c r="N17" s="122">
        <v>2600745</v>
      </c>
      <c r="O17" s="122">
        <v>49</v>
      </c>
      <c r="P17" s="122">
        <v>35</v>
      </c>
      <c r="Q17" s="122">
        <v>14</v>
      </c>
      <c r="R17" s="122">
        <v>18640</v>
      </c>
      <c r="S17" s="36" t="s">
        <v>45</v>
      </c>
      <c r="T17" s="123"/>
      <c r="U17" s="38"/>
    </row>
    <row r="18" spans="2:21" ht="12.75" customHeight="1">
      <c r="B18" s="35"/>
      <c r="C18" s="125" t="s">
        <v>96</v>
      </c>
      <c r="D18" s="126"/>
      <c r="E18" s="122">
        <v>1438</v>
      </c>
      <c r="F18" s="122">
        <v>1651324</v>
      </c>
      <c r="G18" s="122">
        <v>667</v>
      </c>
      <c r="H18" s="122">
        <v>488</v>
      </c>
      <c r="I18" s="122">
        <v>179</v>
      </c>
      <c r="J18" s="122">
        <v>771</v>
      </c>
      <c r="K18" s="122">
        <v>746</v>
      </c>
      <c r="L18" s="27"/>
      <c r="M18" s="122">
        <v>25</v>
      </c>
      <c r="N18" s="122">
        <v>1651324</v>
      </c>
      <c r="O18" s="124">
        <v>0</v>
      </c>
      <c r="P18" s="124">
        <v>0</v>
      </c>
      <c r="Q18" s="124">
        <v>0</v>
      </c>
      <c r="R18" s="124">
        <v>0</v>
      </c>
      <c r="S18" s="36"/>
      <c r="T18" s="123" t="s">
        <v>46</v>
      </c>
      <c r="U18" s="38"/>
    </row>
    <row r="19" spans="2:21" ht="12.75" customHeight="1">
      <c r="B19" s="35"/>
      <c r="C19" s="125" t="s">
        <v>97</v>
      </c>
      <c r="D19" s="126"/>
      <c r="E19" s="122">
        <v>2404</v>
      </c>
      <c r="F19" s="122">
        <v>968061</v>
      </c>
      <c r="G19" s="122">
        <v>753</v>
      </c>
      <c r="H19" s="122">
        <v>489</v>
      </c>
      <c r="I19" s="122">
        <v>264</v>
      </c>
      <c r="J19" s="122">
        <v>1602</v>
      </c>
      <c r="K19" s="122">
        <v>1492</v>
      </c>
      <c r="L19" s="27"/>
      <c r="M19" s="122">
        <v>110</v>
      </c>
      <c r="N19" s="122">
        <v>949421</v>
      </c>
      <c r="O19" s="122">
        <v>49</v>
      </c>
      <c r="P19" s="122">
        <v>35</v>
      </c>
      <c r="Q19" s="122">
        <v>14</v>
      </c>
      <c r="R19" s="122">
        <v>18640</v>
      </c>
      <c r="S19" s="36"/>
      <c r="T19" s="123" t="s">
        <v>47</v>
      </c>
      <c r="U19" s="38"/>
    </row>
    <row r="20" spans="2:21" ht="12.75" customHeight="1">
      <c r="B20" s="35" t="s">
        <v>98</v>
      </c>
      <c r="C20" s="125"/>
      <c r="D20" s="126"/>
      <c r="E20" s="122">
        <v>2916428</v>
      </c>
      <c r="F20" s="122">
        <v>1732782129</v>
      </c>
      <c r="G20" s="122">
        <v>1152249</v>
      </c>
      <c r="H20" s="122">
        <v>668877</v>
      </c>
      <c r="I20" s="122">
        <v>483372</v>
      </c>
      <c r="J20" s="122">
        <v>1698920</v>
      </c>
      <c r="K20" s="122">
        <v>1075087</v>
      </c>
      <c r="L20" s="27"/>
      <c r="M20" s="122">
        <v>623833</v>
      </c>
      <c r="N20" s="122">
        <v>1712434430</v>
      </c>
      <c r="O20" s="122">
        <v>65259</v>
      </c>
      <c r="P20" s="122">
        <v>43078</v>
      </c>
      <c r="Q20" s="122">
        <v>22181</v>
      </c>
      <c r="R20" s="122">
        <v>20347699</v>
      </c>
      <c r="S20" s="36" t="s">
        <v>48</v>
      </c>
      <c r="T20" s="123"/>
      <c r="U20" s="38"/>
    </row>
    <row r="21" spans="2:21" ht="12.75" customHeight="1">
      <c r="B21" s="35"/>
      <c r="C21" s="125" t="s">
        <v>99</v>
      </c>
      <c r="D21" s="126"/>
      <c r="E21" s="122">
        <v>134624</v>
      </c>
      <c r="F21" s="122">
        <v>60702064</v>
      </c>
      <c r="G21" s="122">
        <v>44486</v>
      </c>
      <c r="H21" s="122">
        <v>22444</v>
      </c>
      <c r="I21" s="122">
        <v>22042</v>
      </c>
      <c r="J21" s="122">
        <v>83837</v>
      </c>
      <c r="K21" s="122">
        <v>43482</v>
      </c>
      <c r="L21" s="27"/>
      <c r="M21" s="122">
        <v>40355</v>
      </c>
      <c r="N21" s="122">
        <v>59019399</v>
      </c>
      <c r="O21" s="122">
        <v>6301</v>
      </c>
      <c r="P21" s="122">
        <v>3645</v>
      </c>
      <c r="Q21" s="122">
        <v>2656</v>
      </c>
      <c r="R21" s="122">
        <v>1682665</v>
      </c>
      <c r="S21" s="36"/>
      <c r="T21" s="123" t="s">
        <v>49</v>
      </c>
      <c r="U21" s="38"/>
    </row>
    <row r="22" spans="2:21" ht="12.75" customHeight="1">
      <c r="B22" s="35"/>
      <c r="C22" s="125"/>
      <c r="D22" s="126" t="s">
        <v>100</v>
      </c>
      <c r="E22" s="122">
        <v>17741</v>
      </c>
      <c r="F22" s="122">
        <v>6853628</v>
      </c>
      <c r="G22" s="122">
        <v>4815</v>
      </c>
      <c r="H22" s="122">
        <v>2484</v>
      </c>
      <c r="I22" s="122">
        <v>2331</v>
      </c>
      <c r="J22" s="122">
        <v>12559</v>
      </c>
      <c r="K22" s="122">
        <v>6506</v>
      </c>
      <c r="L22" s="27"/>
      <c r="M22" s="122">
        <v>6053</v>
      </c>
      <c r="N22" s="122">
        <v>6743062</v>
      </c>
      <c r="O22" s="122">
        <v>367</v>
      </c>
      <c r="P22" s="122">
        <v>214</v>
      </c>
      <c r="Q22" s="122">
        <v>153</v>
      </c>
      <c r="R22" s="122">
        <v>110566</v>
      </c>
      <c r="S22" s="36"/>
      <c r="T22" s="123"/>
      <c r="U22" s="38" t="s">
        <v>50</v>
      </c>
    </row>
    <row r="23" spans="2:21" ht="12.75" customHeight="1">
      <c r="B23" s="35"/>
      <c r="C23" s="125"/>
      <c r="D23" s="126" t="s">
        <v>101</v>
      </c>
      <c r="E23" s="122">
        <v>6262</v>
      </c>
      <c r="F23" s="122">
        <v>2165514</v>
      </c>
      <c r="G23" s="122">
        <v>1829</v>
      </c>
      <c r="H23" s="122">
        <v>839</v>
      </c>
      <c r="I23" s="122">
        <v>990</v>
      </c>
      <c r="J23" s="122">
        <v>4230</v>
      </c>
      <c r="K23" s="122">
        <v>1674</v>
      </c>
      <c r="L23" s="27"/>
      <c r="M23" s="122">
        <v>2556</v>
      </c>
      <c r="N23" s="122">
        <v>2113393</v>
      </c>
      <c r="O23" s="122">
        <v>203</v>
      </c>
      <c r="P23" s="122">
        <v>119</v>
      </c>
      <c r="Q23" s="122">
        <v>84</v>
      </c>
      <c r="R23" s="122">
        <v>52121</v>
      </c>
      <c r="S23" s="36"/>
      <c r="T23" s="123"/>
      <c r="U23" s="38" t="s">
        <v>51</v>
      </c>
    </row>
    <row r="24" spans="2:21" ht="12.75" customHeight="1">
      <c r="B24" s="35"/>
      <c r="C24" s="125"/>
      <c r="D24" s="126" t="s">
        <v>102</v>
      </c>
      <c r="E24" s="122">
        <v>10792</v>
      </c>
      <c r="F24" s="122">
        <v>3757213</v>
      </c>
      <c r="G24" s="122">
        <v>3416</v>
      </c>
      <c r="H24" s="122">
        <v>1618</v>
      </c>
      <c r="I24" s="122">
        <v>1798</v>
      </c>
      <c r="J24" s="122">
        <v>6411</v>
      </c>
      <c r="K24" s="122">
        <v>2698</v>
      </c>
      <c r="L24" s="27"/>
      <c r="M24" s="122">
        <v>3713</v>
      </c>
      <c r="N24" s="122">
        <v>3486717</v>
      </c>
      <c r="O24" s="122">
        <v>965</v>
      </c>
      <c r="P24" s="122">
        <v>535</v>
      </c>
      <c r="Q24" s="122">
        <v>430</v>
      </c>
      <c r="R24" s="122">
        <v>270496</v>
      </c>
      <c r="S24" s="36"/>
      <c r="T24" s="123"/>
      <c r="U24" s="38" t="s">
        <v>52</v>
      </c>
    </row>
    <row r="25" spans="2:21" ht="12.75" customHeight="1">
      <c r="B25" s="35"/>
      <c r="C25" s="125"/>
      <c r="D25" s="126" t="s">
        <v>103</v>
      </c>
      <c r="E25" s="122">
        <v>2598</v>
      </c>
      <c r="F25" s="122">
        <v>1638932</v>
      </c>
      <c r="G25" s="122">
        <v>993</v>
      </c>
      <c r="H25" s="122">
        <v>553</v>
      </c>
      <c r="I25" s="122">
        <v>440</v>
      </c>
      <c r="J25" s="122">
        <v>1364</v>
      </c>
      <c r="K25" s="122">
        <v>891</v>
      </c>
      <c r="L25" s="27"/>
      <c r="M25" s="122">
        <v>473</v>
      </c>
      <c r="N25" s="122">
        <v>1578449</v>
      </c>
      <c r="O25" s="122">
        <v>241</v>
      </c>
      <c r="P25" s="122">
        <v>143</v>
      </c>
      <c r="Q25" s="122">
        <v>98</v>
      </c>
      <c r="R25" s="122">
        <v>60483</v>
      </c>
      <c r="S25" s="36"/>
      <c r="T25" s="123"/>
      <c r="U25" s="38" t="s">
        <v>53</v>
      </c>
    </row>
    <row r="26" spans="2:21" ht="12.75" customHeight="1">
      <c r="B26" s="35"/>
      <c r="C26" s="125"/>
      <c r="D26" s="126" t="s">
        <v>104</v>
      </c>
      <c r="E26" s="122">
        <v>8508</v>
      </c>
      <c r="F26" s="122">
        <v>7440996</v>
      </c>
      <c r="G26" s="122">
        <v>3524</v>
      </c>
      <c r="H26" s="122">
        <v>2129</v>
      </c>
      <c r="I26" s="122">
        <v>1395</v>
      </c>
      <c r="J26" s="122">
        <v>4958</v>
      </c>
      <c r="K26" s="122">
        <v>3202</v>
      </c>
      <c r="L26" s="27"/>
      <c r="M26" s="122">
        <v>1756</v>
      </c>
      <c r="N26" s="122">
        <v>7435496</v>
      </c>
      <c r="O26" s="122">
        <v>26</v>
      </c>
      <c r="P26" s="122">
        <v>14</v>
      </c>
      <c r="Q26" s="122">
        <v>12</v>
      </c>
      <c r="R26" s="122">
        <v>5500</v>
      </c>
      <c r="S26" s="36"/>
      <c r="T26" s="123"/>
      <c r="U26" s="38" t="s">
        <v>54</v>
      </c>
    </row>
    <row r="27" spans="2:21" ht="12.75" customHeight="1">
      <c r="B27" s="35"/>
      <c r="C27" s="125"/>
      <c r="D27" s="126" t="s">
        <v>105</v>
      </c>
      <c r="E27" s="122">
        <v>7551</v>
      </c>
      <c r="F27" s="122">
        <v>3306137</v>
      </c>
      <c r="G27" s="122">
        <v>2559</v>
      </c>
      <c r="H27" s="122">
        <v>1491</v>
      </c>
      <c r="I27" s="122">
        <v>1068</v>
      </c>
      <c r="J27" s="122">
        <v>4275</v>
      </c>
      <c r="K27" s="122">
        <v>2670</v>
      </c>
      <c r="L27" s="27"/>
      <c r="M27" s="122">
        <v>1605</v>
      </c>
      <c r="N27" s="122">
        <v>3100519</v>
      </c>
      <c r="O27" s="122">
        <v>717</v>
      </c>
      <c r="P27" s="122">
        <v>443</v>
      </c>
      <c r="Q27" s="122">
        <v>274</v>
      </c>
      <c r="R27" s="122">
        <v>205618</v>
      </c>
      <c r="S27" s="36"/>
      <c r="T27" s="123"/>
      <c r="U27" s="38" t="s">
        <v>55</v>
      </c>
    </row>
    <row r="28" spans="2:21" ht="12.75" customHeight="1">
      <c r="B28" s="35"/>
      <c r="C28" s="125"/>
      <c r="D28" s="126"/>
      <c r="E28" s="26"/>
      <c r="F28" s="26"/>
      <c r="G28" s="26"/>
      <c r="H28" s="26"/>
      <c r="I28" s="26"/>
      <c r="J28" s="26"/>
      <c r="K28" s="26"/>
      <c r="L28" s="27"/>
      <c r="M28" s="26"/>
      <c r="N28" s="26"/>
      <c r="O28" s="26"/>
      <c r="P28" s="26"/>
      <c r="Q28" s="26"/>
      <c r="R28" s="26"/>
      <c r="S28" s="36"/>
      <c r="T28" s="123"/>
      <c r="U28" s="38" t="s">
        <v>56</v>
      </c>
    </row>
    <row r="29" spans="2:21" ht="12.75" customHeight="1">
      <c r="B29" s="35"/>
      <c r="C29" s="125"/>
      <c r="D29" s="126" t="s">
        <v>106</v>
      </c>
      <c r="E29" s="122">
        <v>8439</v>
      </c>
      <c r="F29" s="122">
        <v>4548609</v>
      </c>
      <c r="G29" s="122">
        <v>3439</v>
      </c>
      <c r="H29" s="122">
        <v>2017</v>
      </c>
      <c r="I29" s="122">
        <v>1422</v>
      </c>
      <c r="J29" s="122">
        <v>4926</v>
      </c>
      <c r="K29" s="122">
        <v>3707</v>
      </c>
      <c r="L29" s="27"/>
      <c r="M29" s="122">
        <v>1219</v>
      </c>
      <c r="N29" s="122">
        <v>4528889</v>
      </c>
      <c r="O29" s="122">
        <v>74</v>
      </c>
      <c r="P29" s="122">
        <v>52</v>
      </c>
      <c r="Q29" s="122">
        <v>22</v>
      </c>
      <c r="R29" s="122">
        <v>19720</v>
      </c>
      <c r="S29" s="36"/>
      <c r="T29" s="123"/>
      <c r="U29" s="38" t="s">
        <v>57</v>
      </c>
    </row>
    <row r="30" spans="2:21" ht="12.75" customHeight="1">
      <c r="B30" s="35"/>
      <c r="C30" s="125"/>
      <c r="D30" s="126" t="s">
        <v>107</v>
      </c>
      <c r="E30" s="122">
        <v>72733</v>
      </c>
      <c r="F30" s="122">
        <v>30991035</v>
      </c>
      <c r="G30" s="122">
        <v>23911</v>
      </c>
      <c r="H30" s="122">
        <v>11313</v>
      </c>
      <c r="I30" s="122">
        <v>12598</v>
      </c>
      <c r="J30" s="122">
        <v>45114</v>
      </c>
      <c r="K30" s="122">
        <v>22134</v>
      </c>
      <c r="L30" s="27"/>
      <c r="M30" s="122">
        <v>22980</v>
      </c>
      <c r="N30" s="122">
        <v>30032874</v>
      </c>
      <c r="O30" s="122">
        <v>3708</v>
      </c>
      <c r="P30" s="122">
        <v>2125</v>
      </c>
      <c r="Q30" s="122">
        <v>1583</v>
      </c>
      <c r="R30" s="122">
        <v>958161</v>
      </c>
      <c r="S30" s="36"/>
      <c r="T30" s="123"/>
      <c r="U30" s="38" t="s">
        <v>58</v>
      </c>
    </row>
    <row r="31" spans="2:21" ht="12.75" customHeight="1">
      <c r="B31" s="35"/>
      <c r="C31" s="125" t="s">
        <v>108</v>
      </c>
      <c r="D31" s="126"/>
      <c r="E31" s="122">
        <v>17674</v>
      </c>
      <c r="F31" s="122">
        <v>11991278</v>
      </c>
      <c r="G31" s="122">
        <v>6124</v>
      </c>
      <c r="H31" s="122">
        <v>3395</v>
      </c>
      <c r="I31" s="122">
        <v>2729</v>
      </c>
      <c r="J31" s="122">
        <v>11358</v>
      </c>
      <c r="K31" s="122">
        <v>8122</v>
      </c>
      <c r="L31" s="27"/>
      <c r="M31" s="122">
        <v>3236</v>
      </c>
      <c r="N31" s="122">
        <v>11942998</v>
      </c>
      <c r="O31" s="122">
        <v>192</v>
      </c>
      <c r="P31" s="122">
        <v>120</v>
      </c>
      <c r="Q31" s="122">
        <v>72</v>
      </c>
      <c r="R31" s="122">
        <v>48280</v>
      </c>
      <c r="S31" s="36"/>
      <c r="T31" s="123" t="s">
        <v>59</v>
      </c>
      <c r="U31" s="38"/>
    </row>
    <row r="32" spans="2:21" ht="12.75" customHeight="1">
      <c r="B32" s="35"/>
      <c r="C32" s="125"/>
      <c r="D32" s="126" t="s">
        <v>109</v>
      </c>
      <c r="E32" s="122">
        <v>7717</v>
      </c>
      <c r="F32" s="122">
        <v>7163372</v>
      </c>
      <c r="G32" s="122">
        <v>1801</v>
      </c>
      <c r="H32" s="122">
        <v>1086</v>
      </c>
      <c r="I32" s="122">
        <v>715</v>
      </c>
      <c r="J32" s="122">
        <v>5790</v>
      </c>
      <c r="K32" s="122">
        <v>4705</v>
      </c>
      <c r="L32" s="27"/>
      <c r="M32" s="122">
        <v>1085</v>
      </c>
      <c r="N32" s="122">
        <v>7132022</v>
      </c>
      <c r="O32" s="122">
        <v>126</v>
      </c>
      <c r="P32" s="122">
        <v>78</v>
      </c>
      <c r="Q32" s="122">
        <v>48</v>
      </c>
      <c r="R32" s="122">
        <v>31350</v>
      </c>
      <c r="S32" s="36"/>
      <c r="T32" s="123"/>
      <c r="U32" s="38" t="s">
        <v>60</v>
      </c>
    </row>
    <row r="33" spans="2:21" ht="12.75" customHeight="1">
      <c r="B33" s="35"/>
      <c r="C33" s="125"/>
      <c r="D33" s="126" t="s">
        <v>110</v>
      </c>
      <c r="E33" s="122">
        <v>9957</v>
      </c>
      <c r="F33" s="122">
        <v>4827906</v>
      </c>
      <c r="G33" s="122">
        <v>4323</v>
      </c>
      <c r="H33" s="122">
        <v>2309</v>
      </c>
      <c r="I33" s="122">
        <v>2014</v>
      </c>
      <c r="J33" s="122">
        <v>5568</v>
      </c>
      <c r="K33" s="122">
        <v>3417</v>
      </c>
      <c r="L33" s="27"/>
      <c r="M33" s="122">
        <v>2151</v>
      </c>
      <c r="N33" s="122">
        <v>4810976</v>
      </c>
      <c r="O33" s="122">
        <v>66</v>
      </c>
      <c r="P33" s="122">
        <v>42</v>
      </c>
      <c r="Q33" s="122">
        <v>24</v>
      </c>
      <c r="R33" s="122">
        <v>16930</v>
      </c>
      <c r="S33" s="36"/>
      <c r="T33" s="123"/>
      <c r="U33" s="38" t="s">
        <v>61</v>
      </c>
    </row>
    <row r="34" spans="2:21" ht="12.75" customHeight="1">
      <c r="B34" s="35"/>
      <c r="C34" s="125" t="s">
        <v>111</v>
      </c>
      <c r="D34" s="126"/>
      <c r="E34" s="122">
        <v>109071</v>
      </c>
      <c r="F34" s="122">
        <v>49380985</v>
      </c>
      <c r="G34" s="122">
        <v>34631</v>
      </c>
      <c r="H34" s="122">
        <v>17140</v>
      </c>
      <c r="I34" s="122">
        <v>17491</v>
      </c>
      <c r="J34" s="122">
        <v>72216</v>
      </c>
      <c r="K34" s="122">
        <v>40392</v>
      </c>
      <c r="L34" s="27"/>
      <c r="M34" s="122">
        <v>31824</v>
      </c>
      <c r="N34" s="122">
        <v>48760639</v>
      </c>
      <c r="O34" s="122">
        <v>2224</v>
      </c>
      <c r="P34" s="122">
        <v>1245</v>
      </c>
      <c r="Q34" s="122">
        <v>979</v>
      </c>
      <c r="R34" s="122">
        <v>620346</v>
      </c>
      <c r="S34" s="36"/>
      <c r="T34" s="123" t="s">
        <v>62</v>
      </c>
      <c r="U34" s="38"/>
    </row>
    <row r="35" spans="2:21" ht="12.75" customHeight="1">
      <c r="B35" s="35"/>
      <c r="C35" s="125"/>
      <c r="D35" s="126" t="s">
        <v>112</v>
      </c>
      <c r="E35" s="122">
        <v>21919</v>
      </c>
      <c r="F35" s="122">
        <v>11505044</v>
      </c>
      <c r="G35" s="122">
        <v>6749</v>
      </c>
      <c r="H35" s="122">
        <v>4369</v>
      </c>
      <c r="I35" s="122">
        <v>2380</v>
      </c>
      <c r="J35" s="122">
        <v>14952</v>
      </c>
      <c r="K35" s="122">
        <v>8348</v>
      </c>
      <c r="L35" s="27"/>
      <c r="M35" s="122">
        <v>6604</v>
      </c>
      <c r="N35" s="122">
        <v>11443299</v>
      </c>
      <c r="O35" s="122">
        <v>218</v>
      </c>
      <c r="P35" s="122">
        <v>121</v>
      </c>
      <c r="Q35" s="122">
        <v>97</v>
      </c>
      <c r="R35" s="122">
        <v>61745</v>
      </c>
      <c r="S35" s="36"/>
      <c r="T35" s="123"/>
      <c r="U35" s="38" t="s">
        <v>63</v>
      </c>
    </row>
    <row r="36" spans="2:21" ht="12.75" customHeight="1">
      <c r="B36" s="35"/>
      <c r="C36" s="125"/>
      <c r="D36" s="126" t="s">
        <v>113</v>
      </c>
      <c r="E36" s="122">
        <v>37208</v>
      </c>
      <c r="F36" s="122">
        <v>16735497</v>
      </c>
      <c r="G36" s="122">
        <v>12578</v>
      </c>
      <c r="H36" s="122">
        <v>6119</v>
      </c>
      <c r="I36" s="122">
        <v>6459</v>
      </c>
      <c r="J36" s="122">
        <v>24271</v>
      </c>
      <c r="K36" s="122">
        <v>13017</v>
      </c>
      <c r="L36" s="27"/>
      <c r="M36" s="122">
        <v>11254</v>
      </c>
      <c r="N36" s="122">
        <v>16629162</v>
      </c>
      <c r="O36" s="122">
        <v>359</v>
      </c>
      <c r="P36" s="122">
        <v>207</v>
      </c>
      <c r="Q36" s="122">
        <v>152</v>
      </c>
      <c r="R36" s="122">
        <v>106335</v>
      </c>
      <c r="S36" s="36"/>
      <c r="T36" s="123"/>
      <c r="U36" s="38" t="s">
        <v>64</v>
      </c>
    </row>
    <row r="37" spans="2:21" ht="12.75" customHeight="1">
      <c r="B37" s="35"/>
      <c r="C37" s="125"/>
      <c r="D37" s="126" t="s">
        <v>114</v>
      </c>
      <c r="E37" s="122">
        <v>4131</v>
      </c>
      <c r="F37" s="122">
        <v>2119818</v>
      </c>
      <c r="G37" s="122">
        <v>1362</v>
      </c>
      <c r="H37" s="122">
        <v>635</v>
      </c>
      <c r="I37" s="122">
        <v>727</v>
      </c>
      <c r="J37" s="122">
        <v>2746</v>
      </c>
      <c r="K37" s="122">
        <v>1873</v>
      </c>
      <c r="L37" s="27"/>
      <c r="M37" s="122">
        <v>873</v>
      </c>
      <c r="N37" s="122">
        <v>2113066</v>
      </c>
      <c r="O37" s="122">
        <v>23</v>
      </c>
      <c r="P37" s="122">
        <v>15</v>
      </c>
      <c r="Q37" s="122">
        <v>8</v>
      </c>
      <c r="R37" s="122">
        <v>6752</v>
      </c>
      <c r="S37" s="36"/>
      <c r="T37" s="123"/>
      <c r="U37" s="38" t="s">
        <v>65</v>
      </c>
    </row>
    <row r="38" spans="2:21" ht="12.75" customHeight="1">
      <c r="B38" s="35"/>
      <c r="C38" s="125"/>
      <c r="D38" s="126" t="s">
        <v>115</v>
      </c>
      <c r="E38" s="122">
        <v>21453</v>
      </c>
      <c r="F38" s="122">
        <v>9371540</v>
      </c>
      <c r="G38" s="122">
        <v>5516</v>
      </c>
      <c r="H38" s="122">
        <v>2475</v>
      </c>
      <c r="I38" s="122">
        <v>3041</v>
      </c>
      <c r="J38" s="122">
        <v>15759</v>
      </c>
      <c r="K38" s="122">
        <v>11117</v>
      </c>
      <c r="L38" s="27"/>
      <c r="M38" s="122">
        <v>4642</v>
      </c>
      <c r="N38" s="122">
        <v>9325809</v>
      </c>
      <c r="O38" s="122">
        <v>178</v>
      </c>
      <c r="P38" s="122">
        <v>105</v>
      </c>
      <c r="Q38" s="122">
        <v>73</v>
      </c>
      <c r="R38" s="122">
        <v>45731</v>
      </c>
      <c r="S38" s="36"/>
      <c r="T38" s="123"/>
      <c r="U38" s="38" t="s">
        <v>66</v>
      </c>
    </row>
    <row r="39" spans="2:21" ht="12.75" customHeight="1">
      <c r="B39" s="35"/>
      <c r="C39" s="125"/>
      <c r="D39" s="126" t="s">
        <v>116</v>
      </c>
      <c r="E39" s="122">
        <v>24360</v>
      </c>
      <c r="F39" s="122">
        <v>9649086</v>
      </c>
      <c r="G39" s="122">
        <v>8426</v>
      </c>
      <c r="H39" s="122">
        <v>3542</v>
      </c>
      <c r="I39" s="122">
        <v>4884</v>
      </c>
      <c r="J39" s="122">
        <v>14488</v>
      </c>
      <c r="K39" s="122">
        <v>6037</v>
      </c>
      <c r="L39" s="27"/>
      <c r="M39" s="122">
        <v>8451</v>
      </c>
      <c r="N39" s="122">
        <v>9249303</v>
      </c>
      <c r="O39" s="122">
        <v>1446</v>
      </c>
      <c r="P39" s="122">
        <v>797</v>
      </c>
      <c r="Q39" s="122">
        <v>649</v>
      </c>
      <c r="R39" s="122">
        <v>399783</v>
      </c>
      <c r="S39" s="36"/>
      <c r="T39" s="123"/>
      <c r="U39" s="38" t="s">
        <v>67</v>
      </c>
    </row>
    <row r="40" spans="2:21" ht="12.75" customHeight="1">
      <c r="B40" s="35"/>
      <c r="C40" s="125" t="s">
        <v>117</v>
      </c>
      <c r="D40" s="126"/>
      <c r="E40" s="122">
        <v>45668</v>
      </c>
      <c r="F40" s="122">
        <v>19071001</v>
      </c>
      <c r="G40" s="122">
        <v>16923</v>
      </c>
      <c r="H40" s="122">
        <v>5516</v>
      </c>
      <c r="I40" s="122">
        <v>11407</v>
      </c>
      <c r="J40" s="122">
        <v>26234</v>
      </c>
      <c r="K40" s="122">
        <v>5186</v>
      </c>
      <c r="L40" s="27"/>
      <c r="M40" s="122">
        <v>21048</v>
      </c>
      <c r="N40" s="122">
        <v>18400386</v>
      </c>
      <c r="O40" s="122">
        <v>2511</v>
      </c>
      <c r="P40" s="122">
        <v>1269</v>
      </c>
      <c r="Q40" s="122">
        <v>1242</v>
      </c>
      <c r="R40" s="122">
        <v>670615</v>
      </c>
      <c r="S40" s="36"/>
      <c r="T40" s="123" t="s">
        <v>68</v>
      </c>
      <c r="U40" s="38"/>
    </row>
    <row r="41" spans="2:21" ht="12.75" customHeight="1">
      <c r="B41" s="35"/>
      <c r="C41" s="125"/>
      <c r="D41" s="126" t="s">
        <v>118</v>
      </c>
      <c r="E41" s="122">
        <v>38610</v>
      </c>
      <c r="F41" s="122">
        <v>16651040</v>
      </c>
      <c r="G41" s="122">
        <v>14491</v>
      </c>
      <c r="H41" s="122">
        <v>4649</v>
      </c>
      <c r="I41" s="122">
        <v>9842</v>
      </c>
      <c r="J41" s="122">
        <v>22197</v>
      </c>
      <c r="K41" s="122">
        <v>4108</v>
      </c>
      <c r="L41" s="27"/>
      <c r="M41" s="122">
        <v>18089</v>
      </c>
      <c r="N41" s="122">
        <v>16139902</v>
      </c>
      <c r="O41" s="122">
        <v>1922</v>
      </c>
      <c r="P41" s="122">
        <v>968</v>
      </c>
      <c r="Q41" s="122">
        <v>954</v>
      </c>
      <c r="R41" s="122">
        <v>511138</v>
      </c>
      <c r="S41" s="36"/>
      <c r="T41" s="123"/>
      <c r="U41" s="38" t="s">
        <v>69</v>
      </c>
    </row>
    <row r="42" spans="2:21" ht="12.75" customHeight="1">
      <c r="B42" s="35"/>
      <c r="C42" s="125"/>
      <c r="D42" s="126" t="s">
        <v>119</v>
      </c>
      <c r="E42" s="122">
        <v>7058</v>
      </c>
      <c r="F42" s="122">
        <v>2419961</v>
      </c>
      <c r="G42" s="122">
        <v>2432</v>
      </c>
      <c r="H42" s="122">
        <v>867</v>
      </c>
      <c r="I42" s="122">
        <v>1565</v>
      </c>
      <c r="J42" s="122">
        <v>4037</v>
      </c>
      <c r="K42" s="122">
        <v>1078</v>
      </c>
      <c r="L42" s="27"/>
      <c r="M42" s="122">
        <v>2959</v>
      </c>
      <c r="N42" s="122">
        <v>2260484</v>
      </c>
      <c r="O42" s="122">
        <v>589</v>
      </c>
      <c r="P42" s="122">
        <v>301</v>
      </c>
      <c r="Q42" s="122">
        <v>288</v>
      </c>
      <c r="R42" s="122">
        <v>159477</v>
      </c>
      <c r="S42" s="36"/>
      <c r="T42" s="123"/>
      <c r="U42" s="38" t="s">
        <v>70</v>
      </c>
    </row>
    <row r="43" spans="2:21" ht="12.75" customHeight="1">
      <c r="B43" s="35"/>
      <c r="C43" s="125" t="s">
        <v>120</v>
      </c>
      <c r="D43" s="126"/>
      <c r="E43" s="122">
        <v>19369</v>
      </c>
      <c r="F43" s="122">
        <v>8828449</v>
      </c>
      <c r="G43" s="122">
        <v>7173</v>
      </c>
      <c r="H43" s="122">
        <v>3296</v>
      </c>
      <c r="I43" s="122">
        <v>3877</v>
      </c>
      <c r="J43" s="122">
        <v>11473</v>
      </c>
      <c r="K43" s="122">
        <v>5522</v>
      </c>
      <c r="L43" s="27"/>
      <c r="M43" s="122">
        <v>5951</v>
      </c>
      <c r="N43" s="122">
        <v>8616293</v>
      </c>
      <c r="O43" s="122">
        <v>723</v>
      </c>
      <c r="P43" s="122">
        <v>402</v>
      </c>
      <c r="Q43" s="122">
        <v>321</v>
      </c>
      <c r="R43" s="122">
        <v>212156</v>
      </c>
      <c r="S43" s="36"/>
      <c r="T43" s="123" t="s">
        <v>71</v>
      </c>
      <c r="U43" s="38"/>
    </row>
    <row r="44" spans="2:21" ht="12.75" customHeight="1">
      <c r="B44" s="35"/>
      <c r="C44" s="125" t="s">
        <v>121</v>
      </c>
      <c r="D44" s="126"/>
      <c r="E44" s="122">
        <v>18176</v>
      </c>
      <c r="F44" s="122">
        <v>6453962</v>
      </c>
      <c r="G44" s="122">
        <v>5673</v>
      </c>
      <c r="H44" s="122">
        <v>3010</v>
      </c>
      <c r="I44" s="122">
        <v>2663</v>
      </c>
      <c r="J44" s="122">
        <v>10542</v>
      </c>
      <c r="K44" s="122">
        <v>7724</v>
      </c>
      <c r="L44" s="27"/>
      <c r="M44" s="122">
        <v>2818</v>
      </c>
      <c r="N44" s="122">
        <v>5865142</v>
      </c>
      <c r="O44" s="122">
        <v>1961</v>
      </c>
      <c r="P44" s="122">
        <v>1314</v>
      </c>
      <c r="Q44" s="122">
        <v>647</v>
      </c>
      <c r="R44" s="122">
        <v>588820</v>
      </c>
      <c r="S44" s="36"/>
      <c r="T44" s="123" t="s">
        <v>72</v>
      </c>
      <c r="U44" s="38"/>
    </row>
    <row r="45" spans="2:21" ht="12.75" customHeight="1">
      <c r="B45" s="35"/>
      <c r="C45" s="125" t="s">
        <v>122</v>
      </c>
      <c r="D45" s="126"/>
      <c r="E45" s="122">
        <v>50990</v>
      </c>
      <c r="F45" s="122">
        <v>24683995</v>
      </c>
      <c r="G45" s="122">
        <v>18129</v>
      </c>
      <c r="H45" s="122">
        <v>9554</v>
      </c>
      <c r="I45" s="122">
        <v>8575</v>
      </c>
      <c r="J45" s="122">
        <v>31455</v>
      </c>
      <c r="K45" s="122">
        <v>23249</v>
      </c>
      <c r="L45" s="27"/>
      <c r="M45" s="122">
        <v>8206</v>
      </c>
      <c r="N45" s="122">
        <v>24247685</v>
      </c>
      <c r="O45" s="122">
        <v>1406</v>
      </c>
      <c r="P45" s="122">
        <v>852</v>
      </c>
      <c r="Q45" s="122">
        <v>554</v>
      </c>
      <c r="R45" s="122">
        <v>436310</v>
      </c>
      <c r="S45" s="36"/>
      <c r="T45" s="123" t="s">
        <v>73</v>
      </c>
      <c r="U45" s="38"/>
    </row>
    <row r="46" spans="2:21" ht="12.75" customHeight="1">
      <c r="B46" s="35"/>
      <c r="C46" s="125"/>
      <c r="D46" s="126" t="s">
        <v>123</v>
      </c>
      <c r="E46" s="122">
        <v>8457</v>
      </c>
      <c r="F46" s="122">
        <v>5239769</v>
      </c>
      <c r="G46" s="122">
        <v>2684</v>
      </c>
      <c r="H46" s="122">
        <v>1685</v>
      </c>
      <c r="I46" s="122">
        <v>999</v>
      </c>
      <c r="J46" s="122">
        <v>5711</v>
      </c>
      <c r="K46" s="122">
        <v>4921</v>
      </c>
      <c r="L46" s="27"/>
      <c r="M46" s="122">
        <v>790</v>
      </c>
      <c r="N46" s="122">
        <v>5220888</v>
      </c>
      <c r="O46" s="122">
        <v>62</v>
      </c>
      <c r="P46" s="122">
        <v>36</v>
      </c>
      <c r="Q46" s="122">
        <v>26</v>
      </c>
      <c r="R46" s="122">
        <v>18881</v>
      </c>
      <c r="S46" s="36"/>
      <c r="T46" s="123"/>
      <c r="U46" s="38" t="s">
        <v>74</v>
      </c>
    </row>
    <row r="47" spans="2:21" ht="12.75" customHeight="1">
      <c r="B47" s="35"/>
      <c r="C47" s="125"/>
      <c r="D47" s="126" t="s">
        <v>124</v>
      </c>
      <c r="E47" s="122">
        <v>28896</v>
      </c>
      <c r="F47" s="122">
        <v>11929244</v>
      </c>
      <c r="G47" s="122">
        <v>11031</v>
      </c>
      <c r="H47" s="122">
        <v>5568</v>
      </c>
      <c r="I47" s="122">
        <v>5463</v>
      </c>
      <c r="J47" s="122">
        <v>16777</v>
      </c>
      <c r="K47" s="122">
        <v>12650</v>
      </c>
      <c r="L47" s="27"/>
      <c r="M47" s="122">
        <v>4127</v>
      </c>
      <c r="N47" s="122">
        <v>11584518</v>
      </c>
      <c r="O47" s="122">
        <v>1088</v>
      </c>
      <c r="P47" s="122">
        <v>668</v>
      </c>
      <c r="Q47" s="122">
        <v>420</v>
      </c>
      <c r="R47" s="122">
        <v>344726</v>
      </c>
      <c r="S47" s="36"/>
      <c r="T47" s="123"/>
      <c r="U47" s="38" t="s">
        <v>75</v>
      </c>
    </row>
    <row r="48" spans="2:21" ht="12.75" customHeight="1">
      <c r="B48" s="35"/>
      <c r="C48" s="125"/>
      <c r="D48" s="126" t="s">
        <v>125</v>
      </c>
      <c r="E48" s="122">
        <v>13637</v>
      </c>
      <c r="F48" s="122">
        <v>7514982</v>
      </c>
      <c r="G48" s="122">
        <v>4414</v>
      </c>
      <c r="H48" s="122">
        <v>2301</v>
      </c>
      <c r="I48" s="122">
        <v>2113</v>
      </c>
      <c r="J48" s="122">
        <v>8967</v>
      </c>
      <c r="K48" s="122">
        <v>5678</v>
      </c>
      <c r="L48" s="27"/>
      <c r="M48" s="122">
        <v>3289</v>
      </c>
      <c r="N48" s="122">
        <v>7442279</v>
      </c>
      <c r="O48" s="122">
        <v>256</v>
      </c>
      <c r="P48" s="122">
        <v>148</v>
      </c>
      <c r="Q48" s="122">
        <v>108</v>
      </c>
      <c r="R48" s="122">
        <v>72703</v>
      </c>
      <c r="S48" s="36"/>
      <c r="T48" s="123"/>
      <c r="U48" s="38" t="s">
        <v>76</v>
      </c>
    </row>
    <row r="49" spans="2:21" ht="12.75" customHeight="1">
      <c r="B49" s="35"/>
      <c r="C49" s="125" t="s">
        <v>126</v>
      </c>
      <c r="D49" s="126"/>
      <c r="E49" s="122">
        <v>55338</v>
      </c>
      <c r="F49" s="122">
        <v>22566835</v>
      </c>
      <c r="G49" s="122">
        <v>22989</v>
      </c>
      <c r="H49" s="122">
        <v>11428</v>
      </c>
      <c r="I49" s="122">
        <v>11561</v>
      </c>
      <c r="J49" s="122">
        <v>27389</v>
      </c>
      <c r="K49" s="122">
        <v>18294</v>
      </c>
      <c r="L49" s="27"/>
      <c r="M49" s="122">
        <v>9095</v>
      </c>
      <c r="N49" s="122">
        <v>21091446</v>
      </c>
      <c r="O49" s="122">
        <v>4960</v>
      </c>
      <c r="P49" s="122">
        <v>2984</v>
      </c>
      <c r="Q49" s="122">
        <v>1976</v>
      </c>
      <c r="R49" s="122">
        <v>1475389</v>
      </c>
      <c r="S49" s="36"/>
      <c r="T49" s="123" t="s">
        <v>77</v>
      </c>
      <c r="U49" s="38"/>
    </row>
    <row r="50" spans="2:21" ht="12.75" customHeight="1">
      <c r="B50" s="35"/>
      <c r="C50" s="125" t="s">
        <v>127</v>
      </c>
      <c r="D50" s="126"/>
      <c r="E50" s="122">
        <v>10992</v>
      </c>
      <c r="F50" s="122">
        <v>13997459</v>
      </c>
      <c r="G50" s="122">
        <v>3864</v>
      </c>
      <c r="H50" s="122">
        <v>2850</v>
      </c>
      <c r="I50" s="122">
        <v>1014</v>
      </c>
      <c r="J50" s="122">
        <v>7127</v>
      </c>
      <c r="K50" s="122">
        <v>6787</v>
      </c>
      <c r="L50" s="27"/>
      <c r="M50" s="122">
        <v>340</v>
      </c>
      <c r="N50" s="122">
        <v>13997139</v>
      </c>
      <c r="O50" s="122">
        <v>1</v>
      </c>
      <c r="P50" s="122">
        <v>1</v>
      </c>
      <c r="Q50" s="124">
        <v>0</v>
      </c>
      <c r="R50" s="122">
        <v>320</v>
      </c>
      <c r="S50" s="36"/>
      <c r="T50" s="123" t="s">
        <v>78</v>
      </c>
      <c r="U50" s="38"/>
    </row>
    <row r="51" spans="2:21" ht="12.75" customHeight="1">
      <c r="B51" s="35"/>
      <c r="C51" s="125" t="s">
        <v>128</v>
      </c>
      <c r="D51" s="126"/>
      <c r="E51" s="122">
        <v>76058</v>
      </c>
      <c r="F51" s="122">
        <v>66166305</v>
      </c>
      <c r="G51" s="122">
        <v>29387</v>
      </c>
      <c r="H51" s="122">
        <v>20027</v>
      </c>
      <c r="I51" s="122">
        <v>9360</v>
      </c>
      <c r="J51" s="122">
        <v>46417</v>
      </c>
      <c r="K51" s="122">
        <v>39638</v>
      </c>
      <c r="L51" s="27"/>
      <c r="M51" s="122">
        <v>6779</v>
      </c>
      <c r="N51" s="122">
        <v>66090330</v>
      </c>
      <c r="O51" s="122">
        <v>254</v>
      </c>
      <c r="P51" s="122">
        <v>168</v>
      </c>
      <c r="Q51" s="122">
        <v>86</v>
      </c>
      <c r="R51" s="122">
        <v>75975</v>
      </c>
      <c r="S51" s="36"/>
      <c r="T51" s="123" t="s">
        <v>79</v>
      </c>
      <c r="U51" s="38"/>
    </row>
    <row r="52" spans="2:21" ht="12.75" customHeight="1">
      <c r="B52" s="35"/>
      <c r="C52" s="125" t="s">
        <v>129</v>
      </c>
      <c r="D52" s="126"/>
      <c r="E52" s="26"/>
      <c r="F52" s="26"/>
      <c r="G52" s="26"/>
      <c r="H52" s="26"/>
      <c r="I52" s="26"/>
      <c r="J52" s="26"/>
      <c r="K52" s="26"/>
      <c r="L52" s="27"/>
      <c r="M52" s="26"/>
      <c r="N52" s="26"/>
      <c r="O52" s="26"/>
      <c r="P52" s="26"/>
      <c r="Q52" s="26"/>
      <c r="R52" s="26"/>
      <c r="S52" s="36"/>
      <c r="T52" s="123" t="s">
        <v>80</v>
      </c>
      <c r="U52" s="38"/>
    </row>
    <row r="53" spans="2:21" ht="12.75" customHeight="1">
      <c r="B53" s="35"/>
      <c r="C53" s="125"/>
      <c r="D53" s="126" t="s">
        <v>130</v>
      </c>
      <c r="E53" s="122">
        <v>30028</v>
      </c>
      <c r="F53" s="122">
        <v>28124769</v>
      </c>
      <c r="G53" s="122">
        <v>11874</v>
      </c>
      <c r="H53" s="122">
        <v>8510</v>
      </c>
      <c r="I53" s="122">
        <v>3364</v>
      </c>
      <c r="J53" s="122">
        <v>18132</v>
      </c>
      <c r="K53" s="122">
        <v>15826</v>
      </c>
      <c r="L53" s="27"/>
      <c r="M53" s="122">
        <v>2306</v>
      </c>
      <c r="N53" s="122">
        <v>28117368</v>
      </c>
      <c r="O53" s="122">
        <v>22</v>
      </c>
      <c r="P53" s="122">
        <v>14</v>
      </c>
      <c r="Q53" s="122">
        <v>8</v>
      </c>
      <c r="R53" s="122">
        <v>7401</v>
      </c>
      <c r="S53" s="36"/>
      <c r="T53" s="123"/>
      <c r="U53" s="38" t="s">
        <v>81</v>
      </c>
    </row>
    <row r="54" spans="2:21" ht="12.75" customHeight="1">
      <c r="B54" s="35"/>
      <c r="C54" s="125"/>
      <c r="D54" s="126" t="s">
        <v>131</v>
      </c>
      <c r="E54" s="122">
        <v>2390</v>
      </c>
      <c r="F54" s="122">
        <v>1569609</v>
      </c>
      <c r="G54" s="122">
        <v>951</v>
      </c>
      <c r="H54" s="122">
        <v>553</v>
      </c>
      <c r="I54" s="122">
        <v>398</v>
      </c>
      <c r="J54" s="122">
        <v>1387</v>
      </c>
      <c r="K54" s="122">
        <v>1130</v>
      </c>
      <c r="L54" s="27"/>
      <c r="M54" s="122">
        <v>257</v>
      </c>
      <c r="N54" s="122">
        <v>1554973</v>
      </c>
      <c r="O54" s="122">
        <v>52</v>
      </c>
      <c r="P54" s="122">
        <v>32</v>
      </c>
      <c r="Q54" s="122">
        <v>20</v>
      </c>
      <c r="R54" s="122">
        <v>14636</v>
      </c>
      <c r="S54" s="36"/>
      <c r="T54" s="123"/>
      <c r="U54" s="38" t="s">
        <v>82</v>
      </c>
    </row>
    <row r="55" spans="2:21" ht="12.75" customHeight="1">
      <c r="B55" s="35"/>
      <c r="C55" s="125"/>
      <c r="D55" s="126" t="s">
        <v>132</v>
      </c>
      <c r="E55" s="122">
        <v>37010</v>
      </c>
      <c r="F55" s="122">
        <v>31718411</v>
      </c>
      <c r="G55" s="122">
        <v>14777</v>
      </c>
      <c r="H55" s="122">
        <v>9886</v>
      </c>
      <c r="I55" s="122">
        <v>4891</v>
      </c>
      <c r="J55" s="122">
        <v>22059</v>
      </c>
      <c r="K55" s="122">
        <v>18866</v>
      </c>
      <c r="L55" s="27"/>
      <c r="M55" s="122">
        <v>3193</v>
      </c>
      <c r="N55" s="122">
        <v>31666583</v>
      </c>
      <c r="O55" s="122">
        <v>174</v>
      </c>
      <c r="P55" s="122">
        <v>118</v>
      </c>
      <c r="Q55" s="122">
        <v>56</v>
      </c>
      <c r="R55" s="122">
        <v>51828</v>
      </c>
      <c r="S55" s="36"/>
      <c r="T55" s="123"/>
      <c r="U55" s="38" t="s">
        <v>83</v>
      </c>
    </row>
    <row r="56" spans="2:21" ht="12.75" customHeight="1">
      <c r="B56" s="35"/>
      <c r="C56" s="125"/>
      <c r="D56" s="126" t="s">
        <v>133</v>
      </c>
      <c r="E56" s="122">
        <v>6630</v>
      </c>
      <c r="F56" s="122">
        <v>4753516</v>
      </c>
      <c r="G56" s="122">
        <v>1785</v>
      </c>
      <c r="H56" s="122">
        <v>1078</v>
      </c>
      <c r="I56" s="122">
        <v>707</v>
      </c>
      <c r="J56" s="122">
        <v>4839</v>
      </c>
      <c r="K56" s="122">
        <v>3816</v>
      </c>
      <c r="L56" s="27"/>
      <c r="M56" s="122">
        <v>1023</v>
      </c>
      <c r="N56" s="122">
        <v>4751406</v>
      </c>
      <c r="O56" s="122">
        <v>6</v>
      </c>
      <c r="P56" s="122">
        <v>4</v>
      </c>
      <c r="Q56" s="122">
        <v>2</v>
      </c>
      <c r="R56" s="122">
        <v>2110</v>
      </c>
      <c r="S56" s="36"/>
      <c r="T56" s="123"/>
      <c r="U56" s="38" t="s">
        <v>84</v>
      </c>
    </row>
    <row r="57" spans="2:21" ht="12.75" customHeight="1">
      <c r="B57" s="35"/>
      <c r="C57" s="125" t="s">
        <v>134</v>
      </c>
      <c r="D57" s="126"/>
      <c r="E57" s="122">
        <v>51523</v>
      </c>
      <c r="F57" s="122">
        <v>30776246</v>
      </c>
      <c r="G57" s="122">
        <v>23037</v>
      </c>
      <c r="H57" s="122">
        <v>11926</v>
      </c>
      <c r="I57" s="122">
        <v>11111</v>
      </c>
      <c r="J57" s="122">
        <v>28152</v>
      </c>
      <c r="K57" s="122">
        <v>17582</v>
      </c>
      <c r="L57" s="27"/>
      <c r="M57" s="122">
        <v>10570</v>
      </c>
      <c r="N57" s="122">
        <v>30685413</v>
      </c>
      <c r="O57" s="122">
        <v>334</v>
      </c>
      <c r="P57" s="122">
        <v>178</v>
      </c>
      <c r="Q57" s="122">
        <v>156</v>
      </c>
      <c r="R57" s="122">
        <v>90833</v>
      </c>
      <c r="S57" s="36"/>
      <c r="T57" s="123" t="s">
        <v>85</v>
      </c>
      <c r="U57" s="38"/>
    </row>
    <row r="58" spans="2:21" ht="12.75" customHeight="1">
      <c r="B58" s="35"/>
      <c r="C58" s="125"/>
      <c r="D58" s="126" t="s">
        <v>135</v>
      </c>
      <c r="E58" s="122">
        <v>2603</v>
      </c>
      <c r="F58" s="122">
        <v>1431239</v>
      </c>
      <c r="G58" s="122">
        <v>1307</v>
      </c>
      <c r="H58" s="122">
        <v>820</v>
      </c>
      <c r="I58" s="122">
        <v>487</v>
      </c>
      <c r="J58" s="122">
        <v>1289</v>
      </c>
      <c r="K58" s="122">
        <v>775</v>
      </c>
      <c r="L58" s="27"/>
      <c r="M58" s="122">
        <v>514</v>
      </c>
      <c r="N58" s="122">
        <v>1428909</v>
      </c>
      <c r="O58" s="122">
        <v>7</v>
      </c>
      <c r="P58" s="122">
        <v>3</v>
      </c>
      <c r="Q58" s="122">
        <v>4</v>
      </c>
      <c r="R58" s="122">
        <v>2330</v>
      </c>
      <c r="S58" s="36"/>
      <c r="T58" s="123"/>
      <c r="U58" s="38" t="s">
        <v>86</v>
      </c>
    </row>
    <row r="59" spans="2:21" ht="12.75" customHeight="1">
      <c r="B59" s="35"/>
      <c r="C59" s="125"/>
      <c r="D59" s="126" t="s">
        <v>136</v>
      </c>
      <c r="E59" s="122">
        <v>14015</v>
      </c>
      <c r="F59" s="122">
        <v>8472525</v>
      </c>
      <c r="G59" s="122">
        <v>6499</v>
      </c>
      <c r="H59" s="122">
        <v>3847</v>
      </c>
      <c r="I59" s="122">
        <v>2652</v>
      </c>
      <c r="J59" s="122">
        <v>7466</v>
      </c>
      <c r="K59" s="122">
        <v>6193</v>
      </c>
      <c r="L59" s="27"/>
      <c r="M59" s="122">
        <v>1273</v>
      </c>
      <c r="N59" s="122">
        <v>8457208</v>
      </c>
      <c r="O59" s="122">
        <v>50</v>
      </c>
      <c r="P59" s="122">
        <v>29</v>
      </c>
      <c r="Q59" s="122">
        <v>21</v>
      </c>
      <c r="R59" s="122">
        <v>15317</v>
      </c>
      <c r="S59" s="36"/>
      <c r="T59" s="123"/>
      <c r="U59" s="38" t="s">
        <v>87</v>
      </c>
    </row>
    <row r="60" spans="2:21" ht="12.75" customHeight="1">
      <c r="B60" s="35"/>
      <c r="C60" s="125"/>
      <c r="D60" s="126" t="s">
        <v>137</v>
      </c>
      <c r="E60" s="122">
        <v>18253</v>
      </c>
      <c r="F60" s="122">
        <v>8688963</v>
      </c>
      <c r="G60" s="122">
        <v>7910</v>
      </c>
      <c r="H60" s="122">
        <v>3040</v>
      </c>
      <c r="I60" s="122">
        <v>4870</v>
      </c>
      <c r="J60" s="122">
        <v>10112</v>
      </c>
      <c r="K60" s="122">
        <v>3523</v>
      </c>
      <c r="L60" s="27"/>
      <c r="M60" s="122">
        <v>6589</v>
      </c>
      <c r="N60" s="122">
        <v>8628319</v>
      </c>
      <c r="O60" s="122">
        <v>231</v>
      </c>
      <c r="P60" s="122">
        <v>117</v>
      </c>
      <c r="Q60" s="122">
        <v>114</v>
      </c>
      <c r="R60" s="122">
        <v>60644</v>
      </c>
      <c r="S60" s="36"/>
      <c r="T60" s="123"/>
      <c r="U60" s="38" t="s">
        <v>88</v>
      </c>
    </row>
    <row r="61" spans="2:21" ht="12.75" customHeight="1">
      <c r="B61" s="35"/>
      <c r="C61" s="125"/>
      <c r="D61" s="126" t="s">
        <v>138</v>
      </c>
      <c r="E61" s="122">
        <v>16652</v>
      </c>
      <c r="F61" s="122">
        <v>12183519</v>
      </c>
      <c r="G61" s="122">
        <v>7321</v>
      </c>
      <c r="H61" s="122">
        <v>4219</v>
      </c>
      <c r="I61" s="122">
        <v>3102</v>
      </c>
      <c r="J61" s="122">
        <v>9285</v>
      </c>
      <c r="K61" s="122">
        <v>7091</v>
      </c>
      <c r="L61" s="27"/>
      <c r="M61" s="122">
        <v>2194</v>
      </c>
      <c r="N61" s="122">
        <v>12170977</v>
      </c>
      <c r="O61" s="122">
        <v>46</v>
      </c>
      <c r="P61" s="122">
        <v>29</v>
      </c>
      <c r="Q61" s="122">
        <v>17</v>
      </c>
      <c r="R61" s="122">
        <v>12542</v>
      </c>
      <c r="S61" s="36"/>
      <c r="T61" s="123"/>
      <c r="U61" s="38" t="s">
        <v>89</v>
      </c>
    </row>
    <row r="62" spans="2:21" ht="12.75" customHeight="1">
      <c r="B62" s="35"/>
      <c r="C62" s="125" t="s">
        <v>139</v>
      </c>
      <c r="D62" s="126"/>
      <c r="E62" s="122">
        <v>30559</v>
      </c>
      <c r="F62" s="122">
        <v>17889653</v>
      </c>
      <c r="G62" s="122">
        <v>15009</v>
      </c>
      <c r="H62" s="122">
        <v>7278</v>
      </c>
      <c r="I62" s="122">
        <v>7731</v>
      </c>
      <c r="J62" s="122">
        <v>15520</v>
      </c>
      <c r="K62" s="122">
        <v>7028</v>
      </c>
      <c r="L62" s="27"/>
      <c r="M62" s="122">
        <v>8492</v>
      </c>
      <c r="N62" s="122">
        <v>17880912</v>
      </c>
      <c r="O62" s="122">
        <v>30</v>
      </c>
      <c r="P62" s="122">
        <v>19</v>
      </c>
      <c r="Q62" s="122">
        <v>11</v>
      </c>
      <c r="R62" s="122">
        <v>8741</v>
      </c>
      <c r="S62" s="36"/>
      <c r="T62" s="123" t="s">
        <v>90</v>
      </c>
      <c r="U62" s="38"/>
    </row>
    <row r="63" spans="2:21" ht="12.75" customHeight="1">
      <c r="B63" s="35"/>
      <c r="C63" s="125"/>
      <c r="D63" s="126"/>
      <c r="E63" s="26"/>
      <c r="F63" s="26"/>
      <c r="G63" s="26"/>
      <c r="H63" s="26"/>
      <c r="I63" s="26"/>
      <c r="J63" s="26"/>
      <c r="K63" s="26"/>
      <c r="L63" s="27"/>
      <c r="M63" s="26"/>
      <c r="N63" s="26"/>
      <c r="O63" s="26"/>
      <c r="P63" s="26"/>
      <c r="Q63" s="26"/>
      <c r="R63" s="26"/>
      <c r="S63" s="36"/>
      <c r="T63" s="123" t="s">
        <v>91</v>
      </c>
      <c r="U63" s="38"/>
    </row>
    <row r="64" spans="2:21" ht="12.75" customHeight="1">
      <c r="B64" s="35"/>
      <c r="C64" s="125" t="s">
        <v>140</v>
      </c>
      <c r="D64" s="126"/>
      <c r="E64" s="122">
        <v>40687</v>
      </c>
      <c r="F64" s="122">
        <v>19518256</v>
      </c>
      <c r="G64" s="122">
        <v>12893</v>
      </c>
      <c r="H64" s="122">
        <v>7241</v>
      </c>
      <c r="I64" s="122">
        <v>5652</v>
      </c>
      <c r="J64" s="122">
        <v>27286</v>
      </c>
      <c r="K64" s="122">
        <v>18937</v>
      </c>
      <c r="L64" s="27"/>
      <c r="M64" s="122">
        <v>8349</v>
      </c>
      <c r="N64" s="122">
        <v>19364500</v>
      </c>
      <c r="O64" s="122">
        <v>508</v>
      </c>
      <c r="P64" s="122">
        <v>317</v>
      </c>
      <c r="Q64" s="122">
        <v>191</v>
      </c>
      <c r="R64" s="122">
        <v>153756</v>
      </c>
      <c r="S64" s="36"/>
      <c r="T64" s="123" t="s">
        <v>92</v>
      </c>
      <c r="U64" s="38"/>
    </row>
    <row r="65" spans="2:21" ht="12.75" customHeight="1">
      <c r="B65" s="35"/>
      <c r="C65" s="125" t="s">
        <v>141</v>
      </c>
      <c r="D65" s="126"/>
      <c r="E65" s="122">
        <v>141806</v>
      </c>
      <c r="F65" s="122">
        <v>64155757</v>
      </c>
      <c r="G65" s="122">
        <v>52099</v>
      </c>
      <c r="H65" s="122">
        <v>25003</v>
      </c>
      <c r="I65" s="122">
        <v>27096</v>
      </c>
      <c r="J65" s="122">
        <v>86007</v>
      </c>
      <c r="K65" s="122">
        <v>53098</v>
      </c>
      <c r="L65" s="27"/>
      <c r="M65" s="122">
        <v>32909</v>
      </c>
      <c r="N65" s="122">
        <v>62963753</v>
      </c>
      <c r="O65" s="122">
        <v>3700</v>
      </c>
      <c r="P65" s="122">
        <v>2511</v>
      </c>
      <c r="Q65" s="122">
        <v>1189</v>
      </c>
      <c r="R65" s="122">
        <v>1192004</v>
      </c>
      <c r="S65" s="36"/>
      <c r="T65" s="123" t="s">
        <v>93</v>
      </c>
      <c r="U65" s="38"/>
    </row>
    <row r="66" spans="2:21" s="22" customFormat="1" ht="24.75" customHeight="1">
      <c r="B66" s="128" t="s">
        <v>143</v>
      </c>
      <c r="C66" s="73"/>
      <c r="D66" s="73"/>
      <c r="E66" s="73"/>
      <c r="F66" s="73"/>
      <c r="G66" s="73"/>
      <c r="H66" s="73"/>
      <c r="I66" s="73"/>
      <c r="J66" s="73"/>
      <c r="K66" s="73"/>
      <c r="L66" s="33"/>
      <c r="M66" s="127" t="s">
        <v>142</v>
      </c>
      <c r="N66" s="74"/>
      <c r="O66" s="74"/>
      <c r="P66" s="73"/>
      <c r="Q66" s="73"/>
      <c r="R66" s="73"/>
      <c r="S66" s="73"/>
      <c r="T66" s="73"/>
      <c r="U66" s="73"/>
    </row>
  </sheetData>
  <sheetProtection/>
  <mergeCells count="33">
    <mergeCell ref="S8:U8"/>
    <mergeCell ref="S9:U9"/>
    <mergeCell ref="O12:Q12"/>
    <mergeCell ref="O10:R10"/>
    <mergeCell ref="J11:K11"/>
    <mergeCell ref="J12:K12"/>
    <mergeCell ref="O11:Q11"/>
    <mergeCell ref="S12:U12"/>
    <mergeCell ref="E7:K7"/>
    <mergeCell ref="M7:R7"/>
    <mergeCell ref="G8:K8"/>
    <mergeCell ref="M8:N8"/>
    <mergeCell ref="J9:K9"/>
    <mergeCell ref="J10:K10"/>
    <mergeCell ref="G10:I10"/>
    <mergeCell ref="O8:R8"/>
    <mergeCell ref="G9:I9"/>
    <mergeCell ref="B2:K2"/>
    <mergeCell ref="M2:U2"/>
    <mergeCell ref="B3:K3"/>
    <mergeCell ref="M3:U3"/>
    <mergeCell ref="B4:K4"/>
    <mergeCell ref="M4:U4"/>
    <mergeCell ref="S13:U13"/>
    <mergeCell ref="S14:U14"/>
    <mergeCell ref="S15:U15"/>
    <mergeCell ref="B66:K66"/>
    <mergeCell ref="M66:U66"/>
    <mergeCell ref="O9:R9"/>
    <mergeCell ref="S10:U10"/>
    <mergeCell ref="S11:U11"/>
    <mergeCell ref="G11:I11"/>
    <mergeCell ref="G12:I12"/>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V61"/>
  <sheetViews>
    <sheetView workbookViewId="0" topLeftCell="A1">
      <selection activeCell="A1" sqref="A1"/>
    </sheetView>
  </sheetViews>
  <sheetFormatPr defaultColWidth="9.00390625" defaultRowHeight="16.5"/>
  <cols>
    <col min="1" max="1" width="1.625" style="20" customWidth="1"/>
    <col min="2" max="3" width="2.125" style="20" customWidth="1"/>
    <col min="4" max="4" width="33.625" style="20" customWidth="1"/>
    <col min="5" max="6" width="10.125" style="20" customWidth="1"/>
    <col min="7" max="11" width="9.875" style="20" customWidth="1"/>
    <col min="12" max="12" width="2.125" style="20" customWidth="1"/>
    <col min="13" max="13" width="13.625" style="20" customWidth="1"/>
    <col min="14" max="14" width="10.625" style="20" customWidth="1"/>
    <col min="15" max="17" width="9.125" style="20" customWidth="1"/>
    <col min="18" max="18" width="10.125" style="20" customWidth="1"/>
    <col min="19" max="20" width="2.125" style="20" customWidth="1"/>
    <col min="21" max="21" width="43.625" style="20" customWidth="1"/>
    <col min="22" max="22" width="1.625" style="20" customWidth="1"/>
    <col min="23" max="16384" width="9.00390625" style="20" customWidth="1"/>
  </cols>
  <sheetData>
    <row r="1" spans="11:22" s="1" customFormat="1" ht="15.75" customHeight="1">
      <c r="K1" s="2"/>
      <c r="S1" s="3"/>
      <c r="T1" s="3"/>
      <c r="V1" s="4"/>
    </row>
    <row r="2" spans="2:21" s="5" customFormat="1" ht="19.5" customHeight="1">
      <c r="B2" s="129" t="s">
        <v>235</v>
      </c>
      <c r="C2" s="86"/>
      <c r="D2" s="86"/>
      <c r="E2" s="87"/>
      <c r="F2" s="87"/>
      <c r="G2" s="87"/>
      <c r="H2" s="87"/>
      <c r="I2" s="87"/>
      <c r="J2" s="87"/>
      <c r="K2" s="87"/>
      <c r="L2" s="6"/>
      <c r="M2" s="86" t="s">
        <v>146</v>
      </c>
      <c r="N2" s="86"/>
      <c r="O2" s="86"/>
      <c r="P2" s="88"/>
      <c r="Q2" s="88"/>
      <c r="R2" s="88"/>
      <c r="S2" s="88"/>
      <c r="T2" s="88"/>
      <c r="U2" s="88"/>
    </row>
    <row r="3" spans="2:21" s="5" customFormat="1" ht="19.5" customHeight="1">
      <c r="B3" s="86"/>
      <c r="C3" s="86"/>
      <c r="D3" s="86"/>
      <c r="E3" s="88"/>
      <c r="F3" s="88"/>
      <c r="G3" s="88"/>
      <c r="H3" s="88"/>
      <c r="I3" s="88"/>
      <c r="J3" s="88"/>
      <c r="K3" s="88"/>
      <c r="L3" s="6"/>
      <c r="M3" s="86" t="s">
        <v>234</v>
      </c>
      <c r="N3" s="86"/>
      <c r="O3" s="86"/>
      <c r="P3" s="88"/>
      <c r="Q3" s="88"/>
      <c r="R3" s="88"/>
      <c r="S3" s="88"/>
      <c r="T3" s="88"/>
      <c r="U3" s="88"/>
    </row>
    <row r="4" spans="2:21" s="5" customFormat="1" ht="19.5" customHeight="1">
      <c r="B4" s="86"/>
      <c r="C4" s="86"/>
      <c r="D4" s="86"/>
      <c r="E4" s="88"/>
      <c r="F4" s="88"/>
      <c r="G4" s="88"/>
      <c r="H4" s="88"/>
      <c r="I4" s="88"/>
      <c r="J4" s="88"/>
      <c r="K4" s="88"/>
      <c r="L4" s="6"/>
      <c r="M4" s="86"/>
      <c r="N4" s="86"/>
      <c r="O4" s="86"/>
      <c r="P4" s="88"/>
      <c r="Q4" s="88"/>
      <c r="R4" s="88"/>
      <c r="S4" s="88"/>
      <c r="T4" s="88"/>
      <c r="U4" s="88"/>
    </row>
    <row r="5" spans="11:22" s="5" customFormat="1" ht="4.5" customHeight="1">
      <c r="K5" s="7"/>
      <c r="S5" s="8"/>
      <c r="T5" s="8"/>
      <c r="V5" s="9"/>
    </row>
    <row r="6" spans="11:20" s="10" customFormat="1" ht="7.5" customHeight="1">
      <c r="K6" s="11"/>
      <c r="S6" s="12"/>
      <c r="T6" s="12"/>
    </row>
    <row r="7" spans="2:22" s="13" customFormat="1" ht="13.5" customHeight="1">
      <c r="B7" s="23" t="s">
        <v>31</v>
      </c>
      <c r="C7" s="23"/>
      <c r="D7" s="23"/>
      <c r="E7" s="89" t="s">
        <v>144</v>
      </c>
      <c r="F7" s="89"/>
      <c r="G7" s="89"/>
      <c r="H7" s="89"/>
      <c r="I7" s="89"/>
      <c r="J7" s="89"/>
      <c r="K7" s="89"/>
      <c r="L7" s="34"/>
      <c r="M7" s="32">
        <v>2016</v>
      </c>
      <c r="N7" s="90"/>
      <c r="O7" s="90"/>
      <c r="P7" s="90"/>
      <c r="Q7" s="90"/>
      <c r="R7" s="90"/>
      <c r="S7" s="32"/>
      <c r="T7" s="32"/>
      <c r="U7" s="25" t="s">
        <v>33</v>
      </c>
      <c r="V7" s="14"/>
    </row>
    <row r="8" spans="1:22" s="18" customFormat="1" ht="16.5" customHeight="1">
      <c r="A8" s="15"/>
      <c r="B8" s="29"/>
      <c r="C8" s="29"/>
      <c r="D8" s="16"/>
      <c r="E8" s="39" t="s">
        <v>15</v>
      </c>
      <c r="F8" s="39" t="s">
        <v>10</v>
      </c>
      <c r="G8" s="91" t="s">
        <v>32</v>
      </c>
      <c r="H8" s="92"/>
      <c r="I8" s="92"/>
      <c r="J8" s="92"/>
      <c r="K8" s="92"/>
      <c r="L8" s="40"/>
      <c r="M8" s="93" t="s">
        <v>26</v>
      </c>
      <c r="N8" s="94"/>
      <c r="O8" s="99" t="s">
        <v>14</v>
      </c>
      <c r="P8" s="100"/>
      <c r="Q8" s="100"/>
      <c r="R8" s="101"/>
      <c r="S8" s="105"/>
      <c r="T8" s="106"/>
      <c r="U8" s="106"/>
      <c r="V8" s="17"/>
    </row>
    <row r="9" spans="1:22" s="18" customFormat="1" ht="16.5" customHeight="1">
      <c r="A9" s="15"/>
      <c r="B9" s="28"/>
      <c r="C9" s="28"/>
      <c r="D9" s="19"/>
      <c r="E9" s="41" t="s">
        <v>16</v>
      </c>
      <c r="F9" s="42"/>
      <c r="G9" s="102" t="s">
        <v>34</v>
      </c>
      <c r="H9" s="103"/>
      <c r="I9" s="104"/>
      <c r="J9" s="95" t="s">
        <v>35</v>
      </c>
      <c r="K9" s="96"/>
      <c r="L9" s="43"/>
      <c r="M9" s="44" t="s">
        <v>36</v>
      </c>
      <c r="N9" s="45" t="s">
        <v>10</v>
      </c>
      <c r="O9" s="75" t="s">
        <v>38</v>
      </c>
      <c r="P9" s="76"/>
      <c r="Q9" s="76"/>
      <c r="R9" s="77"/>
      <c r="S9" s="107"/>
      <c r="T9" s="108"/>
      <c r="U9" s="108"/>
      <c r="V9" s="17"/>
    </row>
    <row r="10" spans="1:22" ht="16.5" customHeight="1">
      <c r="A10" s="15"/>
      <c r="B10" s="28"/>
      <c r="C10" s="28"/>
      <c r="D10" s="19"/>
      <c r="E10" s="41"/>
      <c r="F10" s="48"/>
      <c r="G10" s="83" t="s">
        <v>37</v>
      </c>
      <c r="H10" s="84"/>
      <c r="I10" s="85"/>
      <c r="J10" s="97" t="s">
        <v>43</v>
      </c>
      <c r="K10" s="98"/>
      <c r="L10" s="51"/>
      <c r="M10" s="52" t="s">
        <v>41</v>
      </c>
      <c r="N10" s="53"/>
      <c r="O10" s="112" t="s">
        <v>39</v>
      </c>
      <c r="P10" s="113"/>
      <c r="Q10" s="113"/>
      <c r="R10" s="114"/>
      <c r="S10" s="78"/>
      <c r="T10" s="79"/>
      <c r="U10" s="79"/>
      <c r="V10" s="17"/>
    </row>
    <row r="11" spans="1:22" ht="16.5" customHeight="1">
      <c r="A11" s="15"/>
      <c r="B11" s="28"/>
      <c r="C11" s="28"/>
      <c r="D11" s="19"/>
      <c r="E11" s="54"/>
      <c r="F11" s="41"/>
      <c r="G11" s="80" t="s">
        <v>29</v>
      </c>
      <c r="H11" s="81"/>
      <c r="I11" s="82"/>
      <c r="J11" s="115" t="s">
        <v>30</v>
      </c>
      <c r="K11" s="116"/>
      <c r="L11" s="55"/>
      <c r="M11" s="56" t="s">
        <v>27</v>
      </c>
      <c r="N11" s="53"/>
      <c r="O11" s="119" t="s">
        <v>29</v>
      </c>
      <c r="P11" s="120"/>
      <c r="Q11" s="121"/>
      <c r="R11" s="57" t="s">
        <v>10</v>
      </c>
      <c r="S11" s="69"/>
      <c r="T11" s="70"/>
      <c r="U11" s="70"/>
      <c r="V11" s="17"/>
    </row>
    <row r="12" spans="1:22" ht="16.5" customHeight="1">
      <c r="A12" s="15"/>
      <c r="B12" s="28"/>
      <c r="C12" s="28"/>
      <c r="D12" s="19"/>
      <c r="E12" s="58" t="s">
        <v>19</v>
      </c>
      <c r="F12" s="59"/>
      <c r="G12" s="83" t="str">
        <f>"Number of employees, end of "&amp;M7</f>
        <v>Number of employees, end of #dat12</v>
      </c>
      <c r="H12" s="84"/>
      <c r="I12" s="85"/>
      <c r="J12" s="117" t="s">
        <v>42</v>
      </c>
      <c r="K12" s="118"/>
      <c r="L12" s="60"/>
      <c r="M12" s="61" t="str">
        <f>"end of "&amp;M7</f>
        <v>end of #dat12</v>
      </c>
      <c r="N12" s="53"/>
      <c r="O12" s="109" t="str">
        <f>"Number of persons, end of "&amp;M7</f>
        <v>Number of persons, end of #dat12</v>
      </c>
      <c r="P12" s="110"/>
      <c r="Q12" s="111"/>
      <c r="R12" s="62"/>
      <c r="S12" s="69"/>
      <c r="T12" s="70"/>
      <c r="U12" s="70"/>
      <c r="V12" s="17"/>
    </row>
    <row r="13" spans="1:22" ht="16.5" customHeight="1">
      <c r="A13" s="15"/>
      <c r="B13" s="28"/>
      <c r="C13" s="28"/>
      <c r="D13" s="19"/>
      <c r="E13" s="58" t="s">
        <v>20</v>
      </c>
      <c r="F13" s="46" t="s">
        <v>22</v>
      </c>
      <c r="G13" s="63" t="s">
        <v>11</v>
      </c>
      <c r="H13" s="63" t="s">
        <v>13</v>
      </c>
      <c r="I13" s="63" t="s">
        <v>12</v>
      </c>
      <c r="J13" s="41" t="s">
        <v>11</v>
      </c>
      <c r="K13" s="48" t="s">
        <v>13</v>
      </c>
      <c r="L13" s="64"/>
      <c r="M13" s="48" t="s">
        <v>12</v>
      </c>
      <c r="N13" s="58" t="s">
        <v>22</v>
      </c>
      <c r="O13" s="65" t="s">
        <v>11</v>
      </c>
      <c r="P13" s="65" t="s">
        <v>13</v>
      </c>
      <c r="Q13" s="65" t="s">
        <v>12</v>
      </c>
      <c r="R13" s="47" t="s">
        <v>28</v>
      </c>
      <c r="S13" s="69"/>
      <c r="T13" s="70"/>
      <c r="U13" s="70"/>
      <c r="V13" s="17"/>
    </row>
    <row r="14" spans="1:22" ht="16.5" customHeight="1">
      <c r="A14" s="15"/>
      <c r="B14" s="28"/>
      <c r="C14" s="28"/>
      <c r="D14" s="19"/>
      <c r="E14" s="58" t="s">
        <v>21</v>
      </c>
      <c r="F14" s="46" t="s">
        <v>23</v>
      </c>
      <c r="G14" s="63"/>
      <c r="H14" s="63"/>
      <c r="I14" s="63"/>
      <c r="J14" s="41"/>
      <c r="K14" s="48"/>
      <c r="L14" s="66"/>
      <c r="M14" s="48"/>
      <c r="N14" s="67" t="s">
        <v>23</v>
      </c>
      <c r="O14" s="58"/>
      <c r="P14" s="41"/>
      <c r="Q14" s="41"/>
      <c r="R14" s="47" t="s">
        <v>23</v>
      </c>
      <c r="S14" s="69"/>
      <c r="T14" s="70"/>
      <c r="U14" s="70"/>
      <c r="V14" s="17"/>
    </row>
    <row r="15" spans="1:22" ht="16.5" customHeight="1">
      <c r="A15" s="15"/>
      <c r="B15" s="24"/>
      <c r="C15" s="24"/>
      <c r="D15" s="21"/>
      <c r="E15" s="68" t="str">
        <f>"end of "&amp;M7</f>
        <v>end of #dat12</v>
      </c>
      <c r="F15" s="49" t="str">
        <f>"of "&amp;M7</f>
        <v>of #dat12</v>
      </c>
      <c r="G15" s="49" t="s">
        <v>40</v>
      </c>
      <c r="H15" s="49" t="s">
        <v>24</v>
      </c>
      <c r="I15" s="49" t="s">
        <v>25</v>
      </c>
      <c r="J15" s="49" t="s">
        <v>40</v>
      </c>
      <c r="K15" s="68" t="s">
        <v>24</v>
      </c>
      <c r="L15" s="60"/>
      <c r="M15" s="50" t="s">
        <v>25</v>
      </c>
      <c r="N15" s="68" t="str">
        <f>"of "&amp;M7</f>
        <v>of #dat12</v>
      </c>
      <c r="O15" s="49" t="s">
        <v>40</v>
      </c>
      <c r="P15" s="49" t="s">
        <v>24</v>
      </c>
      <c r="Q15" s="49" t="s">
        <v>25</v>
      </c>
      <c r="R15" s="68" t="str">
        <f>"of "&amp;M7</f>
        <v>of #dat12</v>
      </c>
      <c r="S15" s="71"/>
      <c r="T15" s="72"/>
      <c r="U15" s="72"/>
      <c r="V15" s="17"/>
    </row>
    <row r="16" spans="2:21" ht="14.25" customHeight="1">
      <c r="B16" s="35"/>
      <c r="C16" s="125" t="s">
        <v>192</v>
      </c>
      <c r="D16" s="126"/>
      <c r="E16" s="122">
        <v>73423</v>
      </c>
      <c r="F16" s="122">
        <v>37672308</v>
      </c>
      <c r="G16" s="122">
        <v>24740</v>
      </c>
      <c r="H16" s="122">
        <v>14437</v>
      </c>
      <c r="I16" s="122">
        <v>10303</v>
      </c>
      <c r="J16" s="122">
        <v>47651</v>
      </c>
      <c r="K16" s="122">
        <v>38980</v>
      </c>
      <c r="L16" s="27"/>
      <c r="M16" s="122">
        <v>8671</v>
      </c>
      <c r="N16" s="122">
        <v>37366179</v>
      </c>
      <c r="O16" s="122">
        <v>1032</v>
      </c>
      <c r="P16" s="122">
        <v>707</v>
      </c>
      <c r="Q16" s="122">
        <v>325</v>
      </c>
      <c r="R16" s="122">
        <v>306129</v>
      </c>
      <c r="S16" s="36"/>
      <c r="T16" s="123" t="s">
        <v>148</v>
      </c>
      <c r="U16" s="38"/>
    </row>
    <row r="17" spans="2:21" ht="14.25" customHeight="1">
      <c r="B17" s="35"/>
      <c r="C17" s="125"/>
      <c r="D17" s="126" t="s">
        <v>193</v>
      </c>
      <c r="E17" s="122">
        <v>26824</v>
      </c>
      <c r="F17" s="122">
        <v>15428176</v>
      </c>
      <c r="G17" s="122">
        <v>7687</v>
      </c>
      <c r="H17" s="122">
        <v>4798</v>
      </c>
      <c r="I17" s="122">
        <v>2889</v>
      </c>
      <c r="J17" s="122">
        <v>18936</v>
      </c>
      <c r="K17" s="122">
        <v>15042</v>
      </c>
      <c r="L17" s="27"/>
      <c r="M17" s="122">
        <v>3894</v>
      </c>
      <c r="N17" s="122">
        <v>15364418</v>
      </c>
      <c r="O17" s="122">
        <v>201</v>
      </c>
      <c r="P17" s="122">
        <v>137</v>
      </c>
      <c r="Q17" s="122">
        <v>64</v>
      </c>
      <c r="R17" s="122">
        <v>63758</v>
      </c>
      <c r="S17" s="36"/>
      <c r="T17" s="123"/>
      <c r="U17" s="38" t="s">
        <v>149</v>
      </c>
    </row>
    <row r="18" spans="2:21" ht="14.25" customHeight="1">
      <c r="B18" s="35"/>
      <c r="C18" s="125"/>
      <c r="D18" s="126" t="s">
        <v>194</v>
      </c>
      <c r="E18" s="122">
        <v>13733</v>
      </c>
      <c r="F18" s="122">
        <v>6077024</v>
      </c>
      <c r="G18" s="122">
        <v>4812</v>
      </c>
      <c r="H18" s="122">
        <v>2682</v>
      </c>
      <c r="I18" s="122">
        <v>2130</v>
      </c>
      <c r="J18" s="122">
        <v>8659</v>
      </c>
      <c r="K18" s="122">
        <v>6289</v>
      </c>
      <c r="L18" s="27"/>
      <c r="M18" s="122">
        <v>2370</v>
      </c>
      <c r="N18" s="122">
        <v>6007290</v>
      </c>
      <c r="O18" s="122">
        <v>262</v>
      </c>
      <c r="P18" s="122">
        <v>170</v>
      </c>
      <c r="Q18" s="122">
        <v>92</v>
      </c>
      <c r="R18" s="122">
        <v>69734</v>
      </c>
      <c r="S18" s="36"/>
      <c r="T18" s="123"/>
      <c r="U18" s="38" t="s">
        <v>150</v>
      </c>
    </row>
    <row r="19" spans="2:21" ht="14.25" customHeight="1">
      <c r="B19" s="35"/>
      <c r="C19" s="125"/>
      <c r="D19" s="126"/>
      <c r="E19" s="26"/>
      <c r="F19" s="26"/>
      <c r="G19" s="26"/>
      <c r="H19" s="26"/>
      <c r="I19" s="26"/>
      <c r="J19" s="26"/>
      <c r="K19" s="26"/>
      <c r="L19" s="27"/>
      <c r="M19" s="26"/>
      <c r="N19" s="26"/>
      <c r="O19" s="26"/>
      <c r="P19" s="26"/>
      <c r="Q19" s="26"/>
      <c r="R19" s="26"/>
      <c r="S19" s="36"/>
      <c r="T19" s="123"/>
      <c r="U19" s="38" t="s">
        <v>151</v>
      </c>
    </row>
    <row r="20" spans="2:21" ht="14.25" customHeight="1">
      <c r="B20" s="35"/>
      <c r="C20" s="125"/>
      <c r="D20" s="126" t="s">
        <v>195</v>
      </c>
      <c r="E20" s="122">
        <v>17054</v>
      </c>
      <c r="F20" s="122">
        <v>9333576</v>
      </c>
      <c r="G20" s="122">
        <v>6011</v>
      </c>
      <c r="H20" s="122">
        <v>3745</v>
      </c>
      <c r="I20" s="122">
        <v>2266</v>
      </c>
      <c r="J20" s="122">
        <v>10785</v>
      </c>
      <c r="K20" s="122">
        <v>10079</v>
      </c>
      <c r="L20" s="27"/>
      <c r="M20" s="122">
        <v>706</v>
      </c>
      <c r="N20" s="122">
        <v>9254162</v>
      </c>
      <c r="O20" s="122">
        <v>258</v>
      </c>
      <c r="P20" s="122">
        <v>176</v>
      </c>
      <c r="Q20" s="122">
        <v>82</v>
      </c>
      <c r="R20" s="122">
        <v>79414</v>
      </c>
      <c r="S20" s="36"/>
      <c r="T20" s="123"/>
      <c r="U20" s="38" t="s">
        <v>152</v>
      </c>
    </row>
    <row r="21" spans="2:21" ht="14.25" customHeight="1">
      <c r="B21" s="35"/>
      <c r="C21" s="125"/>
      <c r="D21" s="126" t="s">
        <v>196</v>
      </c>
      <c r="E21" s="122">
        <v>6470</v>
      </c>
      <c r="F21" s="122">
        <v>2374596</v>
      </c>
      <c r="G21" s="122">
        <v>2560</v>
      </c>
      <c r="H21" s="122">
        <v>1184</v>
      </c>
      <c r="I21" s="122">
        <v>1376</v>
      </c>
      <c r="J21" s="122">
        <v>3689</v>
      </c>
      <c r="K21" s="122">
        <v>3093</v>
      </c>
      <c r="L21" s="27"/>
      <c r="M21" s="122">
        <v>596</v>
      </c>
      <c r="N21" s="122">
        <v>2313880</v>
      </c>
      <c r="O21" s="122">
        <v>221</v>
      </c>
      <c r="P21" s="122">
        <v>165</v>
      </c>
      <c r="Q21" s="122">
        <v>56</v>
      </c>
      <c r="R21" s="122">
        <v>60716</v>
      </c>
      <c r="S21" s="36"/>
      <c r="T21" s="123"/>
      <c r="U21" s="38" t="s">
        <v>153</v>
      </c>
    </row>
    <row r="22" spans="2:21" ht="14.25" customHeight="1">
      <c r="B22" s="35"/>
      <c r="C22" s="125"/>
      <c r="D22" s="126" t="s">
        <v>197</v>
      </c>
      <c r="E22" s="122">
        <v>9342</v>
      </c>
      <c r="F22" s="122">
        <v>4458936</v>
      </c>
      <c r="G22" s="122">
        <v>3670</v>
      </c>
      <c r="H22" s="122">
        <v>2028</v>
      </c>
      <c r="I22" s="122">
        <v>1642</v>
      </c>
      <c r="J22" s="122">
        <v>5582</v>
      </c>
      <c r="K22" s="122">
        <v>4477</v>
      </c>
      <c r="L22" s="27"/>
      <c r="M22" s="122">
        <v>1105</v>
      </c>
      <c r="N22" s="122">
        <v>4426429</v>
      </c>
      <c r="O22" s="122">
        <v>90</v>
      </c>
      <c r="P22" s="122">
        <v>59</v>
      </c>
      <c r="Q22" s="122">
        <v>31</v>
      </c>
      <c r="R22" s="122">
        <v>32507</v>
      </c>
      <c r="S22" s="36"/>
      <c r="T22" s="123"/>
      <c r="U22" s="38" t="s">
        <v>148</v>
      </c>
    </row>
    <row r="23" spans="2:21" ht="14.25" customHeight="1">
      <c r="B23" s="35"/>
      <c r="C23" s="125" t="s">
        <v>198</v>
      </c>
      <c r="D23" s="126"/>
      <c r="E23" s="122">
        <v>109982</v>
      </c>
      <c r="F23" s="122">
        <v>66126094</v>
      </c>
      <c r="G23" s="122">
        <v>34727</v>
      </c>
      <c r="H23" s="122">
        <v>20831</v>
      </c>
      <c r="I23" s="122">
        <v>13896</v>
      </c>
      <c r="J23" s="122">
        <v>73926</v>
      </c>
      <c r="K23" s="122">
        <v>64600</v>
      </c>
      <c r="L23" s="27"/>
      <c r="M23" s="122">
        <v>9326</v>
      </c>
      <c r="N23" s="122">
        <v>65684075</v>
      </c>
      <c r="O23" s="122">
        <v>1329</v>
      </c>
      <c r="P23" s="122">
        <v>883</v>
      </c>
      <c r="Q23" s="122">
        <v>446</v>
      </c>
      <c r="R23" s="122">
        <v>442019</v>
      </c>
      <c r="S23" s="36"/>
      <c r="T23" s="123" t="s">
        <v>154</v>
      </c>
      <c r="U23" s="38"/>
    </row>
    <row r="24" spans="2:21" ht="14.25" customHeight="1">
      <c r="B24" s="35"/>
      <c r="C24" s="125"/>
      <c r="D24" s="126" t="s">
        <v>199</v>
      </c>
      <c r="E24" s="122">
        <v>72355</v>
      </c>
      <c r="F24" s="122">
        <v>48392561</v>
      </c>
      <c r="G24" s="122">
        <v>22917</v>
      </c>
      <c r="H24" s="122">
        <v>14635</v>
      </c>
      <c r="I24" s="122">
        <v>8282</v>
      </c>
      <c r="J24" s="122">
        <v>48662</v>
      </c>
      <c r="K24" s="122">
        <v>44601</v>
      </c>
      <c r="L24" s="27"/>
      <c r="M24" s="122">
        <v>4061</v>
      </c>
      <c r="N24" s="122">
        <v>48129791</v>
      </c>
      <c r="O24" s="122">
        <v>776</v>
      </c>
      <c r="P24" s="122">
        <v>508</v>
      </c>
      <c r="Q24" s="122">
        <v>268</v>
      </c>
      <c r="R24" s="122">
        <v>262770</v>
      </c>
      <c r="S24" s="36"/>
      <c r="T24" s="123"/>
      <c r="U24" s="38" t="s">
        <v>155</v>
      </c>
    </row>
    <row r="25" spans="2:21" ht="14.25" customHeight="1">
      <c r="B25" s="35"/>
      <c r="C25" s="125"/>
      <c r="D25" s="126" t="s">
        <v>200</v>
      </c>
      <c r="E25" s="122">
        <v>21323</v>
      </c>
      <c r="F25" s="122">
        <v>9431656</v>
      </c>
      <c r="G25" s="122">
        <v>6281</v>
      </c>
      <c r="H25" s="122">
        <v>3208</v>
      </c>
      <c r="I25" s="122">
        <v>3073</v>
      </c>
      <c r="J25" s="122">
        <v>14753</v>
      </c>
      <c r="K25" s="122">
        <v>11660</v>
      </c>
      <c r="L25" s="27"/>
      <c r="M25" s="122">
        <v>3093</v>
      </c>
      <c r="N25" s="122">
        <v>9337594</v>
      </c>
      <c r="O25" s="122">
        <v>289</v>
      </c>
      <c r="P25" s="122">
        <v>195</v>
      </c>
      <c r="Q25" s="122">
        <v>94</v>
      </c>
      <c r="R25" s="122">
        <v>94062</v>
      </c>
      <c r="S25" s="36"/>
      <c r="T25" s="123"/>
      <c r="U25" s="38" t="s">
        <v>156</v>
      </c>
    </row>
    <row r="26" spans="2:21" ht="14.25" customHeight="1">
      <c r="B26" s="35"/>
      <c r="C26" s="125"/>
      <c r="D26" s="126" t="s">
        <v>201</v>
      </c>
      <c r="E26" s="122">
        <v>6797</v>
      </c>
      <c r="F26" s="122">
        <v>3361422</v>
      </c>
      <c r="G26" s="122">
        <v>2084</v>
      </c>
      <c r="H26" s="122">
        <v>1176</v>
      </c>
      <c r="I26" s="122">
        <v>908</v>
      </c>
      <c r="J26" s="122">
        <v>4609</v>
      </c>
      <c r="K26" s="122">
        <v>3824</v>
      </c>
      <c r="L26" s="27"/>
      <c r="M26" s="122">
        <v>785</v>
      </c>
      <c r="N26" s="122">
        <v>3325085</v>
      </c>
      <c r="O26" s="122">
        <v>104</v>
      </c>
      <c r="P26" s="122">
        <v>73</v>
      </c>
      <c r="Q26" s="122">
        <v>31</v>
      </c>
      <c r="R26" s="122">
        <v>36337</v>
      </c>
      <c r="S26" s="36"/>
      <c r="T26" s="123"/>
      <c r="U26" s="38" t="s">
        <v>157</v>
      </c>
    </row>
    <row r="27" spans="2:21" ht="14.25" customHeight="1">
      <c r="B27" s="35"/>
      <c r="C27" s="125"/>
      <c r="D27" s="126" t="s">
        <v>202</v>
      </c>
      <c r="E27" s="122">
        <v>9507</v>
      </c>
      <c r="F27" s="122">
        <v>4940455</v>
      </c>
      <c r="G27" s="122">
        <v>3445</v>
      </c>
      <c r="H27" s="122">
        <v>1812</v>
      </c>
      <c r="I27" s="122">
        <v>1633</v>
      </c>
      <c r="J27" s="122">
        <v>5902</v>
      </c>
      <c r="K27" s="122">
        <v>4515</v>
      </c>
      <c r="L27" s="27"/>
      <c r="M27" s="122">
        <v>1387</v>
      </c>
      <c r="N27" s="122">
        <v>4891605</v>
      </c>
      <c r="O27" s="122">
        <v>160</v>
      </c>
      <c r="P27" s="122">
        <v>107</v>
      </c>
      <c r="Q27" s="122">
        <v>53</v>
      </c>
      <c r="R27" s="122">
        <v>48850</v>
      </c>
      <c r="S27" s="36"/>
      <c r="T27" s="123"/>
      <c r="U27" s="38" t="s">
        <v>158</v>
      </c>
    </row>
    <row r="28" spans="2:21" ht="14.25" customHeight="1">
      <c r="B28" s="35"/>
      <c r="C28" s="125" t="s">
        <v>203</v>
      </c>
      <c r="D28" s="126"/>
      <c r="E28" s="122">
        <v>376175</v>
      </c>
      <c r="F28" s="122">
        <v>153522039</v>
      </c>
      <c r="G28" s="122">
        <v>129721</v>
      </c>
      <c r="H28" s="122">
        <v>64693</v>
      </c>
      <c r="I28" s="122">
        <v>65028</v>
      </c>
      <c r="J28" s="122">
        <v>224636</v>
      </c>
      <c r="K28" s="122">
        <v>172434</v>
      </c>
      <c r="L28" s="27"/>
      <c r="M28" s="122">
        <v>52202</v>
      </c>
      <c r="N28" s="122">
        <v>146386141</v>
      </c>
      <c r="O28" s="122">
        <v>21818</v>
      </c>
      <c r="P28" s="122">
        <v>15213</v>
      </c>
      <c r="Q28" s="122">
        <v>6605</v>
      </c>
      <c r="R28" s="122">
        <v>7135898</v>
      </c>
      <c r="S28" s="36"/>
      <c r="T28" s="123" t="s">
        <v>159</v>
      </c>
      <c r="U28" s="38"/>
    </row>
    <row r="29" spans="2:21" ht="14.25" customHeight="1">
      <c r="B29" s="35"/>
      <c r="C29" s="125"/>
      <c r="D29" s="126" t="s">
        <v>204</v>
      </c>
      <c r="E29" s="122">
        <v>113195</v>
      </c>
      <c r="F29" s="122">
        <v>44474239</v>
      </c>
      <c r="G29" s="122">
        <v>41952</v>
      </c>
      <c r="H29" s="122">
        <v>20703</v>
      </c>
      <c r="I29" s="122">
        <v>21249</v>
      </c>
      <c r="J29" s="122">
        <v>64622</v>
      </c>
      <c r="K29" s="122">
        <v>48826</v>
      </c>
      <c r="L29" s="27"/>
      <c r="M29" s="122">
        <v>15796</v>
      </c>
      <c r="N29" s="122">
        <v>42267071</v>
      </c>
      <c r="O29" s="122">
        <v>6621</v>
      </c>
      <c r="P29" s="122">
        <v>4607</v>
      </c>
      <c r="Q29" s="122">
        <v>2014</v>
      </c>
      <c r="R29" s="122">
        <v>2207168</v>
      </c>
      <c r="S29" s="36"/>
      <c r="T29" s="123"/>
      <c r="U29" s="38" t="s">
        <v>160</v>
      </c>
    </row>
    <row r="30" spans="2:21" ht="14.25" customHeight="1">
      <c r="B30" s="35"/>
      <c r="C30" s="125"/>
      <c r="D30" s="126" t="s">
        <v>205</v>
      </c>
      <c r="E30" s="122">
        <v>40256</v>
      </c>
      <c r="F30" s="122">
        <v>16219129</v>
      </c>
      <c r="G30" s="122">
        <v>13835</v>
      </c>
      <c r="H30" s="122">
        <v>7603</v>
      </c>
      <c r="I30" s="122">
        <v>6232</v>
      </c>
      <c r="J30" s="122">
        <v>22227</v>
      </c>
      <c r="K30" s="122">
        <v>19348</v>
      </c>
      <c r="L30" s="27"/>
      <c r="M30" s="122">
        <v>2879</v>
      </c>
      <c r="N30" s="122">
        <v>14878810</v>
      </c>
      <c r="O30" s="122">
        <v>4194</v>
      </c>
      <c r="P30" s="122">
        <v>3107</v>
      </c>
      <c r="Q30" s="122">
        <v>1087</v>
      </c>
      <c r="R30" s="122">
        <v>1340319</v>
      </c>
      <c r="S30" s="36"/>
      <c r="T30" s="123"/>
      <c r="U30" s="38" t="s">
        <v>161</v>
      </c>
    </row>
    <row r="31" spans="2:21" ht="14.25" customHeight="1">
      <c r="B31" s="35"/>
      <c r="C31" s="125"/>
      <c r="D31" s="126" t="s">
        <v>206</v>
      </c>
      <c r="E31" s="122">
        <v>14135</v>
      </c>
      <c r="F31" s="122">
        <v>6321333</v>
      </c>
      <c r="G31" s="122">
        <v>4633</v>
      </c>
      <c r="H31" s="122">
        <v>2394</v>
      </c>
      <c r="I31" s="122">
        <v>2239</v>
      </c>
      <c r="J31" s="122">
        <v>9192</v>
      </c>
      <c r="K31" s="122">
        <v>7381</v>
      </c>
      <c r="L31" s="27"/>
      <c r="M31" s="122">
        <v>1811</v>
      </c>
      <c r="N31" s="122">
        <v>6223629</v>
      </c>
      <c r="O31" s="122">
        <v>310</v>
      </c>
      <c r="P31" s="122">
        <v>213</v>
      </c>
      <c r="Q31" s="122">
        <v>97</v>
      </c>
      <c r="R31" s="122">
        <v>97704</v>
      </c>
      <c r="S31" s="36"/>
      <c r="T31" s="123"/>
      <c r="U31" s="38" t="s">
        <v>162</v>
      </c>
    </row>
    <row r="32" spans="2:21" ht="14.25" customHeight="1">
      <c r="B32" s="35"/>
      <c r="C32" s="125"/>
      <c r="D32" s="126" t="s">
        <v>207</v>
      </c>
      <c r="E32" s="122">
        <v>95964</v>
      </c>
      <c r="F32" s="122">
        <v>38638848</v>
      </c>
      <c r="G32" s="122">
        <v>30754</v>
      </c>
      <c r="H32" s="122">
        <v>15058</v>
      </c>
      <c r="I32" s="122">
        <v>15696</v>
      </c>
      <c r="J32" s="122">
        <v>59225</v>
      </c>
      <c r="K32" s="122">
        <v>48707</v>
      </c>
      <c r="L32" s="27"/>
      <c r="M32" s="122">
        <v>10518</v>
      </c>
      <c r="N32" s="122">
        <v>36620010</v>
      </c>
      <c r="O32" s="122">
        <v>5985</v>
      </c>
      <c r="P32" s="122">
        <v>4205</v>
      </c>
      <c r="Q32" s="122">
        <v>1780</v>
      </c>
      <c r="R32" s="122">
        <v>2018838</v>
      </c>
      <c r="S32" s="36"/>
      <c r="T32" s="123"/>
      <c r="U32" s="38" t="s">
        <v>163</v>
      </c>
    </row>
    <row r="33" spans="2:21" ht="14.25" customHeight="1">
      <c r="B33" s="35"/>
      <c r="C33" s="125"/>
      <c r="D33" s="126" t="s">
        <v>208</v>
      </c>
      <c r="E33" s="122">
        <v>112625</v>
      </c>
      <c r="F33" s="122">
        <v>47868490</v>
      </c>
      <c r="G33" s="122">
        <v>38547</v>
      </c>
      <c r="H33" s="122">
        <v>18935</v>
      </c>
      <c r="I33" s="122">
        <v>19612</v>
      </c>
      <c r="J33" s="122">
        <v>69370</v>
      </c>
      <c r="K33" s="122">
        <v>48172</v>
      </c>
      <c r="L33" s="27"/>
      <c r="M33" s="122">
        <v>21198</v>
      </c>
      <c r="N33" s="122">
        <v>46396621</v>
      </c>
      <c r="O33" s="122">
        <v>4708</v>
      </c>
      <c r="P33" s="122">
        <v>3081</v>
      </c>
      <c r="Q33" s="122">
        <v>1627</v>
      </c>
      <c r="R33" s="122">
        <v>1471869</v>
      </c>
      <c r="S33" s="36"/>
      <c r="T33" s="123"/>
      <c r="U33" s="38" t="s">
        <v>164</v>
      </c>
    </row>
    <row r="34" spans="2:21" ht="14.25" customHeight="1">
      <c r="B34" s="35"/>
      <c r="C34" s="125" t="s">
        <v>209</v>
      </c>
      <c r="D34" s="126"/>
      <c r="E34" s="122">
        <v>612158</v>
      </c>
      <c r="F34" s="122">
        <v>497895370</v>
      </c>
      <c r="G34" s="122">
        <v>271977</v>
      </c>
      <c r="H34" s="122">
        <v>182082</v>
      </c>
      <c r="I34" s="122">
        <v>89895</v>
      </c>
      <c r="J34" s="122">
        <v>339690</v>
      </c>
      <c r="K34" s="122">
        <v>146663</v>
      </c>
      <c r="L34" s="27"/>
      <c r="M34" s="122">
        <v>193027</v>
      </c>
      <c r="N34" s="122">
        <v>497742373</v>
      </c>
      <c r="O34" s="122">
        <v>491</v>
      </c>
      <c r="P34" s="122">
        <v>281</v>
      </c>
      <c r="Q34" s="122">
        <v>210</v>
      </c>
      <c r="R34" s="122">
        <v>152997</v>
      </c>
      <c r="S34" s="36"/>
      <c r="T34" s="123" t="s">
        <v>165</v>
      </c>
      <c r="U34" s="38"/>
    </row>
    <row r="35" spans="2:21" ht="14.25" customHeight="1">
      <c r="B35" s="35"/>
      <c r="C35" s="125"/>
      <c r="D35" s="126" t="s">
        <v>210</v>
      </c>
      <c r="E35" s="122">
        <v>267420</v>
      </c>
      <c r="F35" s="122">
        <v>285727733</v>
      </c>
      <c r="G35" s="122">
        <v>144123</v>
      </c>
      <c r="H35" s="122">
        <v>107903</v>
      </c>
      <c r="I35" s="122">
        <v>36220</v>
      </c>
      <c r="J35" s="122">
        <v>123269</v>
      </c>
      <c r="K35" s="122">
        <v>40170</v>
      </c>
      <c r="L35" s="27"/>
      <c r="M35" s="122">
        <v>83099</v>
      </c>
      <c r="N35" s="122">
        <v>285718385</v>
      </c>
      <c r="O35" s="122">
        <v>28</v>
      </c>
      <c r="P35" s="122">
        <v>18</v>
      </c>
      <c r="Q35" s="122">
        <v>10</v>
      </c>
      <c r="R35" s="122">
        <v>9348</v>
      </c>
      <c r="S35" s="36"/>
      <c r="T35" s="123"/>
      <c r="U35" s="38" t="s">
        <v>166</v>
      </c>
    </row>
    <row r="36" spans="2:21" ht="14.25" customHeight="1">
      <c r="B36" s="35"/>
      <c r="C36" s="125"/>
      <c r="D36" s="126" t="s">
        <v>211</v>
      </c>
      <c r="E36" s="122">
        <v>27975</v>
      </c>
      <c r="F36" s="122">
        <v>15653280</v>
      </c>
      <c r="G36" s="122">
        <v>11137</v>
      </c>
      <c r="H36" s="122">
        <v>5852</v>
      </c>
      <c r="I36" s="122">
        <v>5285</v>
      </c>
      <c r="J36" s="122">
        <v>16768</v>
      </c>
      <c r="K36" s="122">
        <v>6109</v>
      </c>
      <c r="L36" s="27"/>
      <c r="M36" s="122">
        <v>10659</v>
      </c>
      <c r="N36" s="122">
        <v>15632105</v>
      </c>
      <c r="O36" s="122">
        <v>70</v>
      </c>
      <c r="P36" s="122">
        <v>35</v>
      </c>
      <c r="Q36" s="122">
        <v>35</v>
      </c>
      <c r="R36" s="122">
        <v>21175</v>
      </c>
      <c r="S36" s="36"/>
      <c r="T36" s="123"/>
      <c r="U36" s="38" t="s">
        <v>167</v>
      </c>
    </row>
    <row r="37" spans="2:21" ht="14.25" customHeight="1">
      <c r="B37" s="35"/>
      <c r="C37" s="125"/>
      <c r="D37" s="126" t="s">
        <v>212</v>
      </c>
      <c r="E37" s="122">
        <v>97035</v>
      </c>
      <c r="F37" s="122">
        <v>55688792</v>
      </c>
      <c r="G37" s="122">
        <v>26113</v>
      </c>
      <c r="H37" s="122">
        <v>15822</v>
      </c>
      <c r="I37" s="122">
        <v>10291</v>
      </c>
      <c r="J37" s="122">
        <v>70849</v>
      </c>
      <c r="K37" s="122">
        <v>37901</v>
      </c>
      <c r="L37" s="27"/>
      <c r="M37" s="122">
        <v>32948</v>
      </c>
      <c r="N37" s="122">
        <v>55665924</v>
      </c>
      <c r="O37" s="122">
        <v>73</v>
      </c>
      <c r="P37" s="122">
        <v>42</v>
      </c>
      <c r="Q37" s="122">
        <v>31</v>
      </c>
      <c r="R37" s="122">
        <v>22868</v>
      </c>
      <c r="S37" s="36"/>
      <c r="T37" s="123"/>
      <c r="U37" s="38" t="s">
        <v>168</v>
      </c>
    </row>
    <row r="38" spans="2:21" ht="14.25" customHeight="1">
      <c r="B38" s="35"/>
      <c r="C38" s="125"/>
      <c r="D38" s="126" t="s">
        <v>213</v>
      </c>
      <c r="E38" s="122">
        <v>144989</v>
      </c>
      <c r="F38" s="122">
        <v>94515010</v>
      </c>
      <c r="G38" s="122">
        <v>54640</v>
      </c>
      <c r="H38" s="122">
        <v>32300</v>
      </c>
      <c r="I38" s="122">
        <v>22340</v>
      </c>
      <c r="J38" s="122">
        <v>90328</v>
      </c>
      <c r="K38" s="122">
        <v>45590</v>
      </c>
      <c r="L38" s="27"/>
      <c r="M38" s="122">
        <v>44738</v>
      </c>
      <c r="N38" s="122">
        <v>94508556</v>
      </c>
      <c r="O38" s="122">
        <v>21</v>
      </c>
      <c r="P38" s="122">
        <v>13</v>
      </c>
      <c r="Q38" s="122">
        <v>8</v>
      </c>
      <c r="R38" s="122">
        <v>6454</v>
      </c>
      <c r="S38" s="36"/>
      <c r="T38" s="123"/>
      <c r="U38" s="38" t="s">
        <v>169</v>
      </c>
    </row>
    <row r="39" spans="2:21" ht="14.25" customHeight="1">
      <c r="B39" s="35"/>
      <c r="C39" s="125"/>
      <c r="D39" s="126" t="s">
        <v>214</v>
      </c>
      <c r="E39" s="122">
        <v>74739</v>
      </c>
      <c r="F39" s="122">
        <v>46310555</v>
      </c>
      <c r="G39" s="122">
        <v>35964</v>
      </c>
      <c r="H39" s="122">
        <v>20205</v>
      </c>
      <c r="I39" s="122">
        <v>15759</v>
      </c>
      <c r="J39" s="122">
        <v>38476</v>
      </c>
      <c r="K39" s="122">
        <v>16893</v>
      </c>
      <c r="L39" s="27"/>
      <c r="M39" s="122">
        <v>21583</v>
      </c>
      <c r="N39" s="122">
        <v>46217403</v>
      </c>
      <c r="O39" s="122">
        <v>299</v>
      </c>
      <c r="P39" s="122">
        <v>173</v>
      </c>
      <c r="Q39" s="122">
        <v>126</v>
      </c>
      <c r="R39" s="122">
        <v>93152</v>
      </c>
      <c r="S39" s="36"/>
      <c r="T39" s="123"/>
      <c r="U39" s="38" t="s">
        <v>170</v>
      </c>
    </row>
    <row r="40" spans="2:21" ht="14.25" customHeight="1">
      <c r="B40" s="35"/>
      <c r="C40" s="125" t="s">
        <v>215</v>
      </c>
      <c r="D40" s="126"/>
      <c r="E40" s="122">
        <v>222572</v>
      </c>
      <c r="F40" s="122">
        <v>198764115</v>
      </c>
      <c r="G40" s="122">
        <v>131920</v>
      </c>
      <c r="H40" s="122">
        <v>85906</v>
      </c>
      <c r="I40" s="122">
        <v>46014</v>
      </c>
      <c r="J40" s="122">
        <v>90445</v>
      </c>
      <c r="K40" s="122">
        <v>42411</v>
      </c>
      <c r="L40" s="27"/>
      <c r="M40" s="122">
        <v>48034</v>
      </c>
      <c r="N40" s="122">
        <v>198697506</v>
      </c>
      <c r="O40" s="122">
        <v>207</v>
      </c>
      <c r="P40" s="122">
        <v>130</v>
      </c>
      <c r="Q40" s="122">
        <v>77</v>
      </c>
      <c r="R40" s="122">
        <v>66609</v>
      </c>
      <c r="S40" s="36"/>
      <c r="T40" s="123" t="s">
        <v>171</v>
      </c>
      <c r="U40" s="38"/>
    </row>
    <row r="41" spans="2:21" ht="14.25" customHeight="1">
      <c r="B41" s="35"/>
      <c r="C41" s="125"/>
      <c r="D41" s="126" t="s">
        <v>216</v>
      </c>
      <c r="E41" s="122">
        <v>97161</v>
      </c>
      <c r="F41" s="122">
        <v>106759127</v>
      </c>
      <c r="G41" s="122">
        <v>72711</v>
      </c>
      <c r="H41" s="122">
        <v>49342</v>
      </c>
      <c r="I41" s="122">
        <v>23369</v>
      </c>
      <c r="J41" s="122">
        <v>24432</v>
      </c>
      <c r="K41" s="122">
        <v>12688</v>
      </c>
      <c r="L41" s="27"/>
      <c r="M41" s="122">
        <v>11744</v>
      </c>
      <c r="N41" s="122">
        <v>106752837</v>
      </c>
      <c r="O41" s="122">
        <v>18</v>
      </c>
      <c r="P41" s="122">
        <v>8</v>
      </c>
      <c r="Q41" s="122">
        <v>10</v>
      </c>
      <c r="R41" s="122">
        <v>6290</v>
      </c>
      <c r="S41" s="36"/>
      <c r="T41" s="123"/>
      <c r="U41" s="38" t="s">
        <v>172</v>
      </c>
    </row>
    <row r="42" spans="2:21" ht="14.25" customHeight="1">
      <c r="B42" s="35"/>
      <c r="C42" s="125"/>
      <c r="D42" s="126" t="s">
        <v>217</v>
      </c>
      <c r="E42" s="122">
        <v>54155</v>
      </c>
      <c r="F42" s="122">
        <v>43926921</v>
      </c>
      <c r="G42" s="122">
        <v>28769</v>
      </c>
      <c r="H42" s="122">
        <v>18207</v>
      </c>
      <c r="I42" s="122">
        <v>10562</v>
      </c>
      <c r="J42" s="122">
        <v>25353</v>
      </c>
      <c r="K42" s="122">
        <v>10102</v>
      </c>
      <c r="L42" s="27"/>
      <c r="M42" s="122">
        <v>15251</v>
      </c>
      <c r="N42" s="122">
        <v>43917551</v>
      </c>
      <c r="O42" s="122">
        <v>33</v>
      </c>
      <c r="P42" s="122">
        <v>22</v>
      </c>
      <c r="Q42" s="122">
        <v>11</v>
      </c>
      <c r="R42" s="122">
        <v>9370</v>
      </c>
      <c r="S42" s="36"/>
      <c r="T42" s="123"/>
      <c r="U42" s="38" t="s">
        <v>173</v>
      </c>
    </row>
    <row r="43" spans="2:21" ht="14.25" customHeight="1">
      <c r="B43" s="35"/>
      <c r="C43" s="125"/>
      <c r="D43" s="126" t="s">
        <v>218</v>
      </c>
      <c r="E43" s="122">
        <v>9981</v>
      </c>
      <c r="F43" s="122">
        <v>5906503</v>
      </c>
      <c r="G43" s="122">
        <v>5217</v>
      </c>
      <c r="H43" s="122">
        <v>2816</v>
      </c>
      <c r="I43" s="122">
        <v>2401</v>
      </c>
      <c r="J43" s="122">
        <v>4729</v>
      </c>
      <c r="K43" s="122">
        <v>1995</v>
      </c>
      <c r="L43" s="27"/>
      <c r="M43" s="122">
        <v>2734</v>
      </c>
      <c r="N43" s="122">
        <v>5895301</v>
      </c>
      <c r="O43" s="122">
        <v>35</v>
      </c>
      <c r="P43" s="122">
        <v>24</v>
      </c>
      <c r="Q43" s="122">
        <v>11</v>
      </c>
      <c r="R43" s="122">
        <v>11202</v>
      </c>
      <c r="S43" s="36"/>
      <c r="T43" s="123"/>
      <c r="U43" s="38" t="s">
        <v>174</v>
      </c>
    </row>
    <row r="44" spans="2:21" ht="14.25" customHeight="1">
      <c r="B44" s="35"/>
      <c r="C44" s="125"/>
      <c r="D44" s="126" t="s">
        <v>219</v>
      </c>
      <c r="E44" s="122">
        <v>5969</v>
      </c>
      <c r="F44" s="122">
        <v>4037515</v>
      </c>
      <c r="G44" s="122">
        <v>2025</v>
      </c>
      <c r="H44" s="122">
        <v>1265</v>
      </c>
      <c r="I44" s="122">
        <v>760</v>
      </c>
      <c r="J44" s="122">
        <v>3943</v>
      </c>
      <c r="K44" s="122">
        <v>2547</v>
      </c>
      <c r="L44" s="27"/>
      <c r="M44" s="122">
        <v>1396</v>
      </c>
      <c r="N44" s="122">
        <v>4037015</v>
      </c>
      <c r="O44" s="122">
        <v>1</v>
      </c>
      <c r="P44" s="122">
        <v>1</v>
      </c>
      <c r="Q44" s="124">
        <v>0</v>
      </c>
      <c r="R44" s="122">
        <v>500</v>
      </c>
      <c r="S44" s="36"/>
      <c r="T44" s="123"/>
      <c r="U44" s="38" t="s">
        <v>175</v>
      </c>
    </row>
    <row r="45" spans="2:21" ht="14.25" customHeight="1">
      <c r="B45" s="35"/>
      <c r="C45" s="125"/>
      <c r="D45" s="126" t="s">
        <v>220</v>
      </c>
      <c r="E45" s="122">
        <v>29054</v>
      </c>
      <c r="F45" s="122">
        <v>18178096</v>
      </c>
      <c r="G45" s="122">
        <v>13913</v>
      </c>
      <c r="H45" s="122">
        <v>8431</v>
      </c>
      <c r="I45" s="122">
        <v>5482</v>
      </c>
      <c r="J45" s="122">
        <v>15033</v>
      </c>
      <c r="K45" s="122">
        <v>7624</v>
      </c>
      <c r="L45" s="27"/>
      <c r="M45" s="122">
        <v>7409</v>
      </c>
      <c r="N45" s="122">
        <v>18142249</v>
      </c>
      <c r="O45" s="122">
        <v>108</v>
      </c>
      <c r="P45" s="122">
        <v>68</v>
      </c>
      <c r="Q45" s="122">
        <v>40</v>
      </c>
      <c r="R45" s="122">
        <v>35847</v>
      </c>
      <c r="S45" s="36"/>
      <c r="T45" s="123"/>
      <c r="U45" s="38" t="s">
        <v>176</v>
      </c>
    </row>
    <row r="46" spans="2:21" ht="14.25" customHeight="1">
      <c r="B46" s="35"/>
      <c r="C46" s="125"/>
      <c r="D46" s="126"/>
      <c r="E46" s="26"/>
      <c r="F46" s="26"/>
      <c r="G46" s="26"/>
      <c r="H46" s="26"/>
      <c r="I46" s="26"/>
      <c r="J46" s="26"/>
      <c r="K46" s="26"/>
      <c r="L46" s="27"/>
      <c r="M46" s="26"/>
      <c r="N46" s="26"/>
      <c r="O46" s="26"/>
      <c r="P46" s="26"/>
      <c r="Q46" s="26"/>
      <c r="R46" s="26"/>
      <c r="S46" s="36"/>
      <c r="T46" s="123"/>
      <c r="U46" s="38" t="s">
        <v>177</v>
      </c>
    </row>
    <row r="47" spans="2:21" ht="14.25" customHeight="1">
      <c r="B47" s="35"/>
      <c r="C47" s="125"/>
      <c r="D47" s="126" t="s">
        <v>221</v>
      </c>
      <c r="E47" s="122">
        <v>1801</v>
      </c>
      <c r="F47" s="122">
        <v>1156669</v>
      </c>
      <c r="G47" s="122">
        <v>1002</v>
      </c>
      <c r="H47" s="122">
        <v>557</v>
      </c>
      <c r="I47" s="122">
        <v>445</v>
      </c>
      <c r="J47" s="122">
        <v>797</v>
      </c>
      <c r="K47" s="122">
        <v>410</v>
      </c>
      <c r="L47" s="27"/>
      <c r="M47" s="122">
        <v>387</v>
      </c>
      <c r="N47" s="122">
        <v>1156269</v>
      </c>
      <c r="O47" s="122">
        <v>2</v>
      </c>
      <c r="P47" s="122">
        <v>1</v>
      </c>
      <c r="Q47" s="122">
        <v>1</v>
      </c>
      <c r="R47" s="122">
        <v>400</v>
      </c>
      <c r="S47" s="36"/>
      <c r="T47" s="123"/>
      <c r="U47" s="38" t="s">
        <v>178</v>
      </c>
    </row>
    <row r="48" spans="2:21" ht="14.25" customHeight="1">
      <c r="B48" s="35"/>
      <c r="C48" s="125"/>
      <c r="D48" s="126" t="s">
        <v>222</v>
      </c>
      <c r="E48" s="122">
        <v>24451</v>
      </c>
      <c r="F48" s="122">
        <v>18799284</v>
      </c>
      <c r="G48" s="122">
        <v>8283</v>
      </c>
      <c r="H48" s="122">
        <v>5288</v>
      </c>
      <c r="I48" s="122">
        <v>2995</v>
      </c>
      <c r="J48" s="122">
        <v>16158</v>
      </c>
      <c r="K48" s="122">
        <v>7045</v>
      </c>
      <c r="L48" s="27"/>
      <c r="M48" s="122">
        <v>9113</v>
      </c>
      <c r="N48" s="122">
        <v>18796284</v>
      </c>
      <c r="O48" s="122">
        <v>10</v>
      </c>
      <c r="P48" s="122">
        <v>6</v>
      </c>
      <c r="Q48" s="122">
        <v>4</v>
      </c>
      <c r="R48" s="122">
        <v>3000</v>
      </c>
      <c r="S48" s="36"/>
      <c r="T48" s="123"/>
      <c r="U48" s="38" t="s">
        <v>179</v>
      </c>
    </row>
    <row r="49" spans="2:21" ht="14.25" customHeight="1">
      <c r="B49" s="35"/>
      <c r="C49" s="125" t="s">
        <v>223</v>
      </c>
      <c r="D49" s="126"/>
      <c r="E49" s="122">
        <v>119873</v>
      </c>
      <c r="F49" s="122">
        <v>62956201</v>
      </c>
      <c r="G49" s="122">
        <v>49798</v>
      </c>
      <c r="H49" s="122">
        <v>28586</v>
      </c>
      <c r="I49" s="122">
        <v>21212</v>
      </c>
      <c r="J49" s="122">
        <v>68886</v>
      </c>
      <c r="K49" s="122">
        <v>42567</v>
      </c>
      <c r="L49" s="27"/>
      <c r="M49" s="122">
        <v>26319</v>
      </c>
      <c r="N49" s="122">
        <v>62557660</v>
      </c>
      <c r="O49" s="122">
        <v>1189</v>
      </c>
      <c r="P49" s="122">
        <v>776</v>
      </c>
      <c r="Q49" s="122">
        <v>413</v>
      </c>
      <c r="R49" s="122">
        <v>398541</v>
      </c>
      <c r="S49" s="36"/>
      <c r="T49" s="123" t="s">
        <v>180</v>
      </c>
      <c r="U49" s="38"/>
    </row>
    <row r="50" spans="2:21" ht="14.25" customHeight="1">
      <c r="B50" s="35"/>
      <c r="C50" s="125"/>
      <c r="D50" s="126" t="s">
        <v>224</v>
      </c>
      <c r="E50" s="122">
        <v>31328</v>
      </c>
      <c r="F50" s="122">
        <v>17021183</v>
      </c>
      <c r="G50" s="122">
        <v>13583</v>
      </c>
      <c r="H50" s="122">
        <v>8424</v>
      </c>
      <c r="I50" s="122">
        <v>5159</v>
      </c>
      <c r="J50" s="122">
        <v>17250</v>
      </c>
      <c r="K50" s="122">
        <v>11682</v>
      </c>
      <c r="L50" s="27"/>
      <c r="M50" s="122">
        <v>5568</v>
      </c>
      <c r="N50" s="122">
        <v>16838414</v>
      </c>
      <c r="O50" s="122">
        <v>495</v>
      </c>
      <c r="P50" s="122">
        <v>335</v>
      </c>
      <c r="Q50" s="122">
        <v>160</v>
      </c>
      <c r="R50" s="122">
        <v>182769</v>
      </c>
      <c r="S50" s="36"/>
      <c r="T50" s="123"/>
      <c r="U50" s="38" t="s">
        <v>181</v>
      </c>
    </row>
    <row r="51" spans="2:21" ht="14.25" customHeight="1">
      <c r="B51" s="35"/>
      <c r="C51" s="125"/>
      <c r="D51" s="126"/>
      <c r="E51" s="26"/>
      <c r="F51" s="26"/>
      <c r="G51" s="26"/>
      <c r="H51" s="26"/>
      <c r="I51" s="26"/>
      <c r="J51" s="26"/>
      <c r="K51" s="26"/>
      <c r="L51" s="27"/>
      <c r="M51" s="26"/>
      <c r="N51" s="26"/>
      <c r="O51" s="26"/>
      <c r="P51" s="26"/>
      <c r="Q51" s="26"/>
      <c r="R51" s="26"/>
      <c r="S51" s="36"/>
      <c r="T51" s="123"/>
      <c r="U51" s="38" t="s">
        <v>182</v>
      </c>
    </row>
    <row r="52" spans="2:21" ht="14.25" customHeight="1">
      <c r="B52" s="35"/>
      <c r="C52" s="125"/>
      <c r="D52" s="126" t="s">
        <v>225</v>
      </c>
      <c r="E52" s="122">
        <v>7658</v>
      </c>
      <c r="F52" s="122">
        <v>4638247</v>
      </c>
      <c r="G52" s="122">
        <v>3136</v>
      </c>
      <c r="H52" s="122">
        <v>1972</v>
      </c>
      <c r="I52" s="122">
        <v>1164</v>
      </c>
      <c r="J52" s="122">
        <v>4515</v>
      </c>
      <c r="K52" s="122">
        <v>2735</v>
      </c>
      <c r="L52" s="27"/>
      <c r="M52" s="122">
        <v>1780</v>
      </c>
      <c r="N52" s="122">
        <v>4635697</v>
      </c>
      <c r="O52" s="122">
        <v>7</v>
      </c>
      <c r="P52" s="122">
        <v>7</v>
      </c>
      <c r="Q52" s="124">
        <v>0</v>
      </c>
      <c r="R52" s="122">
        <v>2550</v>
      </c>
      <c r="S52" s="36"/>
      <c r="T52" s="123"/>
      <c r="U52" s="38" t="s">
        <v>183</v>
      </c>
    </row>
    <row r="53" spans="2:21" ht="14.25" customHeight="1">
      <c r="B53" s="35"/>
      <c r="C53" s="125"/>
      <c r="D53" s="126" t="s">
        <v>226</v>
      </c>
      <c r="E53" s="122">
        <v>24490</v>
      </c>
      <c r="F53" s="122">
        <v>11867585</v>
      </c>
      <c r="G53" s="122">
        <v>9910</v>
      </c>
      <c r="H53" s="122">
        <v>5184</v>
      </c>
      <c r="I53" s="122">
        <v>4726</v>
      </c>
      <c r="J53" s="122">
        <v>14273</v>
      </c>
      <c r="K53" s="122">
        <v>8354</v>
      </c>
      <c r="L53" s="27"/>
      <c r="M53" s="122">
        <v>5919</v>
      </c>
      <c r="N53" s="122">
        <v>11771982</v>
      </c>
      <c r="O53" s="122">
        <v>307</v>
      </c>
      <c r="P53" s="122">
        <v>195</v>
      </c>
      <c r="Q53" s="122">
        <v>112</v>
      </c>
      <c r="R53" s="122">
        <v>95603</v>
      </c>
      <c r="S53" s="36"/>
      <c r="T53" s="123"/>
      <c r="U53" s="38" t="s">
        <v>184</v>
      </c>
    </row>
    <row r="54" spans="2:21" ht="14.25" customHeight="1">
      <c r="B54" s="35"/>
      <c r="C54" s="125"/>
      <c r="D54" s="126" t="s">
        <v>227</v>
      </c>
      <c r="E54" s="122">
        <v>13037</v>
      </c>
      <c r="F54" s="122">
        <v>5538766</v>
      </c>
      <c r="G54" s="122">
        <v>5019</v>
      </c>
      <c r="H54" s="122">
        <v>2635</v>
      </c>
      <c r="I54" s="122">
        <v>2384</v>
      </c>
      <c r="J54" s="122">
        <v>7874</v>
      </c>
      <c r="K54" s="122">
        <v>4080</v>
      </c>
      <c r="L54" s="27"/>
      <c r="M54" s="122">
        <v>3794</v>
      </c>
      <c r="N54" s="122">
        <v>5496826</v>
      </c>
      <c r="O54" s="122">
        <v>144</v>
      </c>
      <c r="P54" s="122">
        <v>91</v>
      </c>
      <c r="Q54" s="122">
        <v>53</v>
      </c>
      <c r="R54" s="122">
        <v>41940</v>
      </c>
      <c r="S54" s="36"/>
      <c r="T54" s="123"/>
      <c r="U54" s="38" t="s">
        <v>185</v>
      </c>
    </row>
    <row r="55" spans="2:21" ht="14.25" customHeight="1">
      <c r="B55" s="35"/>
      <c r="C55" s="125"/>
      <c r="D55" s="126" t="s">
        <v>228</v>
      </c>
      <c r="E55" s="122">
        <v>20183</v>
      </c>
      <c r="F55" s="122">
        <v>10156070</v>
      </c>
      <c r="G55" s="122">
        <v>7977</v>
      </c>
      <c r="H55" s="122">
        <v>4607</v>
      </c>
      <c r="I55" s="122">
        <v>3370</v>
      </c>
      <c r="J55" s="122">
        <v>12058</v>
      </c>
      <c r="K55" s="122">
        <v>8185</v>
      </c>
      <c r="L55" s="27"/>
      <c r="M55" s="122">
        <v>3873</v>
      </c>
      <c r="N55" s="122">
        <v>10110842</v>
      </c>
      <c r="O55" s="122">
        <v>148</v>
      </c>
      <c r="P55" s="122">
        <v>90</v>
      </c>
      <c r="Q55" s="122">
        <v>58</v>
      </c>
      <c r="R55" s="122">
        <v>45228</v>
      </c>
      <c r="S55" s="36"/>
      <c r="T55" s="123"/>
      <c r="U55" s="38" t="s">
        <v>186</v>
      </c>
    </row>
    <row r="56" spans="2:21" ht="14.25" customHeight="1">
      <c r="B56" s="35"/>
      <c r="C56" s="125"/>
      <c r="D56" s="126" t="s">
        <v>229</v>
      </c>
      <c r="E56" s="122">
        <v>23177</v>
      </c>
      <c r="F56" s="122">
        <v>13734350</v>
      </c>
      <c r="G56" s="122">
        <v>10173</v>
      </c>
      <c r="H56" s="122">
        <v>5764</v>
      </c>
      <c r="I56" s="122">
        <v>4409</v>
      </c>
      <c r="J56" s="122">
        <v>12916</v>
      </c>
      <c r="K56" s="122">
        <v>7531</v>
      </c>
      <c r="L56" s="27"/>
      <c r="M56" s="122">
        <v>5385</v>
      </c>
      <c r="N56" s="122">
        <v>13703899</v>
      </c>
      <c r="O56" s="122">
        <v>88</v>
      </c>
      <c r="P56" s="122">
        <v>58</v>
      </c>
      <c r="Q56" s="122">
        <v>30</v>
      </c>
      <c r="R56" s="122">
        <v>30451</v>
      </c>
      <c r="S56" s="36"/>
      <c r="T56" s="123"/>
      <c r="U56" s="38" t="s">
        <v>187</v>
      </c>
    </row>
    <row r="57" spans="2:21" ht="14.25" customHeight="1">
      <c r="B57" s="35"/>
      <c r="C57" s="125" t="s">
        <v>230</v>
      </c>
      <c r="D57" s="126"/>
      <c r="E57" s="122">
        <v>257633</v>
      </c>
      <c r="F57" s="122">
        <v>126203748</v>
      </c>
      <c r="G57" s="122">
        <v>98638</v>
      </c>
      <c r="H57" s="122">
        <v>54111</v>
      </c>
      <c r="I57" s="122">
        <v>44527</v>
      </c>
      <c r="J57" s="122">
        <v>153666</v>
      </c>
      <c r="K57" s="122">
        <v>125877</v>
      </c>
      <c r="L57" s="27"/>
      <c r="M57" s="122">
        <v>27789</v>
      </c>
      <c r="N57" s="122">
        <v>124332510</v>
      </c>
      <c r="O57" s="122">
        <v>5329</v>
      </c>
      <c r="P57" s="122">
        <v>3684</v>
      </c>
      <c r="Q57" s="122">
        <v>1645</v>
      </c>
      <c r="R57" s="122">
        <v>1871238</v>
      </c>
      <c r="S57" s="36"/>
      <c r="T57" s="123" t="s">
        <v>188</v>
      </c>
      <c r="U57" s="38"/>
    </row>
    <row r="58" spans="2:21" ht="14.25" customHeight="1">
      <c r="B58" s="35"/>
      <c r="C58" s="125"/>
      <c r="D58" s="126" t="s">
        <v>231</v>
      </c>
      <c r="E58" s="122">
        <v>62453</v>
      </c>
      <c r="F58" s="122">
        <v>28350826</v>
      </c>
      <c r="G58" s="122">
        <v>23177</v>
      </c>
      <c r="H58" s="122">
        <v>12547</v>
      </c>
      <c r="I58" s="122">
        <v>10630</v>
      </c>
      <c r="J58" s="122">
        <v>36834</v>
      </c>
      <c r="K58" s="122">
        <v>32587</v>
      </c>
      <c r="L58" s="27"/>
      <c r="M58" s="122">
        <v>4247</v>
      </c>
      <c r="N58" s="122">
        <v>27475606</v>
      </c>
      <c r="O58" s="122">
        <v>2442</v>
      </c>
      <c r="P58" s="122">
        <v>1712</v>
      </c>
      <c r="Q58" s="122">
        <v>730</v>
      </c>
      <c r="R58" s="122">
        <v>875220</v>
      </c>
      <c r="S58" s="36"/>
      <c r="T58" s="123"/>
      <c r="U58" s="38" t="s">
        <v>189</v>
      </c>
    </row>
    <row r="59" spans="2:21" ht="14.25" customHeight="1">
      <c r="B59" s="35"/>
      <c r="C59" s="125"/>
      <c r="D59" s="126" t="s">
        <v>232</v>
      </c>
      <c r="E59" s="122">
        <v>73330</v>
      </c>
      <c r="F59" s="122">
        <v>39022928</v>
      </c>
      <c r="G59" s="122">
        <v>30276</v>
      </c>
      <c r="H59" s="122">
        <v>17210</v>
      </c>
      <c r="I59" s="122">
        <v>13066</v>
      </c>
      <c r="J59" s="122">
        <v>42172</v>
      </c>
      <c r="K59" s="122">
        <v>34869</v>
      </c>
      <c r="L59" s="27"/>
      <c r="M59" s="122">
        <v>7303</v>
      </c>
      <c r="N59" s="122">
        <v>38726047</v>
      </c>
      <c r="O59" s="122">
        <v>882</v>
      </c>
      <c r="P59" s="122">
        <v>612</v>
      </c>
      <c r="Q59" s="122">
        <v>270</v>
      </c>
      <c r="R59" s="122">
        <v>296881</v>
      </c>
      <c r="S59" s="36"/>
      <c r="T59" s="123"/>
      <c r="U59" s="38" t="s">
        <v>190</v>
      </c>
    </row>
    <row r="60" spans="2:21" ht="14.25" customHeight="1">
      <c r="B60" s="35"/>
      <c r="C60" s="125"/>
      <c r="D60" s="126" t="s">
        <v>233</v>
      </c>
      <c r="E60" s="122">
        <v>121850</v>
      </c>
      <c r="F60" s="122">
        <v>58829994</v>
      </c>
      <c r="G60" s="122">
        <v>45185</v>
      </c>
      <c r="H60" s="122">
        <v>24354</v>
      </c>
      <c r="I60" s="122">
        <v>20831</v>
      </c>
      <c r="J60" s="122">
        <v>74660</v>
      </c>
      <c r="K60" s="122">
        <v>58421</v>
      </c>
      <c r="L60" s="27"/>
      <c r="M60" s="122">
        <v>16239</v>
      </c>
      <c r="N60" s="122">
        <v>58130857</v>
      </c>
      <c r="O60" s="122">
        <v>2005</v>
      </c>
      <c r="P60" s="122">
        <v>1360</v>
      </c>
      <c r="Q60" s="122">
        <v>645</v>
      </c>
      <c r="R60" s="122">
        <v>699137</v>
      </c>
      <c r="S60" s="36"/>
      <c r="T60" s="123"/>
      <c r="U60" s="38" t="s">
        <v>191</v>
      </c>
    </row>
    <row r="61" spans="2:21" s="22" customFormat="1" ht="24.75" customHeight="1">
      <c r="B61" s="73"/>
      <c r="C61" s="73"/>
      <c r="D61" s="73"/>
      <c r="E61" s="73"/>
      <c r="F61" s="73"/>
      <c r="G61" s="73"/>
      <c r="H61" s="73"/>
      <c r="I61" s="73"/>
      <c r="J61" s="73"/>
      <c r="K61" s="73"/>
      <c r="L61" s="33"/>
      <c r="M61" s="74"/>
      <c r="N61" s="74"/>
      <c r="O61" s="74"/>
      <c r="P61" s="73"/>
      <c r="Q61" s="73"/>
      <c r="R61" s="73"/>
      <c r="S61" s="73"/>
      <c r="T61" s="73"/>
      <c r="U61" s="73"/>
    </row>
  </sheetData>
  <sheetProtection/>
  <mergeCells count="33">
    <mergeCell ref="S8:U8"/>
    <mergeCell ref="S9:U9"/>
    <mergeCell ref="O12:Q12"/>
    <mergeCell ref="O10:R10"/>
    <mergeCell ref="J11:K11"/>
    <mergeCell ref="J12:K12"/>
    <mergeCell ref="O11:Q11"/>
    <mergeCell ref="S12:U12"/>
    <mergeCell ref="E7:K7"/>
    <mergeCell ref="M7:R7"/>
    <mergeCell ref="G8:K8"/>
    <mergeCell ref="M8:N8"/>
    <mergeCell ref="J9:K9"/>
    <mergeCell ref="J10:K10"/>
    <mergeCell ref="G10:I10"/>
    <mergeCell ref="O8:R8"/>
    <mergeCell ref="G9:I9"/>
    <mergeCell ref="B2:K2"/>
    <mergeCell ref="M2:U2"/>
    <mergeCell ref="B3:K3"/>
    <mergeCell ref="M3:U3"/>
    <mergeCell ref="B4:K4"/>
    <mergeCell ref="M4:U4"/>
    <mergeCell ref="S13:U13"/>
    <mergeCell ref="S14:U14"/>
    <mergeCell ref="S15:U15"/>
    <mergeCell ref="B61:K61"/>
    <mergeCell ref="M61:U61"/>
    <mergeCell ref="O9:R9"/>
    <mergeCell ref="S10:U10"/>
    <mergeCell ref="S11:U11"/>
    <mergeCell ref="G11:I11"/>
    <mergeCell ref="G12:I12"/>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dimension ref="A1:V59"/>
  <sheetViews>
    <sheetView workbookViewId="0" topLeftCell="A1">
      <selection activeCell="A1" sqref="A1"/>
    </sheetView>
  </sheetViews>
  <sheetFormatPr defaultColWidth="9.00390625" defaultRowHeight="16.5"/>
  <cols>
    <col min="1" max="1" width="1.625" style="20" customWidth="1"/>
    <col min="2" max="3" width="2.125" style="20" customWidth="1"/>
    <col min="4" max="4" width="33.625" style="20" customWidth="1"/>
    <col min="5" max="6" width="10.125" style="20" customWidth="1"/>
    <col min="7" max="11" width="9.875" style="20" customWidth="1"/>
    <col min="12" max="12" width="2.125" style="20" customWidth="1"/>
    <col min="13" max="13" width="13.625" style="20" customWidth="1"/>
    <col min="14" max="14" width="10.625" style="20" customWidth="1"/>
    <col min="15" max="17" width="9.125" style="20" customWidth="1"/>
    <col min="18" max="18" width="10.125" style="20" customWidth="1"/>
    <col min="19" max="20" width="2.125" style="20" customWidth="1"/>
    <col min="21" max="21" width="43.625" style="20" customWidth="1"/>
    <col min="22" max="22" width="1.625" style="20" customWidth="1"/>
    <col min="23" max="16384" width="9.00390625" style="20" customWidth="1"/>
  </cols>
  <sheetData>
    <row r="1" spans="11:22" s="1" customFormat="1" ht="15.75" customHeight="1">
      <c r="K1" s="2"/>
      <c r="S1" s="3"/>
      <c r="T1" s="3"/>
      <c r="V1" s="4"/>
    </row>
    <row r="2" spans="2:21" s="5" customFormat="1" ht="19.5" customHeight="1">
      <c r="B2" s="129" t="s">
        <v>321</v>
      </c>
      <c r="C2" s="86"/>
      <c r="D2" s="86"/>
      <c r="E2" s="87"/>
      <c r="F2" s="87"/>
      <c r="G2" s="87"/>
      <c r="H2" s="87"/>
      <c r="I2" s="87"/>
      <c r="J2" s="87"/>
      <c r="K2" s="87"/>
      <c r="L2" s="6"/>
      <c r="M2" s="86" t="s">
        <v>146</v>
      </c>
      <c r="N2" s="86"/>
      <c r="O2" s="86"/>
      <c r="P2" s="88"/>
      <c r="Q2" s="88"/>
      <c r="R2" s="88"/>
      <c r="S2" s="88"/>
      <c r="T2" s="88"/>
      <c r="U2" s="88"/>
    </row>
    <row r="3" spans="2:21" s="5" customFormat="1" ht="19.5" customHeight="1">
      <c r="B3" s="86"/>
      <c r="C3" s="86"/>
      <c r="D3" s="86"/>
      <c r="E3" s="88"/>
      <c r="F3" s="88"/>
      <c r="G3" s="88"/>
      <c r="H3" s="88"/>
      <c r="I3" s="88"/>
      <c r="J3" s="88"/>
      <c r="K3" s="88"/>
      <c r="L3" s="6"/>
      <c r="M3" s="86" t="s">
        <v>320</v>
      </c>
      <c r="N3" s="86"/>
      <c r="O3" s="86"/>
      <c r="P3" s="88"/>
      <c r="Q3" s="88"/>
      <c r="R3" s="88"/>
      <c r="S3" s="88"/>
      <c r="T3" s="88"/>
      <c r="U3" s="88"/>
    </row>
    <row r="4" spans="2:21" s="5" customFormat="1" ht="19.5" customHeight="1">
      <c r="B4" s="86"/>
      <c r="C4" s="86"/>
      <c r="D4" s="86"/>
      <c r="E4" s="88"/>
      <c r="F4" s="88"/>
      <c r="G4" s="88"/>
      <c r="H4" s="88"/>
      <c r="I4" s="88"/>
      <c r="J4" s="88"/>
      <c r="K4" s="88"/>
      <c r="L4" s="6"/>
      <c r="M4" s="86"/>
      <c r="N4" s="86"/>
      <c r="O4" s="86"/>
      <c r="P4" s="88"/>
      <c r="Q4" s="88"/>
      <c r="R4" s="88"/>
      <c r="S4" s="88"/>
      <c r="T4" s="88"/>
      <c r="U4" s="88"/>
    </row>
    <row r="5" spans="11:22" s="5" customFormat="1" ht="4.5" customHeight="1">
      <c r="K5" s="7"/>
      <c r="S5" s="8"/>
      <c r="T5" s="8"/>
      <c r="V5" s="9"/>
    </row>
    <row r="6" spans="11:20" s="10" customFormat="1" ht="7.5" customHeight="1">
      <c r="K6" s="11"/>
      <c r="S6" s="12"/>
      <c r="T6" s="12"/>
    </row>
    <row r="7" spans="2:22" s="13" customFormat="1" ht="13.5" customHeight="1">
      <c r="B7" s="23" t="s">
        <v>31</v>
      </c>
      <c r="C7" s="23"/>
      <c r="D7" s="23"/>
      <c r="E7" s="89" t="s">
        <v>144</v>
      </c>
      <c r="F7" s="89"/>
      <c r="G7" s="89"/>
      <c r="H7" s="89"/>
      <c r="I7" s="89"/>
      <c r="J7" s="89"/>
      <c r="K7" s="89"/>
      <c r="L7" s="34"/>
      <c r="M7" s="32">
        <v>2016</v>
      </c>
      <c r="N7" s="90"/>
      <c r="O7" s="90"/>
      <c r="P7" s="90"/>
      <c r="Q7" s="90"/>
      <c r="R7" s="90"/>
      <c r="S7" s="32"/>
      <c r="T7" s="32"/>
      <c r="U7" s="25" t="s">
        <v>33</v>
      </c>
      <c r="V7" s="14"/>
    </row>
    <row r="8" spans="1:22" s="18" customFormat="1" ht="16.5" customHeight="1">
      <c r="A8" s="15"/>
      <c r="B8" s="29"/>
      <c r="C8" s="29"/>
      <c r="D8" s="16"/>
      <c r="E8" s="39" t="s">
        <v>15</v>
      </c>
      <c r="F8" s="39" t="s">
        <v>10</v>
      </c>
      <c r="G8" s="91" t="s">
        <v>32</v>
      </c>
      <c r="H8" s="92"/>
      <c r="I8" s="92"/>
      <c r="J8" s="92"/>
      <c r="K8" s="92"/>
      <c r="L8" s="40"/>
      <c r="M8" s="93" t="s">
        <v>26</v>
      </c>
      <c r="N8" s="94"/>
      <c r="O8" s="99" t="s">
        <v>14</v>
      </c>
      <c r="P8" s="100"/>
      <c r="Q8" s="100"/>
      <c r="R8" s="101"/>
      <c r="S8" s="105"/>
      <c r="T8" s="106"/>
      <c r="U8" s="106"/>
      <c r="V8" s="17"/>
    </row>
    <row r="9" spans="1:22" s="18" customFormat="1" ht="16.5" customHeight="1">
      <c r="A9" s="15"/>
      <c r="B9" s="28"/>
      <c r="C9" s="28"/>
      <c r="D9" s="19"/>
      <c r="E9" s="41" t="s">
        <v>16</v>
      </c>
      <c r="F9" s="42"/>
      <c r="G9" s="102" t="s">
        <v>34</v>
      </c>
      <c r="H9" s="103"/>
      <c r="I9" s="104"/>
      <c r="J9" s="95" t="s">
        <v>35</v>
      </c>
      <c r="K9" s="96"/>
      <c r="L9" s="43"/>
      <c r="M9" s="44" t="s">
        <v>36</v>
      </c>
      <c r="N9" s="45" t="s">
        <v>10</v>
      </c>
      <c r="O9" s="75" t="s">
        <v>38</v>
      </c>
      <c r="P9" s="76"/>
      <c r="Q9" s="76"/>
      <c r="R9" s="77"/>
      <c r="S9" s="107"/>
      <c r="T9" s="108"/>
      <c r="U9" s="108"/>
      <c r="V9" s="17"/>
    </row>
    <row r="10" spans="1:22" ht="16.5" customHeight="1">
      <c r="A10" s="15"/>
      <c r="B10" s="28"/>
      <c r="C10" s="28"/>
      <c r="D10" s="19"/>
      <c r="E10" s="41"/>
      <c r="F10" s="48"/>
      <c r="G10" s="83" t="s">
        <v>37</v>
      </c>
      <c r="H10" s="84"/>
      <c r="I10" s="85"/>
      <c r="J10" s="97" t="s">
        <v>43</v>
      </c>
      <c r="K10" s="98"/>
      <c r="L10" s="51"/>
      <c r="M10" s="52" t="s">
        <v>41</v>
      </c>
      <c r="N10" s="53"/>
      <c r="O10" s="112" t="s">
        <v>39</v>
      </c>
      <c r="P10" s="113"/>
      <c r="Q10" s="113"/>
      <c r="R10" s="114"/>
      <c r="S10" s="78"/>
      <c r="T10" s="79"/>
      <c r="U10" s="79"/>
      <c r="V10" s="17"/>
    </row>
    <row r="11" spans="1:22" ht="16.5" customHeight="1">
      <c r="A11" s="15"/>
      <c r="B11" s="28"/>
      <c r="C11" s="28"/>
      <c r="D11" s="19"/>
      <c r="E11" s="54"/>
      <c r="F11" s="41"/>
      <c r="G11" s="80" t="s">
        <v>29</v>
      </c>
      <c r="H11" s="81"/>
      <c r="I11" s="82"/>
      <c r="J11" s="115" t="s">
        <v>30</v>
      </c>
      <c r="K11" s="116"/>
      <c r="L11" s="55"/>
      <c r="M11" s="56" t="s">
        <v>27</v>
      </c>
      <c r="N11" s="53"/>
      <c r="O11" s="119" t="s">
        <v>29</v>
      </c>
      <c r="P11" s="120"/>
      <c r="Q11" s="121"/>
      <c r="R11" s="57" t="s">
        <v>10</v>
      </c>
      <c r="S11" s="69"/>
      <c r="T11" s="70"/>
      <c r="U11" s="70"/>
      <c r="V11" s="17"/>
    </row>
    <row r="12" spans="1:22" ht="16.5" customHeight="1">
      <c r="A12" s="15"/>
      <c r="B12" s="28"/>
      <c r="C12" s="28"/>
      <c r="D12" s="19"/>
      <c r="E12" s="58" t="s">
        <v>19</v>
      </c>
      <c r="F12" s="59"/>
      <c r="G12" s="83" t="str">
        <f>"Number of employees, end of "&amp;M7</f>
        <v>Number of employees, end of #dat12</v>
      </c>
      <c r="H12" s="84"/>
      <c r="I12" s="85"/>
      <c r="J12" s="117" t="s">
        <v>42</v>
      </c>
      <c r="K12" s="118"/>
      <c r="L12" s="60"/>
      <c r="M12" s="61" t="str">
        <f>"end of "&amp;M7</f>
        <v>end of #dat12</v>
      </c>
      <c r="N12" s="53"/>
      <c r="O12" s="109" t="str">
        <f>"Number of persons, end of "&amp;M7</f>
        <v>Number of persons, end of #dat12</v>
      </c>
      <c r="P12" s="110"/>
      <c r="Q12" s="111"/>
      <c r="R12" s="62"/>
      <c r="S12" s="69"/>
      <c r="T12" s="70"/>
      <c r="U12" s="70"/>
      <c r="V12" s="17"/>
    </row>
    <row r="13" spans="1:22" ht="16.5" customHeight="1">
      <c r="A13" s="15"/>
      <c r="B13" s="28"/>
      <c r="C13" s="28"/>
      <c r="D13" s="19"/>
      <c r="E13" s="58" t="s">
        <v>20</v>
      </c>
      <c r="F13" s="46" t="s">
        <v>22</v>
      </c>
      <c r="G13" s="63" t="s">
        <v>11</v>
      </c>
      <c r="H13" s="63" t="s">
        <v>13</v>
      </c>
      <c r="I13" s="63" t="s">
        <v>12</v>
      </c>
      <c r="J13" s="41" t="s">
        <v>11</v>
      </c>
      <c r="K13" s="48" t="s">
        <v>13</v>
      </c>
      <c r="L13" s="64"/>
      <c r="M13" s="48" t="s">
        <v>12</v>
      </c>
      <c r="N13" s="58" t="s">
        <v>22</v>
      </c>
      <c r="O13" s="65" t="s">
        <v>11</v>
      </c>
      <c r="P13" s="65" t="s">
        <v>13</v>
      </c>
      <c r="Q13" s="65" t="s">
        <v>12</v>
      </c>
      <c r="R13" s="47" t="s">
        <v>28</v>
      </c>
      <c r="S13" s="69"/>
      <c r="T13" s="70"/>
      <c r="U13" s="70"/>
      <c r="V13" s="17"/>
    </row>
    <row r="14" spans="1:22" ht="16.5" customHeight="1">
      <c r="A14" s="15"/>
      <c r="B14" s="28"/>
      <c r="C14" s="28"/>
      <c r="D14" s="19"/>
      <c r="E14" s="58" t="s">
        <v>21</v>
      </c>
      <c r="F14" s="46" t="s">
        <v>23</v>
      </c>
      <c r="G14" s="63"/>
      <c r="H14" s="63"/>
      <c r="I14" s="63"/>
      <c r="J14" s="41"/>
      <c r="K14" s="48"/>
      <c r="L14" s="66"/>
      <c r="M14" s="48"/>
      <c r="N14" s="67" t="s">
        <v>23</v>
      </c>
      <c r="O14" s="58"/>
      <c r="P14" s="41"/>
      <c r="Q14" s="41"/>
      <c r="R14" s="47" t="s">
        <v>23</v>
      </c>
      <c r="S14" s="69"/>
      <c r="T14" s="70"/>
      <c r="U14" s="70"/>
      <c r="V14" s="17"/>
    </row>
    <row r="15" spans="1:22" ht="16.5" customHeight="1">
      <c r="A15" s="15"/>
      <c r="B15" s="24"/>
      <c r="C15" s="24"/>
      <c r="D15" s="21"/>
      <c r="E15" s="68" t="str">
        <f>"end of "&amp;M7</f>
        <v>end of #dat12</v>
      </c>
      <c r="F15" s="49" t="str">
        <f>"of "&amp;M7</f>
        <v>of #dat12</v>
      </c>
      <c r="G15" s="49" t="s">
        <v>40</v>
      </c>
      <c r="H15" s="49" t="s">
        <v>24</v>
      </c>
      <c r="I15" s="49" t="s">
        <v>25</v>
      </c>
      <c r="J15" s="49" t="s">
        <v>40</v>
      </c>
      <c r="K15" s="68" t="s">
        <v>24</v>
      </c>
      <c r="L15" s="60"/>
      <c r="M15" s="50" t="s">
        <v>25</v>
      </c>
      <c r="N15" s="68" t="str">
        <f>"of "&amp;M7</f>
        <v>of #dat12</v>
      </c>
      <c r="O15" s="49" t="s">
        <v>40</v>
      </c>
      <c r="P15" s="49" t="s">
        <v>24</v>
      </c>
      <c r="Q15" s="49" t="s">
        <v>25</v>
      </c>
      <c r="R15" s="68" t="str">
        <f>"of "&amp;M7</f>
        <v>of #dat12</v>
      </c>
      <c r="S15" s="71"/>
      <c r="T15" s="72"/>
      <c r="U15" s="72"/>
      <c r="V15" s="17"/>
    </row>
    <row r="16" spans="2:21" ht="15" customHeight="1">
      <c r="B16" s="35"/>
      <c r="C16" s="125" t="s">
        <v>279</v>
      </c>
      <c r="D16" s="126"/>
      <c r="E16" s="122">
        <v>101131</v>
      </c>
      <c r="F16" s="122">
        <v>52238539</v>
      </c>
      <c r="G16" s="122">
        <v>36175</v>
      </c>
      <c r="H16" s="122">
        <v>21391</v>
      </c>
      <c r="I16" s="122">
        <v>14784</v>
      </c>
      <c r="J16" s="122">
        <v>63957</v>
      </c>
      <c r="K16" s="122">
        <v>45681</v>
      </c>
      <c r="L16" s="27"/>
      <c r="M16" s="122">
        <v>18276</v>
      </c>
      <c r="N16" s="122">
        <v>51923210</v>
      </c>
      <c r="O16" s="122">
        <v>999</v>
      </c>
      <c r="P16" s="122">
        <v>662</v>
      </c>
      <c r="Q16" s="122">
        <v>337</v>
      </c>
      <c r="R16" s="122">
        <v>315329</v>
      </c>
      <c r="S16" s="36"/>
      <c r="T16" s="123" t="s">
        <v>236</v>
      </c>
      <c r="U16" s="38"/>
    </row>
    <row r="17" spans="2:21" ht="15" customHeight="1">
      <c r="B17" s="35"/>
      <c r="C17" s="125"/>
      <c r="D17" s="126" t="s">
        <v>280</v>
      </c>
      <c r="E17" s="122">
        <v>10345</v>
      </c>
      <c r="F17" s="122">
        <v>9148197</v>
      </c>
      <c r="G17" s="122">
        <v>3176</v>
      </c>
      <c r="H17" s="122">
        <v>2476</v>
      </c>
      <c r="I17" s="122">
        <v>700</v>
      </c>
      <c r="J17" s="122">
        <v>7153</v>
      </c>
      <c r="K17" s="122">
        <v>6579</v>
      </c>
      <c r="L17" s="27"/>
      <c r="M17" s="122">
        <v>574</v>
      </c>
      <c r="N17" s="122">
        <v>9143077</v>
      </c>
      <c r="O17" s="122">
        <v>16</v>
      </c>
      <c r="P17" s="122">
        <v>12</v>
      </c>
      <c r="Q17" s="122">
        <v>4</v>
      </c>
      <c r="R17" s="122">
        <v>5120</v>
      </c>
      <c r="S17" s="36"/>
      <c r="T17" s="123"/>
      <c r="U17" s="38" t="s">
        <v>237</v>
      </c>
    </row>
    <row r="18" spans="2:21" ht="15" customHeight="1">
      <c r="B18" s="35"/>
      <c r="C18" s="125"/>
      <c r="D18" s="126" t="s">
        <v>281</v>
      </c>
      <c r="E18" s="122">
        <v>2834</v>
      </c>
      <c r="F18" s="122">
        <v>1121691</v>
      </c>
      <c r="G18" s="122">
        <v>833</v>
      </c>
      <c r="H18" s="122">
        <v>420</v>
      </c>
      <c r="I18" s="122">
        <v>413</v>
      </c>
      <c r="J18" s="122">
        <v>1914</v>
      </c>
      <c r="K18" s="122">
        <v>1634</v>
      </c>
      <c r="L18" s="27"/>
      <c r="M18" s="122">
        <v>280</v>
      </c>
      <c r="N18" s="122">
        <v>1092755</v>
      </c>
      <c r="O18" s="122">
        <v>87</v>
      </c>
      <c r="P18" s="122">
        <v>63</v>
      </c>
      <c r="Q18" s="122">
        <v>24</v>
      </c>
      <c r="R18" s="122">
        <v>28936</v>
      </c>
      <c r="S18" s="36"/>
      <c r="T18" s="123"/>
      <c r="U18" s="38" t="s">
        <v>238</v>
      </c>
    </row>
    <row r="19" spans="2:21" ht="15" customHeight="1">
      <c r="B19" s="35"/>
      <c r="C19" s="125"/>
      <c r="D19" s="126" t="s">
        <v>282</v>
      </c>
      <c r="E19" s="122">
        <v>87952</v>
      </c>
      <c r="F19" s="122">
        <v>41968651</v>
      </c>
      <c r="G19" s="122">
        <v>32166</v>
      </c>
      <c r="H19" s="122">
        <v>18495</v>
      </c>
      <c r="I19" s="122">
        <v>13671</v>
      </c>
      <c r="J19" s="122">
        <v>54890</v>
      </c>
      <c r="K19" s="122">
        <v>37468</v>
      </c>
      <c r="L19" s="27"/>
      <c r="M19" s="122">
        <v>17422</v>
      </c>
      <c r="N19" s="122">
        <v>41687378</v>
      </c>
      <c r="O19" s="122">
        <v>896</v>
      </c>
      <c r="P19" s="122">
        <v>587</v>
      </c>
      <c r="Q19" s="122">
        <v>309</v>
      </c>
      <c r="R19" s="122">
        <v>281273</v>
      </c>
      <c r="S19" s="36"/>
      <c r="T19" s="123"/>
      <c r="U19" s="38" t="s">
        <v>239</v>
      </c>
    </row>
    <row r="20" spans="2:21" ht="15" customHeight="1">
      <c r="B20" s="35"/>
      <c r="C20" s="125" t="s">
        <v>283</v>
      </c>
      <c r="D20" s="126"/>
      <c r="E20" s="122">
        <v>77969</v>
      </c>
      <c r="F20" s="122">
        <v>42342699</v>
      </c>
      <c r="G20" s="122">
        <v>25655</v>
      </c>
      <c r="H20" s="122">
        <v>15124</v>
      </c>
      <c r="I20" s="122">
        <v>10531</v>
      </c>
      <c r="J20" s="122">
        <v>51303</v>
      </c>
      <c r="K20" s="122">
        <v>36150</v>
      </c>
      <c r="L20" s="27"/>
      <c r="M20" s="122">
        <v>15153</v>
      </c>
      <c r="N20" s="122">
        <v>42037214</v>
      </c>
      <c r="O20" s="122">
        <v>1011</v>
      </c>
      <c r="P20" s="122">
        <v>648</v>
      </c>
      <c r="Q20" s="122">
        <v>363</v>
      </c>
      <c r="R20" s="122">
        <v>305485</v>
      </c>
      <c r="S20" s="36"/>
      <c r="T20" s="123" t="s">
        <v>240</v>
      </c>
      <c r="U20" s="38"/>
    </row>
    <row r="21" spans="2:21" ht="15" customHeight="1">
      <c r="B21" s="35"/>
      <c r="C21" s="125"/>
      <c r="D21" s="126" t="s">
        <v>284</v>
      </c>
      <c r="E21" s="122">
        <v>7386</v>
      </c>
      <c r="F21" s="122">
        <v>5601013</v>
      </c>
      <c r="G21" s="122">
        <v>1921</v>
      </c>
      <c r="H21" s="122">
        <v>1335</v>
      </c>
      <c r="I21" s="122">
        <v>586</v>
      </c>
      <c r="J21" s="122">
        <v>5419</v>
      </c>
      <c r="K21" s="122">
        <v>4901</v>
      </c>
      <c r="L21" s="27"/>
      <c r="M21" s="122">
        <v>518</v>
      </c>
      <c r="N21" s="122">
        <v>5587711</v>
      </c>
      <c r="O21" s="122">
        <v>46</v>
      </c>
      <c r="P21" s="122">
        <v>38</v>
      </c>
      <c r="Q21" s="122">
        <v>8</v>
      </c>
      <c r="R21" s="122">
        <v>13302</v>
      </c>
      <c r="S21" s="36"/>
      <c r="T21" s="123"/>
      <c r="U21" s="38" t="s">
        <v>241</v>
      </c>
    </row>
    <row r="22" spans="2:21" ht="15" customHeight="1">
      <c r="B22" s="35"/>
      <c r="C22" s="125"/>
      <c r="D22" s="126" t="s">
        <v>285</v>
      </c>
      <c r="E22" s="122">
        <v>21926</v>
      </c>
      <c r="F22" s="122">
        <v>11234151</v>
      </c>
      <c r="G22" s="122">
        <v>7462</v>
      </c>
      <c r="H22" s="122">
        <v>4620</v>
      </c>
      <c r="I22" s="122">
        <v>2842</v>
      </c>
      <c r="J22" s="122">
        <v>14141</v>
      </c>
      <c r="K22" s="122">
        <v>10126</v>
      </c>
      <c r="L22" s="27"/>
      <c r="M22" s="122">
        <v>4015</v>
      </c>
      <c r="N22" s="122">
        <v>11139810</v>
      </c>
      <c r="O22" s="122">
        <v>323</v>
      </c>
      <c r="P22" s="122">
        <v>224</v>
      </c>
      <c r="Q22" s="122">
        <v>99</v>
      </c>
      <c r="R22" s="122">
        <v>94341</v>
      </c>
      <c r="S22" s="36"/>
      <c r="T22" s="123"/>
      <c r="U22" s="38" t="s">
        <v>242</v>
      </c>
    </row>
    <row r="23" spans="2:21" ht="15" customHeight="1">
      <c r="B23" s="35"/>
      <c r="C23" s="125"/>
      <c r="D23" s="126" t="s">
        <v>286</v>
      </c>
      <c r="E23" s="122">
        <v>37486</v>
      </c>
      <c r="F23" s="122">
        <v>17330452</v>
      </c>
      <c r="G23" s="122">
        <v>12295</v>
      </c>
      <c r="H23" s="122">
        <v>6559</v>
      </c>
      <c r="I23" s="122">
        <v>5736</v>
      </c>
      <c r="J23" s="122">
        <v>24602</v>
      </c>
      <c r="K23" s="122">
        <v>15648</v>
      </c>
      <c r="L23" s="27"/>
      <c r="M23" s="122">
        <v>8954</v>
      </c>
      <c r="N23" s="122">
        <v>17147640</v>
      </c>
      <c r="O23" s="122">
        <v>589</v>
      </c>
      <c r="P23" s="122">
        <v>354</v>
      </c>
      <c r="Q23" s="122">
        <v>235</v>
      </c>
      <c r="R23" s="122">
        <v>182812</v>
      </c>
      <c r="S23" s="36"/>
      <c r="T23" s="123"/>
      <c r="U23" s="38" t="s">
        <v>243</v>
      </c>
    </row>
    <row r="24" spans="2:21" ht="15" customHeight="1">
      <c r="B24" s="35"/>
      <c r="C24" s="125"/>
      <c r="D24" s="126" t="s">
        <v>287</v>
      </c>
      <c r="E24" s="122">
        <v>11171</v>
      </c>
      <c r="F24" s="122">
        <v>8177083</v>
      </c>
      <c r="G24" s="122">
        <v>3977</v>
      </c>
      <c r="H24" s="122">
        <v>2610</v>
      </c>
      <c r="I24" s="122">
        <v>1367</v>
      </c>
      <c r="J24" s="122">
        <v>7141</v>
      </c>
      <c r="K24" s="122">
        <v>5475</v>
      </c>
      <c r="L24" s="27"/>
      <c r="M24" s="122">
        <v>1666</v>
      </c>
      <c r="N24" s="122">
        <v>8162053</v>
      </c>
      <c r="O24" s="122">
        <v>53</v>
      </c>
      <c r="P24" s="122">
        <v>32</v>
      </c>
      <c r="Q24" s="122">
        <v>21</v>
      </c>
      <c r="R24" s="122">
        <v>15030</v>
      </c>
      <c r="S24" s="36"/>
      <c r="T24" s="123"/>
      <c r="U24" s="38" t="s">
        <v>244</v>
      </c>
    </row>
    <row r="25" spans="2:21" ht="15" customHeight="1">
      <c r="B25" s="35"/>
      <c r="C25" s="125"/>
      <c r="D25" s="126"/>
      <c r="E25" s="26"/>
      <c r="F25" s="26"/>
      <c r="G25" s="26"/>
      <c r="H25" s="26"/>
      <c r="I25" s="26"/>
      <c r="J25" s="26"/>
      <c r="K25" s="26"/>
      <c r="L25" s="27"/>
      <c r="M25" s="26"/>
      <c r="N25" s="26"/>
      <c r="O25" s="26"/>
      <c r="P25" s="26"/>
      <c r="Q25" s="26"/>
      <c r="R25" s="26"/>
      <c r="S25" s="36"/>
      <c r="T25" s="123"/>
      <c r="U25" s="38" t="s">
        <v>245</v>
      </c>
    </row>
    <row r="26" spans="2:21" ht="15" customHeight="1">
      <c r="B26" s="35"/>
      <c r="C26" s="125" t="s">
        <v>288</v>
      </c>
      <c r="D26" s="126"/>
      <c r="E26" s="122">
        <v>29605</v>
      </c>
      <c r="F26" s="122">
        <v>10838788</v>
      </c>
      <c r="G26" s="122">
        <v>9996</v>
      </c>
      <c r="H26" s="122">
        <v>4542</v>
      </c>
      <c r="I26" s="122">
        <v>5454</v>
      </c>
      <c r="J26" s="122">
        <v>18395</v>
      </c>
      <c r="K26" s="122">
        <v>13161</v>
      </c>
      <c r="L26" s="27"/>
      <c r="M26" s="122">
        <v>5234</v>
      </c>
      <c r="N26" s="122">
        <v>10467783</v>
      </c>
      <c r="O26" s="122">
        <v>1214</v>
      </c>
      <c r="P26" s="122">
        <v>811</v>
      </c>
      <c r="Q26" s="122">
        <v>403</v>
      </c>
      <c r="R26" s="122">
        <v>371005</v>
      </c>
      <c r="S26" s="36"/>
      <c r="T26" s="123" t="s">
        <v>246</v>
      </c>
      <c r="U26" s="38"/>
    </row>
    <row r="27" spans="2:21" ht="15" customHeight="1">
      <c r="B27" s="35"/>
      <c r="C27" s="125"/>
      <c r="D27" s="126" t="s">
        <v>289</v>
      </c>
      <c r="E27" s="122">
        <v>12086</v>
      </c>
      <c r="F27" s="122">
        <v>4314049</v>
      </c>
      <c r="G27" s="122">
        <v>4309</v>
      </c>
      <c r="H27" s="122">
        <v>1932</v>
      </c>
      <c r="I27" s="122">
        <v>2377</v>
      </c>
      <c r="J27" s="122">
        <v>6986</v>
      </c>
      <c r="K27" s="122">
        <v>5105</v>
      </c>
      <c r="L27" s="27"/>
      <c r="M27" s="122">
        <v>1881</v>
      </c>
      <c r="N27" s="122">
        <v>4077797</v>
      </c>
      <c r="O27" s="122">
        <v>791</v>
      </c>
      <c r="P27" s="122">
        <v>533</v>
      </c>
      <c r="Q27" s="122">
        <v>258</v>
      </c>
      <c r="R27" s="122">
        <v>236252</v>
      </c>
      <c r="S27" s="36"/>
      <c r="T27" s="123"/>
      <c r="U27" s="38" t="s">
        <v>247</v>
      </c>
    </row>
    <row r="28" spans="2:21" ht="15" customHeight="1">
      <c r="B28" s="35"/>
      <c r="C28" s="125"/>
      <c r="D28" s="126" t="s">
        <v>290</v>
      </c>
      <c r="E28" s="122">
        <v>17519</v>
      </c>
      <c r="F28" s="122">
        <v>6524739</v>
      </c>
      <c r="G28" s="122">
        <v>5687</v>
      </c>
      <c r="H28" s="122">
        <v>2610</v>
      </c>
      <c r="I28" s="122">
        <v>3077</v>
      </c>
      <c r="J28" s="122">
        <v>11409</v>
      </c>
      <c r="K28" s="122">
        <v>8056</v>
      </c>
      <c r="L28" s="27"/>
      <c r="M28" s="122">
        <v>3353</v>
      </c>
      <c r="N28" s="122">
        <v>6389986</v>
      </c>
      <c r="O28" s="122">
        <v>423</v>
      </c>
      <c r="P28" s="122">
        <v>278</v>
      </c>
      <c r="Q28" s="122">
        <v>145</v>
      </c>
      <c r="R28" s="122">
        <v>134753</v>
      </c>
      <c r="S28" s="36"/>
      <c r="T28" s="123"/>
      <c r="U28" s="38" t="s">
        <v>248</v>
      </c>
    </row>
    <row r="29" spans="2:21" ht="15" customHeight="1">
      <c r="B29" s="35"/>
      <c r="C29" s="125" t="s">
        <v>291</v>
      </c>
      <c r="D29" s="126"/>
      <c r="E29" s="122">
        <v>80152</v>
      </c>
      <c r="F29" s="122">
        <v>36511916</v>
      </c>
      <c r="G29" s="122">
        <v>26516</v>
      </c>
      <c r="H29" s="122">
        <v>13589</v>
      </c>
      <c r="I29" s="122">
        <v>12927</v>
      </c>
      <c r="J29" s="122">
        <v>51789</v>
      </c>
      <c r="K29" s="122">
        <v>24205</v>
      </c>
      <c r="L29" s="27"/>
      <c r="M29" s="122">
        <v>27584</v>
      </c>
      <c r="N29" s="122">
        <v>35987844</v>
      </c>
      <c r="O29" s="122">
        <v>1847</v>
      </c>
      <c r="P29" s="122">
        <v>1203</v>
      </c>
      <c r="Q29" s="122">
        <v>644</v>
      </c>
      <c r="R29" s="122">
        <v>524072</v>
      </c>
      <c r="S29" s="36"/>
      <c r="T29" s="123" t="s">
        <v>249</v>
      </c>
      <c r="U29" s="38"/>
    </row>
    <row r="30" spans="2:21" ht="15" customHeight="1">
      <c r="B30" s="35"/>
      <c r="C30" s="125"/>
      <c r="D30" s="126" t="s">
        <v>292</v>
      </c>
      <c r="E30" s="122">
        <v>30972</v>
      </c>
      <c r="F30" s="122">
        <v>13918784</v>
      </c>
      <c r="G30" s="122">
        <v>11275</v>
      </c>
      <c r="H30" s="122">
        <v>5907</v>
      </c>
      <c r="I30" s="122">
        <v>5368</v>
      </c>
      <c r="J30" s="122">
        <v>19235</v>
      </c>
      <c r="K30" s="122">
        <v>10332</v>
      </c>
      <c r="L30" s="27"/>
      <c r="M30" s="122">
        <v>8903</v>
      </c>
      <c r="N30" s="122">
        <v>13774816</v>
      </c>
      <c r="O30" s="122">
        <v>462</v>
      </c>
      <c r="P30" s="122">
        <v>277</v>
      </c>
      <c r="Q30" s="122">
        <v>185</v>
      </c>
      <c r="R30" s="122">
        <v>143968</v>
      </c>
      <c r="S30" s="36"/>
      <c r="T30" s="123"/>
      <c r="U30" s="38" t="s">
        <v>250</v>
      </c>
    </row>
    <row r="31" spans="2:21" ht="15" customHeight="1">
      <c r="B31" s="35"/>
      <c r="C31" s="125"/>
      <c r="D31" s="126" t="s">
        <v>293</v>
      </c>
      <c r="E31" s="122">
        <v>33043</v>
      </c>
      <c r="F31" s="122">
        <v>15225262</v>
      </c>
      <c r="G31" s="122">
        <v>9663</v>
      </c>
      <c r="H31" s="122">
        <v>4952</v>
      </c>
      <c r="I31" s="122">
        <v>4711</v>
      </c>
      <c r="J31" s="122">
        <v>22657</v>
      </c>
      <c r="K31" s="122">
        <v>9232</v>
      </c>
      <c r="L31" s="27"/>
      <c r="M31" s="122">
        <v>13425</v>
      </c>
      <c r="N31" s="122">
        <v>15026367</v>
      </c>
      <c r="O31" s="122">
        <v>723</v>
      </c>
      <c r="P31" s="122">
        <v>534</v>
      </c>
      <c r="Q31" s="122">
        <v>189</v>
      </c>
      <c r="R31" s="122">
        <v>198895</v>
      </c>
      <c r="S31" s="36"/>
      <c r="T31" s="123"/>
      <c r="U31" s="38" t="s">
        <v>251</v>
      </c>
    </row>
    <row r="32" spans="2:21" ht="15" customHeight="1">
      <c r="B32" s="35"/>
      <c r="C32" s="125"/>
      <c r="D32" s="126" t="s">
        <v>294</v>
      </c>
      <c r="E32" s="122">
        <v>16137</v>
      </c>
      <c r="F32" s="122">
        <v>7367870</v>
      </c>
      <c r="G32" s="122">
        <v>5578</v>
      </c>
      <c r="H32" s="122">
        <v>2730</v>
      </c>
      <c r="I32" s="122">
        <v>2848</v>
      </c>
      <c r="J32" s="122">
        <v>9897</v>
      </c>
      <c r="K32" s="122">
        <v>4641</v>
      </c>
      <c r="L32" s="27"/>
      <c r="M32" s="122">
        <v>5256</v>
      </c>
      <c r="N32" s="122">
        <v>7186661</v>
      </c>
      <c r="O32" s="122">
        <v>662</v>
      </c>
      <c r="P32" s="122">
        <v>392</v>
      </c>
      <c r="Q32" s="122">
        <v>270</v>
      </c>
      <c r="R32" s="122">
        <v>181209</v>
      </c>
      <c r="S32" s="36"/>
      <c r="T32" s="123"/>
      <c r="U32" s="38" t="s">
        <v>252</v>
      </c>
    </row>
    <row r="33" spans="2:21" ht="15" customHeight="1">
      <c r="B33" s="35"/>
      <c r="C33" s="125" t="s">
        <v>295</v>
      </c>
      <c r="D33" s="126"/>
      <c r="E33" s="122">
        <v>53220</v>
      </c>
      <c r="F33" s="122">
        <v>31528067</v>
      </c>
      <c r="G33" s="122">
        <v>19969</v>
      </c>
      <c r="H33" s="122">
        <v>13477</v>
      </c>
      <c r="I33" s="122">
        <v>6492</v>
      </c>
      <c r="J33" s="122">
        <v>29563</v>
      </c>
      <c r="K33" s="122">
        <v>27317</v>
      </c>
      <c r="L33" s="27"/>
      <c r="M33" s="122">
        <v>2246</v>
      </c>
      <c r="N33" s="122">
        <v>30325900</v>
      </c>
      <c r="O33" s="122">
        <v>3688</v>
      </c>
      <c r="P33" s="122">
        <v>3055</v>
      </c>
      <c r="Q33" s="122">
        <v>633</v>
      </c>
      <c r="R33" s="122">
        <v>1202167</v>
      </c>
      <c r="S33" s="36"/>
      <c r="T33" s="123" t="s">
        <v>253</v>
      </c>
      <c r="U33" s="38"/>
    </row>
    <row r="34" spans="2:21" ht="15" customHeight="1">
      <c r="B34" s="35" t="s">
        <v>296</v>
      </c>
      <c r="C34" s="125"/>
      <c r="D34" s="126"/>
      <c r="E34" s="122">
        <v>31571</v>
      </c>
      <c r="F34" s="122">
        <v>33590074</v>
      </c>
      <c r="G34" s="122">
        <v>19028</v>
      </c>
      <c r="H34" s="122">
        <v>15223</v>
      </c>
      <c r="I34" s="122">
        <v>3805</v>
      </c>
      <c r="J34" s="122">
        <v>12478</v>
      </c>
      <c r="K34" s="122">
        <v>11554</v>
      </c>
      <c r="L34" s="27"/>
      <c r="M34" s="122">
        <v>924</v>
      </c>
      <c r="N34" s="122">
        <v>33570014</v>
      </c>
      <c r="O34" s="122">
        <v>65</v>
      </c>
      <c r="P34" s="122">
        <v>48</v>
      </c>
      <c r="Q34" s="122">
        <v>17</v>
      </c>
      <c r="R34" s="122">
        <v>20060</v>
      </c>
      <c r="S34" s="36" t="s">
        <v>254</v>
      </c>
      <c r="T34" s="123"/>
      <c r="U34" s="38"/>
    </row>
    <row r="35" spans="2:21" ht="15" customHeight="1">
      <c r="B35" s="35"/>
      <c r="C35" s="125"/>
      <c r="D35" s="126" t="s">
        <v>297</v>
      </c>
      <c r="E35" s="122">
        <v>25846</v>
      </c>
      <c r="F35" s="122">
        <v>28874609</v>
      </c>
      <c r="G35" s="122">
        <v>16057</v>
      </c>
      <c r="H35" s="122">
        <v>13227</v>
      </c>
      <c r="I35" s="122">
        <v>2830</v>
      </c>
      <c r="J35" s="122">
        <v>9756</v>
      </c>
      <c r="K35" s="122">
        <v>9191</v>
      </c>
      <c r="L35" s="27"/>
      <c r="M35" s="122">
        <v>565</v>
      </c>
      <c r="N35" s="122">
        <v>28866239</v>
      </c>
      <c r="O35" s="122">
        <v>33</v>
      </c>
      <c r="P35" s="122">
        <v>25</v>
      </c>
      <c r="Q35" s="122">
        <v>8</v>
      </c>
      <c r="R35" s="122">
        <v>8370</v>
      </c>
      <c r="S35" s="36"/>
      <c r="T35" s="123"/>
      <c r="U35" s="38" t="s">
        <v>255</v>
      </c>
    </row>
    <row r="36" spans="2:21" ht="15" customHeight="1">
      <c r="B36" s="35"/>
      <c r="C36" s="125"/>
      <c r="D36" s="126" t="s">
        <v>298</v>
      </c>
      <c r="E36" s="122">
        <v>5417</v>
      </c>
      <c r="F36" s="122">
        <v>4594314</v>
      </c>
      <c r="G36" s="122">
        <v>2844</v>
      </c>
      <c r="H36" s="122">
        <v>1927</v>
      </c>
      <c r="I36" s="122">
        <v>917</v>
      </c>
      <c r="J36" s="122">
        <v>2558</v>
      </c>
      <c r="K36" s="122">
        <v>2208</v>
      </c>
      <c r="L36" s="27"/>
      <c r="M36" s="122">
        <v>350</v>
      </c>
      <c r="N36" s="122">
        <v>4588564</v>
      </c>
      <c r="O36" s="122">
        <v>15</v>
      </c>
      <c r="P36" s="122">
        <v>11</v>
      </c>
      <c r="Q36" s="122">
        <v>4</v>
      </c>
      <c r="R36" s="122">
        <v>5750</v>
      </c>
      <c r="S36" s="36"/>
      <c r="T36" s="123"/>
      <c r="U36" s="38" t="s">
        <v>256</v>
      </c>
    </row>
    <row r="37" spans="2:21" ht="15" customHeight="1">
      <c r="B37" s="35"/>
      <c r="C37" s="125"/>
      <c r="D37" s="126" t="s">
        <v>299</v>
      </c>
      <c r="E37" s="122">
        <v>308</v>
      </c>
      <c r="F37" s="122">
        <v>121151</v>
      </c>
      <c r="G37" s="122">
        <v>127</v>
      </c>
      <c r="H37" s="122">
        <v>69</v>
      </c>
      <c r="I37" s="122">
        <v>58</v>
      </c>
      <c r="J37" s="122">
        <v>164</v>
      </c>
      <c r="K37" s="122">
        <v>155</v>
      </c>
      <c r="L37" s="27"/>
      <c r="M37" s="122">
        <v>9</v>
      </c>
      <c r="N37" s="122">
        <v>115211</v>
      </c>
      <c r="O37" s="122">
        <v>17</v>
      </c>
      <c r="P37" s="122">
        <v>12</v>
      </c>
      <c r="Q37" s="122">
        <v>5</v>
      </c>
      <c r="R37" s="122">
        <v>5940</v>
      </c>
      <c r="S37" s="36"/>
      <c r="T37" s="123"/>
      <c r="U37" s="38" t="s">
        <v>257</v>
      </c>
    </row>
    <row r="38" spans="2:21" ht="15" customHeight="1">
      <c r="B38" s="35" t="s">
        <v>300</v>
      </c>
      <c r="C38" s="125"/>
      <c r="D38" s="126"/>
      <c r="E38" s="122">
        <v>34753</v>
      </c>
      <c r="F38" s="122">
        <v>17888959</v>
      </c>
      <c r="G38" s="122">
        <v>9951</v>
      </c>
      <c r="H38" s="122">
        <v>6585</v>
      </c>
      <c r="I38" s="122">
        <v>3366</v>
      </c>
      <c r="J38" s="122">
        <v>22473</v>
      </c>
      <c r="K38" s="122">
        <v>16770</v>
      </c>
      <c r="L38" s="27"/>
      <c r="M38" s="122">
        <v>5703</v>
      </c>
      <c r="N38" s="122">
        <v>17144709</v>
      </c>
      <c r="O38" s="122">
        <v>2329</v>
      </c>
      <c r="P38" s="122">
        <v>1675</v>
      </c>
      <c r="Q38" s="122">
        <v>654</v>
      </c>
      <c r="R38" s="122">
        <v>744250</v>
      </c>
      <c r="S38" s="36" t="s">
        <v>258</v>
      </c>
      <c r="T38" s="123"/>
      <c r="U38" s="38"/>
    </row>
    <row r="39" spans="2:21" ht="15" customHeight="1">
      <c r="B39" s="35"/>
      <c r="C39" s="125" t="s">
        <v>301</v>
      </c>
      <c r="D39" s="126"/>
      <c r="E39" s="122">
        <v>6073</v>
      </c>
      <c r="F39" s="122">
        <v>5653867</v>
      </c>
      <c r="G39" s="122">
        <v>3224</v>
      </c>
      <c r="H39" s="122">
        <v>2038</v>
      </c>
      <c r="I39" s="122">
        <v>1186</v>
      </c>
      <c r="J39" s="122">
        <v>2849</v>
      </c>
      <c r="K39" s="122">
        <v>2376</v>
      </c>
      <c r="L39" s="27"/>
      <c r="M39" s="122">
        <v>473</v>
      </c>
      <c r="N39" s="122">
        <v>5653867</v>
      </c>
      <c r="O39" s="124">
        <v>0</v>
      </c>
      <c r="P39" s="124">
        <v>0</v>
      </c>
      <c r="Q39" s="124">
        <v>0</v>
      </c>
      <c r="R39" s="124">
        <v>0</v>
      </c>
      <c r="S39" s="36"/>
      <c r="T39" s="123" t="s">
        <v>259</v>
      </c>
      <c r="U39" s="38"/>
    </row>
    <row r="40" spans="2:21" ht="15" customHeight="1">
      <c r="B40" s="35"/>
      <c r="C40" s="125" t="s">
        <v>302</v>
      </c>
      <c r="D40" s="126"/>
      <c r="E40" s="122">
        <v>2676</v>
      </c>
      <c r="F40" s="122">
        <v>1092184</v>
      </c>
      <c r="G40" s="122">
        <v>738</v>
      </c>
      <c r="H40" s="122">
        <v>482</v>
      </c>
      <c r="I40" s="122">
        <v>256</v>
      </c>
      <c r="J40" s="122">
        <v>1485</v>
      </c>
      <c r="K40" s="122">
        <v>1171</v>
      </c>
      <c r="L40" s="27"/>
      <c r="M40" s="122">
        <v>314</v>
      </c>
      <c r="N40" s="122">
        <v>958014</v>
      </c>
      <c r="O40" s="122">
        <v>453</v>
      </c>
      <c r="P40" s="122">
        <v>356</v>
      </c>
      <c r="Q40" s="122">
        <v>97</v>
      </c>
      <c r="R40" s="122">
        <v>134170</v>
      </c>
      <c r="S40" s="36"/>
      <c r="T40" s="123" t="s">
        <v>260</v>
      </c>
      <c r="U40" s="38"/>
    </row>
    <row r="41" spans="2:21" ht="15" customHeight="1">
      <c r="B41" s="35"/>
      <c r="C41" s="125" t="s">
        <v>303</v>
      </c>
      <c r="D41" s="126"/>
      <c r="E41" s="122">
        <v>24810</v>
      </c>
      <c r="F41" s="122">
        <v>10445836</v>
      </c>
      <c r="G41" s="122">
        <v>5613</v>
      </c>
      <c r="H41" s="122">
        <v>3914</v>
      </c>
      <c r="I41" s="122">
        <v>1699</v>
      </c>
      <c r="J41" s="122">
        <v>17365</v>
      </c>
      <c r="K41" s="122">
        <v>12563</v>
      </c>
      <c r="L41" s="27"/>
      <c r="M41" s="122">
        <v>4802</v>
      </c>
      <c r="N41" s="122">
        <v>9847156</v>
      </c>
      <c r="O41" s="122">
        <v>1832</v>
      </c>
      <c r="P41" s="122">
        <v>1287</v>
      </c>
      <c r="Q41" s="122">
        <v>545</v>
      </c>
      <c r="R41" s="122">
        <v>598680</v>
      </c>
      <c r="S41" s="36"/>
      <c r="T41" s="123" t="s">
        <v>261</v>
      </c>
      <c r="U41" s="38"/>
    </row>
    <row r="42" spans="2:21" ht="15" customHeight="1">
      <c r="B42" s="35"/>
      <c r="C42" s="125"/>
      <c r="D42" s="126"/>
      <c r="E42" s="26"/>
      <c r="F42" s="26"/>
      <c r="G42" s="26"/>
      <c r="H42" s="26"/>
      <c r="I42" s="26"/>
      <c r="J42" s="26"/>
      <c r="K42" s="26"/>
      <c r="L42" s="27"/>
      <c r="M42" s="26"/>
      <c r="N42" s="26"/>
      <c r="O42" s="26"/>
      <c r="P42" s="26"/>
      <c r="Q42" s="26"/>
      <c r="R42" s="26"/>
      <c r="S42" s="36"/>
      <c r="T42" s="123" t="s">
        <v>262</v>
      </c>
      <c r="U42" s="38"/>
    </row>
    <row r="43" spans="2:21" ht="15" customHeight="1">
      <c r="B43" s="35"/>
      <c r="C43" s="125"/>
      <c r="D43" s="126" t="s">
        <v>304</v>
      </c>
      <c r="E43" s="122">
        <v>10588</v>
      </c>
      <c r="F43" s="122">
        <v>3987129</v>
      </c>
      <c r="G43" s="122">
        <v>2648</v>
      </c>
      <c r="H43" s="122">
        <v>2214</v>
      </c>
      <c r="I43" s="122">
        <v>434</v>
      </c>
      <c r="J43" s="122">
        <v>7053</v>
      </c>
      <c r="K43" s="122">
        <v>4864</v>
      </c>
      <c r="L43" s="27"/>
      <c r="M43" s="122">
        <v>2189</v>
      </c>
      <c r="N43" s="122">
        <v>3699358</v>
      </c>
      <c r="O43" s="122">
        <v>887</v>
      </c>
      <c r="P43" s="122">
        <v>643</v>
      </c>
      <c r="Q43" s="122">
        <v>244</v>
      </c>
      <c r="R43" s="122">
        <v>287771</v>
      </c>
      <c r="S43" s="36"/>
      <c r="T43" s="123"/>
      <c r="U43" s="38" t="s">
        <v>263</v>
      </c>
    </row>
    <row r="44" spans="2:21" ht="15" customHeight="1">
      <c r="B44" s="35"/>
      <c r="C44" s="125"/>
      <c r="D44" s="126" t="s">
        <v>305</v>
      </c>
      <c r="E44" s="122">
        <v>6207</v>
      </c>
      <c r="F44" s="122">
        <v>3491510</v>
      </c>
      <c r="G44" s="122">
        <v>1566</v>
      </c>
      <c r="H44" s="122">
        <v>974</v>
      </c>
      <c r="I44" s="122">
        <v>592</v>
      </c>
      <c r="J44" s="122">
        <v>4366</v>
      </c>
      <c r="K44" s="122">
        <v>3438</v>
      </c>
      <c r="L44" s="27"/>
      <c r="M44" s="122">
        <v>928</v>
      </c>
      <c r="N44" s="122">
        <v>3403575</v>
      </c>
      <c r="O44" s="122">
        <v>275</v>
      </c>
      <c r="P44" s="122">
        <v>194</v>
      </c>
      <c r="Q44" s="122">
        <v>81</v>
      </c>
      <c r="R44" s="122">
        <v>87935</v>
      </c>
      <c r="S44" s="36"/>
      <c r="T44" s="123"/>
      <c r="U44" s="38" t="s">
        <v>264</v>
      </c>
    </row>
    <row r="45" spans="2:21" ht="15" customHeight="1">
      <c r="B45" s="35"/>
      <c r="C45" s="125"/>
      <c r="D45" s="126" t="s">
        <v>306</v>
      </c>
      <c r="E45" s="122">
        <v>8015</v>
      </c>
      <c r="F45" s="122">
        <v>2967197</v>
      </c>
      <c r="G45" s="122">
        <v>1399</v>
      </c>
      <c r="H45" s="122">
        <v>726</v>
      </c>
      <c r="I45" s="122">
        <v>673</v>
      </c>
      <c r="J45" s="122">
        <v>5946</v>
      </c>
      <c r="K45" s="122">
        <v>4261</v>
      </c>
      <c r="L45" s="27"/>
      <c r="M45" s="122">
        <v>1685</v>
      </c>
      <c r="N45" s="122">
        <v>2744223</v>
      </c>
      <c r="O45" s="122">
        <v>670</v>
      </c>
      <c r="P45" s="122">
        <v>450</v>
      </c>
      <c r="Q45" s="122">
        <v>220</v>
      </c>
      <c r="R45" s="122">
        <v>222974</v>
      </c>
      <c r="S45" s="36"/>
      <c r="T45" s="123"/>
      <c r="U45" s="38" t="s">
        <v>265</v>
      </c>
    </row>
    <row r="46" spans="2:21" ht="15" customHeight="1">
      <c r="B46" s="35"/>
      <c r="C46" s="125" t="s">
        <v>307</v>
      </c>
      <c r="D46" s="126"/>
      <c r="E46" s="122">
        <v>1194</v>
      </c>
      <c r="F46" s="122">
        <v>697072</v>
      </c>
      <c r="G46" s="122">
        <v>376</v>
      </c>
      <c r="H46" s="122">
        <v>151</v>
      </c>
      <c r="I46" s="122">
        <v>225</v>
      </c>
      <c r="J46" s="122">
        <v>774</v>
      </c>
      <c r="K46" s="122">
        <v>660</v>
      </c>
      <c r="L46" s="27"/>
      <c r="M46" s="122">
        <v>114</v>
      </c>
      <c r="N46" s="122">
        <v>685672</v>
      </c>
      <c r="O46" s="122">
        <v>44</v>
      </c>
      <c r="P46" s="122">
        <v>32</v>
      </c>
      <c r="Q46" s="122">
        <v>12</v>
      </c>
      <c r="R46" s="122">
        <v>11400</v>
      </c>
      <c r="S46" s="36"/>
      <c r="T46" s="123" t="s">
        <v>266</v>
      </c>
      <c r="U46" s="38"/>
    </row>
    <row r="47" spans="2:21" ht="15" customHeight="1">
      <c r="B47" s="35" t="s">
        <v>308</v>
      </c>
      <c r="C47" s="125"/>
      <c r="D47" s="126"/>
      <c r="E47" s="122">
        <v>524073</v>
      </c>
      <c r="F47" s="122">
        <v>260412686</v>
      </c>
      <c r="G47" s="122">
        <v>140111</v>
      </c>
      <c r="H47" s="122">
        <v>95384</v>
      </c>
      <c r="I47" s="122">
        <v>44727</v>
      </c>
      <c r="J47" s="122">
        <v>333153</v>
      </c>
      <c r="K47" s="122">
        <v>281576</v>
      </c>
      <c r="L47" s="27"/>
      <c r="M47" s="122">
        <v>51577</v>
      </c>
      <c r="N47" s="122">
        <v>239543319</v>
      </c>
      <c r="O47" s="122">
        <v>50809</v>
      </c>
      <c r="P47" s="122">
        <v>38517</v>
      </c>
      <c r="Q47" s="122">
        <v>12292</v>
      </c>
      <c r="R47" s="122">
        <v>20869367</v>
      </c>
      <c r="S47" s="36" t="s">
        <v>267</v>
      </c>
      <c r="T47" s="123"/>
      <c r="U47" s="38"/>
    </row>
    <row r="48" spans="2:21" ht="15" customHeight="1">
      <c r="B48" s="35"/>
      <c r="C48" s="125" t="s">
        <v>309</v>
      </c>
      <c r="D48" s="126"/>
      <c r="E48" s="122">
        <v>80957</v>
      </c>
      <c r="F48" s="122">
        <v>42166258</v>
      </c>
      <c r="G48" s="122">
        <v>25329</v>
      </c>
      <c r="H48" s="122">
        <v>14797</v>
      </c>
      <c r="I48" s="122">
        <v>10532</v>
      </c>
      <c r="J48" s="122">
        <v>52991</v>
      </c>
      <c r="K48" s="122">
        <v>46007</v>
      </c>
      <c r="L48" s="27"/>
      <c r="M48" s="122">
        <v>6984</v>
      </c>
      <c r="N48" s="122">
        <v>41019912</v>
      </c>
      <c r="O48" s="122">
        <v>2637</v>
      </c>
      <c r="P48" s="122">
        <v>1924</v>
      </c>
      <c r="Q48" s="122">
        <v>713</v>
      </c>
      <c r="R48" s="122">
        <v>1146346</v>
      </c>
      <c r="S48" s="36"/>
      <c r="T48" s="123" t="s">
        <v>268</v>
      </c>
      <c r="U48" s="38"/>
    </row>
    <row r="49" spans="2:21" ht="15" customHeight="1">
      <c r="B49" s="35"/>
      <c r="C49" s="125" t="s">
        <v>310</v>
      </c>
      <c r="D49" s="126"/>
      <c r="E49" s="122">
        <v>90940</v>
      </c>
      <c r="F49" s="122">
        <v>48491732</v>
      </c>
      <c r="G49" s="122">
        <v>27639</v>
      </c>
      <c r="H49" s="122">
        <v>19840</v>
      </c>
      <c r="I49" s="122">
        <v>7799</v>
      </c>
      <c r="J49" s="122">
        <v>58547</v>
      </c>
      <c r="K49" s="122">
        <v>48768</v>
      </c>
      <c r="L49" s="27"/>
      <c r="M49" s="122">
        <v>9779</v>
      </c>
      <c r="N49" s="122">
        <v>46605163</v>
      </c>
      <c r="O49" s="122">
        <v>4754</v>
      </c>
      <c r="P49" s="122">
        <v>3392</v>
      </c>
      <c r="Q49" s="122">
        <v>1362</v>
      </c>
      <c r="R49" s="122">
        <v>1886569</v>
      </c>
      <c r="S49" s="36"/>
      <c r="T49" s="123" t="s">
        <v>269</v>
      </c>
      <c r="U49" s="38"/>
    </row>
    <row r="50" spans="2:21" ht="15" customHeight="1">
      <c r="B50" s="35"/>
      <c r="C50" s="125"/>
      <c r="D50" s="126" t="s">
        <v>311</v>
      </c>
      <c r="E50" s="122">
        <v>39417</v>
      </c>
      <c r="F50" s="122">
        <v>20959270</v>
      </c>
      <c r="G50" s="122">
        <v>10476</v>
      </c>
      <c r="H50" s="122">
        <v>7729</v>
      </c>
      <c r="I50" s="122">
        <v>2747</v>
      </c>
      <c r="J50" s="122">
        <v>26746</v>
      </c>
      <c r="K50" s="122">
        <v>21714</v>
      </c>
      <c r="L50" s="27"/>
      <c r="M50" s="122">
        <v>5032</v>
      </c>
      <c r="N50" s="122">
        <v>20033264</v>
      </c>
      <c r="O50" s="122">
        <v>2195</v>
      </c>
      <c r="P50" s="122">
        <v>1528</v>
      </c>
      <c r="Q50" s="122">
        <v>667</v>
      </c>
      <c r="R50" s="122">
        <v>926006</v>
      </c>
      <c r="S50" s="36"/>
      <c r="T50" s="123"/>
      <c r="U50" s="38" t="s">
        <v>270</v>
      </c>
    </row>
    <row r="51" spans="2:21" ht="15" customHeight="1">
      <c r="B51" s="35"/>
      <c r="C51" s="125"/>
      <c r="D51" s="126" t="s">
        <v>312</v>
      </c>
      <c r="E51" s="122">
        <v>22137</v>
      </c>
      <c r="F51" s="122">
        <v>13118847</v>
      </c>
      <c r="G51" s="122">
        <v>7046</v>
      </c>
      <c r="H51" s="122">
        <v>4834</v>
      </c>
      <c r="I51" s="122">
        <v>2212</v>
      </c>
      <c r="J51" s="122">
        <v>14143</v>
      </c>
      <c r="K51" s="122">
        <v>12613</v>
      </c>
      <c r="L51" s="27"/>
      <c r="M51" s="122">
        <v>1530</v>
      </c>
      <c r="N51" s="122">
        <v>12769739</v>
      </c>
      <c r="O51" s="122">
        <v>948</v>
      </c>
      <c r="P51" s="122">
        <v>686</v>
      </c>
      <c r="Q51" s="122">
        <v>262</v>
      </c>
      <c r="R51" s="122">
        <v>349108</v>
      </c>
      <c r="S51" s="36"/>
      <c r="T51" s="123"/>
      <c r="U51" s="38" t="s">
        <v>271</v>
      </c>
    </row>
    <row r="52" spans="2:21" ht="15" customHeight="1">
      <c r="B52" s="35"/>
      <c r="C52" s="125"/>
      <c r="D52" s="126" t="s">
        <v>313</v>
      </c>
      <c r="E52" s="122">
        <v>29386</v>
      </c>
      <c r="F52" s="122">
        <v>14413615</v>
      </c>
      <c r="G52" s="122">
        <v>10117</v>
      </c>
      <c r="H52" s="122">
        <v>7277</v>
      </c>
      <c r="I52" s="122">
        <v>2840</v>
      </c>
      <c r="J52" s="122">
        <v>17658</v>
      </c>
      <c r="K52" s="122">
        <v>14441</v>
      </c>
      <c r="L52" s="27"/>
      <c r="M52" s="122">
        <v>3217</v>
      </c>
      <c r="N52" s="122">
        <v>13802160</v>
      </c>
      <c r="O52" s="122">
        <v>1611</v>
      </c>
      <c r="P52" s="122">
        <v>1178</v>
      </c>
      <c r="Q52" s="122">
        <v>433</v>
      </c>
      <c r="R52" s="122">
        <v>611455</v>
      </c>
      <c r="S52" s="36"/>
      <c r="T52" s="123"/>
      <c r="U52" s="38" t="s">
        <v>272</v>
      </c>
    </row>
    <row r="53" spans="2:21" ht="15" customHeight="1">
      <c r="B53" s="35"/>
      <c r="C53" s="125" t="s">
        <v>314</v>
      </c>
      <c r="D53" s="126"/>
      <c r="E53" s="122">
        <v>352176</v>
      </c>
      <c r="F53" s="122">
        <v>169754696</v>
      </c>
      <c r="G53" s="122">
        <v>87143</v>
      </c>
      <c r="H53" s="122">
        <v>60747</v>
      </c>
      <c r="I53" s="122">
        <v>26396</v>
      </c>
      <c r="J53" s="122">
        <v>221615</v>
      </c>
      <c r="K53" s="122">
        <v>186801</v>
      </c>
      <c r="L53" s="27"/>
      <c r="M53" s="122">
        <v>34814</v>
      </c>
      <c r="N53" s="122">
        <v>151918244</v>
      </c>
      <c r="O53" s="122">
        <v>43418</v>
      </c>
      <c r="P53" s="122">
        <v>33201</v>
      </c>
      <c r="Q53" s="122">
        <v>10217</v>
      </c>
      <c r="R53" s="122">
        <v>17836452</v>
      </c>
      <c r="S53" s="36"/>
      <c r="T53" s="123" t="s">
        <v>273</v>
      </c>
      <c r="U53" s="38"/>
    </row>
    <row r="54" spans="2:21" ht="15" customHeight="1">
      <c r="B54" s="35"/>
      <c r="C54" s="125"/>
      <c r="D54" s="126" t="s">
        <v>315</v>
      </c>
      <c r="E54" s="122">
        <v>34335</v>
      </c>
      <c r="F54" s="122">
        <v>13700618</v>
      </c>
      <c r="G54" s="122">
        <v>7944</v>
      </c>
      <c r="H54" s="122">
        <v>4195</v>
      </c>
      <c r="I54" s="122">
        <v>3749</v>
      </c>
      <c r="J54" s="122">
        <v>21914</v>
      </c>
      <c r="K54" s="122">
        <v>19610</v>
      </c>
      <c r="L54" s="27"/>
      <c r="M54" s="122">
        <v>2304</v>
      </c>
      <c r="N54" s="122">
        <v>12042453</v>
      </c>
      <c r="O54" s="122">
        <v>4477</v>
      </c>
      <c r="P54" s="122">
        <v>3387</v>
      </c>
      <c r="Q54" s="122">
        <v>1090</v>
      </c>
      <c r="R54" s="122">
        <v>1658165</v>
      </c>
      <c r="S54" s="36"/>
      <c r="T54" s="123"/>
      <c r="U54" s="38" t="s">
        <v>274</v>
      </c>
    </row>
    <row r="55" spans="2:21" ht="15" customHeight="1">
      <c r="B55" s="35"/>
      <c r="C55" s="125"/>
      <c r="D55" s="126" t="s">
        <v>316</v>
      </c>
      <c r="E55" s="122">
        <v>11957</v>
      </c>
      <c r="F55" s="122">
        <v>4401812</v>
      </c>
      <c r="G55" s="122">
        <v>2647</v>
      </c>
      <c r="H55" s="122">
        <v>1807</v>
      </c>
      <c r="I55" s="122">
        <v>840</v>
      </c>
      <c r="J55" s="122">
        <v>8507</v>
      </c>
      <c r="K55" s="122">
        <v>6404</v>
      </c>
      <c r="L55" s="27"/>
      <c r="M55" s="122">
        <v>2103</v>
      </c>
      <c r="N55" s="122">
        <v>4127388</v>
      </c>
      <c r="O55" s="122">
        <v>803</v>
      </c>
      <c r="P55" s="122">
        <v>563</v>
      </c>
      <c r="Q55" s="122">
        <v>240</v>
      </c>
      <c r="R55" s="122">
        <v>274424</v>
      </c>
      <c r="S55" s="36"/>
      <c r="T55" s="123"/>
      <c r="U55" s="38" t="s">
        <v>275</v>
      </c>
    </row>
    <row r="56" spans="2:21" ht="15" customHeight="1">
      <c r="B56" s="35"/>
      <c r="C56" s="125"/>
      <c r="D56" s="126" t="s">
        <v>317</v>
      </c>
      <c r="E56" s="122">
        <v>157277</v>
      </c>
      <c r="F56" s="122">
        <v>83855703</v>
      </c>
      <c r="G56" s="122">
        <v>35377</v>
      </c>
      <c r="H56" s="122">
        <v>31468</v>
      </c>
      <c r="I56" s="122">
        <v>3909</v>
      </c>
      <c r="J56" s="122">
        <v>104587</v>
      </c>
      <c r="K56" s="122">
        <v>82817</v>
      </c>
      <c r="L56" s="27"/>
      <c r="M56" s="122">
        <v>21770</v>
      </c>
      <c r="N56" s="122">
        <v>76477439</v>
      </c>
      <c r="O56" s="122">
        <v>17313</v>
      </c>
      <c r="P56" s="122">
        <v>13365</v>
      </c>
      <c r="Q56" s="122">
        <v>3948</v>
      </c>
      <c r="R56" s="122">
        <v>7378264</v>
      </c>
      <c r="S56" s="36"/>
      <c r="T56" s="123"/>
      <c r="U56" s="38" t="s">
        <v>276</v>
      </c>
    </row>
    <row r="57" spans="2:21" ht="15" customHeight="1">
      <c r="B57" s="35"/>
      <c r="C57" s="125"/>
      <c r="D57" s="126" t="s">
        <v>318</v>
      </c>
      <c r="E57" s="122">
        <v>103785</v>
      </c>
      <c r="F57" s="122">
        <v>46072300</v>
      </c>
      <c r="G57" s="122">
        <v>31461</v>
      </c>
      <c r="H57" s="122">
        <v>17475</v>
      </c>
      <c r="I57" s="122">
        <v>13986</v>
      </c>
      <c r="J57" s="122">
        <v>58061</v>
      </c>
      <c r="K57" s="122">
        <v>52263</v>
      </c>
      <c r="L57" s="27"/>
      <c r="M57" s="122">
        <v>5798</v>
      </c>
      <c r="N57" s="122">
        <v>40499668</v>
      </c>
      <c r="O57" s="122">
        <v>14263</v>
      </c>
      <c r="P57" s="122">
        <v>10836</v>
      </c>
      <c r="Q57" s="122">
        <v>3427</v>
      </c>
      <c r="R57" s="122">
        <v>5572632</v>
      </c>
      <c r="S57" s="36"/>
      <c r="T57" s="123"/>
      <c r="U57" s="38" t="s">
        <v>277</v>
      </c>
    </row>
    <row r="58" spans="2:21" ht="15" customHeight="1">
      <c r="B58" s="35"/>
      <c r="C58" s="125"/>
      <c r="D58" s="126" t="s">
        <v>319</v>
      </c>
      <c r="E58" s="122">
        <v>44822</v>
      </c>
      <c r="F58" s="122">
        <v>21724263</v>
      </c>
      <c r="G58" s="122">
        <v>9714</v>
      </c>
      <c r="H58" s="122">
        <v>5802</v>
      </c>
      <c r="I58" s="122">
        <v>3912</v>
      </c>
      <c r="J58" s="122">
        <v>28546</v>
      </c>
      <c r="K58" s="122">
        <v>25707</v>
      </c>
      <c r="L58" s="27"/>
      <c r="M58" s="122">
        <v>2839</v>
      </c>
      <c r="N58" s="122">
        <v>18771296</v>
      </c>
      <c r="O58" s="122">
        <v>6562</v>
      </c>
      <c r="P58" s="122">
        <v>5050</v>
      </c>
      <c r="Q58" s="122">
        <v>1512</v>
      </c>
      <c r="R58" s="122">
        <v>2952967</v>
      </c>
      <c r="S58" s="36"/>
      <c r="T58" s="123"/>
      <c r="U58" s="38" t="s">
        <v>278</v>
      </c>
    </row>
    <row r="59" spans="2:21" s="22" customFormat="1" ht="24.75" customHeight="1">
      <c r="B59" s="73"/>
      <c r="C59" s="73"/>
      <c r="D59" s="73"/>
      <c r="E59" s="73"/>
      <c r="F59" s="73"/>
      <c r="G59" s="73"/>
      <c r="H59" s="73"/>
      <c r="I59" s="73"/>
      <c r="J59" s="73"/>
      <c r="K59" s="73"/>
      <c r="L59" s="33"/>
      <c r="M59" s="74"/>
      <c r="N59" s="74"/>
      <c r="O59" s="74"/>
      <c r="P59" s="73"/>
      <c r="Q59" s="73"/>
      <c r="R59" s="73"/>
      <c r="S59" s="73"/>
      <c r="T59" s="73"/>
      <c r="U59" s="73"/>
    </row>
  </sheetData>
  <sheetProtection/>
  <mergeCells count="33">
    <mergeCell ref="S8:U8"/>
    <mergeCell ref="S9:U9"/>
    <mergeCell ref="O12:Q12"/>
    <mergeCell ref="O10:R10"/>
    <mergeCell ref="J11:K11"/>
    <mergeCell ref="J12:K12"/>
    <mergeCell ref="O11:Q11"/>
    <mergeCell ref="S12:U12"/>
    <mergeCell ref="E7:K7"/>
    <mergeCell ref="M7:R7"/>
    <mergeCell ref="G8:K8"/>
    <mergeCell ref="M8:N8"/>
    <mergeCell ref="J9:K9"/>
    <mergeCell ref="J10:K10"/>
    <mergeCell ref="G10:I10"/>
    <mergeCell ref="O8:R8"/>
    <mergeCell ref="G9:I9"/>
    <mergeCell ref="B2:K2"/>
    <mergeCell ref="M2:U2"/>
    <mergeCell ref="B3:K3"/>
    <mergeCell ref="M3:U3"/>
    <mergeCell ref="B4:K4"/>
    <mergeCell ref="M4:U4"/>
    <mergeCell ref="S13:U13"/>
    <mergeCell ref="S14:U14"/>
    <mergeCell ref="S15:U15"/>
    <mergeCell ref="B59:K59"/>
    <mergeCell ref="M59:U59"/>
    <mergeCell ref="O9:R9"/>
    <mergeCell ref="S10:U10"/>
    <mergeCell ref="S11:U11"/>
    <mergeCell ref="G11:I11"/>
    <mergeCell ref="G12:I12"/>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xl/worksheets/sheet4.xml><?xml version="1.0" encoding="utf-8"?>
<worksheet xmlns="http://schemas.openxmlformats.org/spreadsheetml/2006/main" xmlns:r="http://schemas.openxmlformats.org/officeDocument/2006/relationships">
  <dimension ref="A1:V61"/>
  <sheetViews>
    <sheetView workbookViewId="0" topLeftCell="A1">
      <selection activeCell="A1" sqref="A1"/>
    </sheetView>
  </sheetViews>
  <sheetFormatPr defaultColWidth="9.00390625" defaultRowHeight="16.5"/>
  <cols>
    <col min="1" max="1" width="1.625" style="20" customWidth="1"/>
    <col min="2" max="3" width="2.125" style="20" customWidth="1"/>
    <col min="4" max="4" width="33.625" style="20" customWidth="1"/>
    <col min="5" max="6" width="10.125" style="20" customWidth="1"/>
    <col min="7" max="11" width="9.875" style="20" customWidth="1"/>
    <col min="12" max="12" width="2.125" style="20" customWidth="1"/>
    <col min="13" max="13" width="13.625" style="20" customWidth="1"/>
    <col min="14" max="14" width="10.625" style="20" customWidth="1"/>
    <col min="15" max="17" width="9.125" style="20" customWidth="1"/>
    <col min="18" max="18" width="10.125" style="20" customWidth="1"/>
    <col min="19" max="20" width="2.125" style="20" customWidth="1"/>
    <col min="21" max="21" width="43.625" style="20" customWidth="1"/>
    <col min="22" max="22" width="1.625" style="20" customWidth="1"/>
    <col min="23" max="16384" width="9.00390625" style="20" customWidth="1"/>
  </cols>
  <sheetData>
    <row r="1" spans="11:22" s="1" customFormat="1" ht="15.75" customHeight="1">
      <c r="K1" s="2"/>
      <c r="S1" s="3"/>
      <c r="T1" s="3"/>
      <c r="V1" s="4"/>
    </row>
    <row r="2" spans="2:21" s="5" customFormat="1" ht="19.5" customHeight="1">
      <c r="B2" s="129" t="s">
        <v>407</v>
      </c>
      <c r="C2" s="86"/>
      <c r="D2" s="86"/>
      <c r="E2" s="87"/>
      <c r="F2" s="87"/>
      <c r="G2" s="87"/>
      <c r="H2" s="87"/>
      <c r="I2" s="87"/>
      <c r="J2" s="87"/>
      <c r="K2" s="87"/>
      <c r="L2" s="6"/>
      <c r="M2" s="86" t="s">
        <v>146</v>
      </c>
      <c r="N2" s="86"/>
      <c r="O2" s="86"/>
      <c r="P2" s="88"/>
      <c r="Q2" s="88"/>
      <c r="R2" s="88"/>
      <c r="S2" s="88"/>
      <c r="T2" s="88"/>
      <c r="U2" s="88"/>
    </row>
    <row r="3" spans="2:21" s="5" customFormat="1" ht="19.5" customHeight="1">
      <c r="B3" s="86"/>
      <c r="C3" s="86"/>
      <c r="D3" s="86"/>
      <c r="E3" s="88"/>
      <c r="F3" s="88"/>
      <c r="G3" s="88"/>
      <c r="H3" s="88"/>
      <c r="I3" s="88"/>
      <c r="J3" s="88"/>
      <c r="K3" s="88"/>
      <c r="L3" s="6"/>
      <c r="M3" s="86" t="s">
        <v>406</v>
      </c>
      <c r="N3" s="86"/>
      <c r="O3" s="86"/>
      <c r="P3" s="88"/>
      <c r="Q3" s="88"/>
      <c r="R3" s="88"/>
      <c r="S3" s="88"/>
      <c r="T3" s="88"/>
      <c r="U3" s="88"/>
    </row>
    <row r="4" spans="2:21" s="5" customFormat="1" ht="19.5" customHeight="1">
      <c r="B4" s="86"/>
      <c r="C4" s="86"/>
      <c r="D4" s="86"/>
      <c r="E4" s="88"/>
      <c r="F4" s="88"/>
      <c r="G4" s="88"/>
      <c r="H4" s="88"/>
      <c r="I4" s="88"/>
      <c r="J4" s="88"/>
      <c r="K4" s="88"/>
      <c r="L4" s="6"/>
      <c r="M4" s="86"/>
      <c r="N4" s="86"/>
      <c r="O4" s="86"/>
      <c r="P4" s="88"/>
      <c r="Q4" s="88"/>
      <c r="R4" s="88"/>
      <c r="S4" s="88"/>
      <c r="T4" s="88"/>
      <c r="U4" s="88"/>
    </row>
    <row r="5" spans="11:22" s="5" customFormat="1" ht="4.5" customHeight="1">
      <c r="K5" s="7"/>
      <c r="S5" s="8"/>
      <c r="T5" s="8"/>
      <c r="V5" s="9"/>
    </row>
    <row r="6" spans="11:20" s="10" customFormat="1" ht="7.5" customHeight="1">
      <c r="K6" s="11"/>
      <c r="S6" s="12"/>
      <c r="T6" s="12"/>
    </row>
    <row r="7" spans="2:22" s="13" customFormat="1" ht="13.5" customHeight="1">
      <c r="B7" s="23" t="s">
        <v>31</v>
      </c>
      <c r="C7" s="23"/>
      <c r="D7" s="23"/>
      <c r="E7" s="89" t="s">
        <v>144</v>
      </c>
      <c r="F7" s="89"/>
      <c r="G7" s="89"/>
      <c r="H7" s="89"/>
      <c r="I7" s="89"/>
      <c r="J7" s="89"/>
      <c r="K7" s="89"/>
      <c r="L7" s="34"/>
      <c r="M7" s="32">
        <v>2016</v>
      </c>
      <c r="N7" s="90"/>
      <c r="O7" s="90"/>
      <c r="P7" s="90"/>
      <c r="Q7" s="90"/>
      <c r="R7" s="90"/>
      <c r="S7" s="32"/>
      <c r="T7" s="32"/>
      <c r="U7" s="25" t="s">
        <v>33</v>
      </c>
      <c r="V7" s="14"/>
    </row>
    <row r="8" spans="1:22" s="18" customFormat="1" ht="16.5" customHeight="1">
      <c r="A8" s="15"/>
      <c r="B8" s="29"/>
      <c r="C8" s="29"/>
      <c r="D8" s="16"/>
      <c r="E8" s="39" t="s">
        <v>15</v>
      </c>
      <c r="F8" s="39" t="s">
        <v>10</v>
      </c>
      <c r="G8" s="91" t="s">
        <v>32</v>
      </c>
      <c r="H8" s="92"/>
      <c r="I8" s="92"/>
      <c r="J8" s="92"/>
      <c r="K8" s="92"/>
      <c r="L8" s="40"/>
      <c r="M8" s="93" t="s">
        <v>26</v>
      </c>
      <c r="N8" s="94"/>
      <c r="O8" s="99" t="s">
        <v>14</v>
      </c>
      <c r="P8" s="100"/>
      <c r="Q8" s="100"/>
      <c r="R8" s="101"/>
      <c r="S8" s="105"/>
      <c r="T8" s="106"/>
      <c r="U8" s="106"/>
      <c r="V8" s="17"/>
    </row>
    <row r="9" spans="1:22" s="18" customFormat="1" ht="16.5" customHeight="1">
      <c r="A9" s="15"/>
      <c r="B9" s="28"/>
      <c r="C9" s="28"/>
      <c r="D9" s="19"/>
      <c r="E9" s="41" t="s">
        <v>16</v>
      </c>
      <c r="F9" s="42"/>
      <c r="G9" s="102" t="s">
        <v>34</v>
      </c>
      <c r="H9" s="103"/>
      <c r="I9" s="104"/>
      <c r="J9" s="95" t="s">
        <v>35</v>
      </c>
      <c r="K9" s="96"/>
      <c r="L9" s="43"/>
      <c r="M9" s="44" t="s">
        <v>36</v>
      </c>
      <c r="N9" s="45" t="s">
        <v>10</v>
      </c>
      <c r="O9" s="75" t="s">
        <v>38</v>
      </c>
      <c r="P9" s="76"/>
      <c r="Q9" s="76"/>
      <c r="R9" s="77"/>
      <c r="S9" s="107"/>
      <c r="T9" s="108"/>
      <c r="U9" s="108"/>
      <c r="V9" s="17"/>
    </row>
    <row r="10" spans="1:22" ht="16.5" customHeight="1">
      <c r="A10" s="15"/>
      <c r="B10" s="28"/>
      <c r="C10" s="28"/>
      <c r="D10" s="19"/>
      <c r="E10" s="41"/>
      <c r="F10" s="48"/>
      <c r="G10" s="83" t="s">
        <v>37</v>
      </c>
      <c r="H10" s="84"/>
      <c r="I10" s="85"/>
      <c r="J10" s="97" t="s">
        <v>43</v>
      </c>
      <c r="K10" s="98"/>
      <c r="L10" s="51"/>
      <c r="M10" s="52" t="s">
        <v>41</v>
      </c>
      <c r="N10" s="53"/>
      <c r="O10" s="112" t="s">
        <v>39</v>
      </c>
      <c r="P10" s="113"/>
      <c r="Q10" s="113"/>
      <c r="R10" s="114"/>
      <c r="S10" s="78"/>
      <c r="T10" s="79"/>
      <c r="U10" s="79"/>
      <c r="V10" s="17"/>
    </row>
    <row r="11" spans="1:22" ht="16.5" customHeight="1">
      <c r="A11" s="15"/>
      <c r="B11" s="28"/>
      <c r="C11" s="28"/>
      <c r="D11" s="19"/>
      <c r="E11" s="54"/>
      <c r="F11" s="41"/>
      <c r="G11" s="80" t="s">
        <v>29</v>
      </c>
      <c r="H11" s="81"/>
      <c r="I11" s="82"/>
      <c r="J11" s="115" t="s">
        <v>30</v>
      </c>
      <c r="K11" s="116"/>
      <c r="L11" s="55"/>
      <c r="M11" s="56" t="s">
        <v>27</v>
      </c>
      <c r="N11" s="53"/>
      <c r="O11" s="119" t="s">
        <v>29</v>
      </c>
      <c r="P11" s="120"/>
      <c r="Q11" s="121"/>
      <c r="R11" s="57" t="s">
        <v>10</v>
      </c>
      <c r="S11" s="69"/>
      <c r="T11" s="70"/>
      <c r="U11" s="70"/>
      <c r="V11" s="17"/>
    </row>
    <row r="12" spans="1:22" ht="16.5" customHeight="1">
      <c r="A12" s="15"/>
      <c r="B12" s="28"/>
      <c r="C12" s="28"/>
      <c r="D12" s="19"/>
      <c r="E12" s="58" t="s">
        <v>19</v>
      </c>
      <c r="F12" s="59"/>
      <c r="G12" s="83" t="str">
        <f>"Number of employees, end of "&amp;M7</f>
        <v>Number of employees, end of #dat12</v>
      </c>
      <c r="H12" s="84"/>
      <c r="I12" s="85"/>
      <c r="J12" s="117" t="s">
        <v>42</v>
      </c>
      <c r="K12" s="118"/>
      <c r="L12" s="60"/>
      <c r="M12" s="61" t="str">
        <f>"end of "&amp;M7</f>
        <v>end of #dat12</v>
      </c>
      <c r="N12" s="53"/>
      <c r="O12" s="109" t="str">
        <f>"Number of persons, end of "&amp;M7</f>
        <v>Number of persons, end of #dat12</v>
      </c>
      <c r="P12" s="110"/>
      <c r="Q12" s="111"/>
      <c r="R12" s="62"/>
      <c r="S12" s="69"/>
      <c r="T12" s="70"/>
      <c r="U12" s="70"/>
      <c r="V12" s="17"/>
    </row>
    <row r="13" spans="1:22" ht="16.5" customHeight="1">
      <c r="A13" s="15"/>
      <c r="B13" s="28"/>
      <c r="C13" s="28"/>
      <c r="D13" s="19"/>
      <c r="E13" s="58" t="s">
        <v>20</v>
      </c>
      <c r="F13" s="46" t="s">
        <v>22</v>
      </c>
      <c r="G13" s="63" t="s">
        <v>11</v>
      </c>
      <c r="H13" s="63" t="s">
        <v>13</v>
      </c>
      <c r="I13" s="63" t="s">
        <v>12</v>
      </c>
      <c r="J13" s="41" t="s">
        <v>11</v>
      </c>
      <c r="K13" s="48" t="s">
        <v>13</v>
      </c>
      <c r="L13" s="64"/>
      <c r="M13" s="48" t="s">
        <v>12</v>
      </c>
      <c r="N13" s="58" t="s">
        <v>22</v>
      </c>
      <c r="O13" s="65" t="s">
        <v>11</v>
      </c>
      <c r="P13" s="65" t="s">
        <v>13</v>
      </c>
      <c r="Q13" s="65" t="s">
        <v>12</v>
      </c>
      <c r="R13" s="47" t="s">
        <v>28</v>
      </c>
      <c r="S13" s="69"/>
      <c r="T13" s="70"/>
      <c r="U13" s="70"/>
      <c r="V13" s="17"/>
    </row>
    <row r="14" spans="1:22" ht="16.5" customHeight="1">
      <c r="A14" s="15"/>
      <c r="B14" s="28"/>
      <c r="C14" s="28"/>
      <c r="D14" s="19"/>
      <c r="E14" s="58" t="s">
        <v>21</v>
      </c>
      <c r="F14" s="46" t="s">
        <v>23</v>
      </c>
      <c r="G14" s="63"/>
      <c r="H14" s="63"/>
      <c r="I14" s="63"/>
      <c r="J14" s="41"/>
      <c r="K14" s="48"/>
      <c r="L14" s="66"/>
      <c r="M14" s="48"/>
      <c r="N14" s="67" t="s">
        <v>23</v>
      </c>
      <c r="O14" s="58"/>
      <c r="P14" s="41"/>
      <c r="Q14" s="41"/>
      <c r="R14" s="47" t="s">
        <v>23</v>
      </c>
      <c r="S14" s="69"/>
      <c r="T14" s="70"/>
      <c r="U14" s="70"/>
      <c r="V14" s="17"/>
    </row>
    <row r="15" spans="1:22" ht="16.5" customHeight="1">
      <c r="A15" s="15"/>
      <c r="B15" s="24"/>
      <c r="C15" s="24"/>
      <c r="D15" s="21"/>
      <c r="E15" s="68" t="str">
        <f>"end of "&amp;M7</f>
        <v>end of #dat12</v>
      </c>
      <c r="F15" s="49" t="str">
        <f>"of "&amp;M7</f>
        <v>of #dat12</v>
      </c>
      <c r="G15" s="49" t="s">
        <v>40</v>
      </c>
      <c r="H15" s="49" t="s">
        <v>24</v>
      </c>
      <c r="I15" s="49" t="s">
        <v>25</v>
      </c>
      <c r="J15" s="49" t="s">
        <v>40</v>
      </c>
      <c r="K15" s="68" t="s">
        <v>24</v>
      </c>
      <c r="L15" s="60"/>
      <c r="M15" s="50" t="s">
        <v>25</v>
      </c>
      <c r="N15" s="68" t="str">
        <f>"of "&amp;M7</f>
        <v>of #dat12</v>
      </c>
      <c r="O15" s="49" t="s">
        <v>40</v>
      </c>
      <c r="P15" s="49" t="s">
        <v>24</v>
      </c>
      <c r="Q15" s="49" t="s">
        <v>25</v>
      </c>
      <c r="R15" s="68" t="str">
        <f>"of "&amp;M7</f>
        <v>of #dat12</v>
      </c>
      <c r="S15" s="71"/>
      <c r="T15" s="72"/>
      <c r="U15" s="72"/>
      <c r="V15" s="17"/>
    </row>
    <row r="16" spans="2:21" ht="14.25" customHeight="1">
      <c r="B16" s="35" t="s">
        <v>366</v>
      </c>
      <c r="C16" s="125"/>
      <c r="D16" s="126"/>
      <c r="E16" s="122">
        <v>2012027</v>
      </c>
      <c r="F16" s="122">
        <v>869377885</v>
      </c>
      <c r="G16" s="122">
        <v>488178</v>
      </c>
      <c r="H16" s="122">
        <v>306333</v>
      </c>
      <c r="I16" s="122">
        <v>181845</v>
      </c>
      <c r="J16" s="122">
        <v>1167520</v>
      </c>
      <c r="K16" s="122">
        <v>526498</v>
      </c>
      <c r="L16" s="27"/>
      <c r="M16" s="122">
        <v>641022</v>
      </c>
      <c r="N16" s="122">
        <v>767858648</v>
      </c>
      <c r="O16" s="122">
        <v>356329</v>
      </c>
      <c r="P16" s="122">
        <v>187982</v>
      </c>
      <c r="Q16" s="122">
        <v>168347</v>
      </c>
      <c r="R16" s="122">
        <v>101519237</v>
      </c>
      <c r="S16" s="36" t="s">
        <v>322</v>
      </c>
      <c r="T16" s="123"/>
      <c r="U16" s="38"/>
    </row>
    <row r="17" spans="2:21" ht="14.25" customHeight="1">
      <c r="B17" s="35"/>
      <c r="C17" s="125" t="s">
        <v>367</v>
      </c>
      <c r="D17" s="126"/>
      <c r="E17" s="122">
        <v>1108985</v>
      </c>
      <c r="F17" s="122">
        <v>533667943</v>
      </c>
      <c r="G17" s="122">
        <v>339738</v>
      </c>
      <c r="H17" s="122">
        <v>221068</v>
      </c>
      <c r="I17" s="122">
        <v>118670</v>
      </c>
      <c r="J17" s="122">
        <v>694466</v>
      </c>
      <c r="K17" s="122">
        <v>343093</v>
      </c>
      <c r="L17" s="27"/>
      <c r="M17" s="122">
        <v>351373</v>
      </c>
      <c r="N17" s="122">
        <v>509801110</v>
      </c>
      <c r="O17" s="122">
        <v>74781</v>
      </c>
      <c r="P17" s="122">
        <v>44675</v>
      </c>
      <c r="Q17" s="122">
        <v>30106</v>
      </c>
      <c r="R17" s="122">
        <v>23866833</v>
      </c>
      <c r="S17" s="36"/>
      <c r="T17" s="123" t="s">
        <v>323</v>
      </c>
      <c r="U17" s="38"/>
    </row>
    <row r="18" spans="2:21" ht="14.25" customHeight="1">
      <c r="B18" s="35"/>
      <c r="C18" s="125"/>
      <c r="D18" s="126" t="s">
        <v>368</v>
      </c>
      <c r="E18" s="122">
        <v>12663</v>
      </c>
      <c r="F18" s="122">
        <v>9245718</v>
      </c>
      <c r="G18" s="122">
        <v>3994</v>
      </c>
      <c r="H18" s="122">
        <v>2358</v>
      </c>
      <c r="I18" s="122">
        <v>1636</v>
      </c>
      <c r="J18" s="122">
        <v>8521</v>
      </c>
      <c r="K18" s="122">
        <v>3476</v>
      </c>
      <c r="L18" s="27"/>
      <c r="M18" s="122">
        <v>5045</v>
      </c>
      <c r="N18" s="122">
        <v>9199018</v>
      </c>
      <c r="O18" s="122">
        <v>148</v>
      </c>
      <c r="P18" s="122">
        <v>76</v>
      </c>
      <c r="Q18" s="122">
        <v>72</v>
      </c>
      <c r="R18" s="122">
        <v>46700</v>
      </c>
      <c r="S18" s="36"/>
      <c r="T18" s="123"/>
      <c r="U18" s="38" t="s">
        <v>324</v>
      </c>
    </row>
    <row r="19" spans="2:21" ht="14.25" customHeight="1">
      <c r="B19" s="35"/>
      <c r="C19" s="125"/>
      <c r="D19" s="126" t="s">
        <v>369</v>
      </c>
      <c r="E19" s="122">
        <v>23758</v>
      </c>
      <c r="F19" s="122">
        <v>12264221</v>
      </c>
      <c r="G19" s="122">
        <v>6931</v>
      </c>
      <c r="H19" s="122">
        <v>4381</v>
      </c>
      <c r="I19" s="122">
        <v>2550</v>
      </c>
      <c r="J19" s="122">
        <v>16311</v>
      </c>
      <c r="K19" s="122">
        <v>6883</v>
      </c>
      <c r="L19" s="27"/>
      <c r="M19" s="122">
        <v>9428</v>
      </c>
      <c r="N19" s="122">
        <v>12088343</v>
      </c>
      <c r="O19" s="122">
        <v>516</v>
      </c>
      <c r="P19" s="122">
        <v>274</v>
      </c>
      <c r="Q19" s="122">
        <v>242</v>
      </c>
      <c r="R19" s="122">
        <v>175878</v>
      </c>
      <c r="S19" s="36"/>
      <c r="T19" s="123"/>
      <c r="U19" s="38" t="s">
        <v>325</v>
      </c>
    </row>
    <row r="20" spans="2:21" ht="14.25" customHeight="1">
      <c r="B20" s="35"/>
      <c r="C20" s="125"/>
      <c r="D20" s="126" t="s">
        <v>370</v>
      </c>
      <c r="E20" s="122">
        <v>14012</v>
      </c>
      <c r="F20" s="122">
        <v>5416317</v>
      </c>
      <c r="G20" s="122">
        <v>3145</v>
      </c>
      <c r="H20" s="122">
        <v>1931</v>
      </c>
      <c r="I20" s="122">
        <v>1214</v>
      </c>
      <c r="J20" s="122">
        <v>8002</v>
      </c>
      <c r="K20" s="122">
        <v>4213</v>
      </c>
      <c r="L20" s="27"/>
      <c r="M20" s="122">
        <v>3789</v>
      </c>
      <c r="N20" s="122">
        <v>4538795</v>
      </c>
      <c r="O20" s="122">
        <v>2865</v>
      </c>
      <c r="P20" s="122">
        <v>1671</v>
      </c>
      <c r="Q20" s="122">
        <v>1194</v>
      </c>
      <c r="R20" s="122">
        <v>877522</v>
      </c>
      <c r="S20" s="36"/>
      <c r="T20" s="123"/>
      <c r="U20" s="38" t="s">
        <v>326</v>
      </c>
    </row>
    <row r="21" spans="2:21" ht="14.25" customHeight="1">
      <c r="B21" s="35"/>
      <c r="C21" s="125"/>
      <c r="D21" s="126" t="s">
        <v>371</v>
      </c>
      <c r="E21" s="122">
        <v>160530</v>
      </c>
      <c r="F21" s="122">
        <v>66489490</v>
      </c>
      <c r="G21" s="122">
        <v>42673</v>
      </c>
      <c r="H21" s="122">
        <v>27185</v>
      </c>
      <c r="I21" s="122">
        <v>15488</v>
      </c>
      <c r="J21" s="122">
        <v>96931</v>
      </c>
      <c r="K21" s="122">
        <v>48254</v>
      </c>
      <c r="L21" s="27"/>
      <c r="M21" s="122">
        <v>48677</v>
      </c>
      <c r="N21" s="122">
        <v>59664848</v>
      </c>
      <c r="O21" s="122">
        <v>20926</v>
      </c>
      <c r="P21" s="122">
        <v>12166</v>
      </c>
      <c r="Q21" s="122">
        <v>8760</v>
      </c>
      <c r="R21" s="122">
        <v>6824642</v>
      </c>
      <c r="S21" s="36"/>
      <c r="T21" s="123"/>
      <c r="U21" s="38" t="s">
        <v>327</v>
      </c>
    </row>
    <row r="22" spans="2:21" ht="14.25" customHeight="1">
      <c r="B22" s="35"/>
      <c r="C22" s="125"/>
      <c r="D22" s="126" t="s">
        <v>372</v>
      </c>
      <c r="E22" s="122">
        <v>83140</v>
      </c>
      <c r="F22" s="122">
        <v>35164206</v>
      </c>
      <c r="G22" s="122">
        <v>23858</v>
      </c>
      <c r="H22" s="122">
        <v>13481</v>
      </c>
      <c r="I22" s="122">
        <v>10377</v>
      </c>
      <c r="J22" s="122">
        <v>54534</v>
      </c>
      <c r="K22" s="122">
        <v>15734</v>
      </c>
      <c r="L22" s="27"/>
      <c r="M22" s="122">
        <v>38800</v>
      </c>
      <c r="N22" s="122">
        <v>33642977</v>
      </c>
      <c r="O22" s="122">
        <v>4748</v>
      </c>
      <c r="P22" s="122">
        <v>2295</v>
      </c>
      <c r="Q22" s="122">
        <v>2453</v>
      </c>
      <c r="R22" s="122">
        <v>1521229</v>
      </c>
      <c r="S22" s="36"/>
      <c r="T22" s="123"/>
      <c r="U22" s="38" t="s">
        <v>328</v>
      </c>
    </row>
    <row r="23" spans="2:21" ht="14.25" customHeight="1">
      <c r="B23" s="35"/>
      <c r="C23" s="125"/>
      <c r="D23" s="126" t="s">
        <v>373</v>
      </c>
      <c r="E23" s="122">
        <v>102176</v>
      </c>
      <c r="F23" s="122">
        <v>45486300</v>
      </c>
      <c r="G23" s="122">
        <v>31232</v>
      </c>
      <c r="H23" s="122">
        <v>21007</v>
      </c>
      <c r="I23" s="122">
        <v>10225</v>
      </c>
      <c r="J23" s="122">
        <v>65169</v>
      </c>
      <c r="K23" s="122">
        <v>30292</v>
      </c>
      <c r="L23" s="27"/>
      <c r="M23" s="122">
        <v>34877</v>
      </c>
      <c r="N23" s="122">
        <v>43661568</v>
      </c>
      <c r="O23" s="122">
        <v>5775</v>
      </c>
      <c r="P23" s="122">
        <v>3445</v>
      </c>
      <c r="Q23" s="122">
        <v>2330</v>
      </c>
      <c r="R23" s="122">
        <v>1824732</v>
      </c>
      <c r="S23" s="36"/>
      <c r="T23" s="123"/>
      <c r="U23" s="38" t="s">
        <v>329</v>
      </c>
    </row>
    <row r="24" spans="2:21" ht="14.25" customHeight="1">
      <c r="B24" s="35"/>
      <c r="C24" s="125"/>
      <c r="D24" s="126" t="s">
        <v>374</v>
      </c>
      <c r="E24" s="122">
        <v>72665</v>
      </c>
      <c r="F24" s="122">
        <v>42706981</v>
      </c>
      <c r="G24" s="122">
        <v>21219</v>
      </c>
      <c r="H24" s="122">
        <v>11089</v>
      </c>
      <c r="I24" s="122">
        <v>10130</v>
      </c>
      <c r="J24" s="122">
        <v>49816</v>
      </c>
      <c r="K24" s="122">
        <v>17017</v>
      </c>
      <c r="L24" s="27"/>
      <c r="M24" s="122">
        <v>32799</v>
      </c>
      <c r="N24" s="122">
        <v>42182933</v>
      </c>
      <c r="O24" s="122">
        <v>1630</v>
      </c>
      <c r="P24" s="122">
        <v>821</v>
      </c>
      <c r="Q24" s="122">
        <v>809</v>
      </c>
      <c r="R24" s="122">
        <v>524048</v>
      </c>
      <c r="S24" s="36"/>
      <c r="T24" s="123"/>
      <c r="U24" s="38" t="s">
        <v>330</v>
      </c>
    </row>
    <row r="25" spans="2:21" ht="14.25" customHeight="1">
      <c r="B25" s="35"/>
      <c r="C25" s="125"/>
      <c r="D25" s="126" t="s">
        <v>375</v>
      </c>
      <c r="E25" s="122">
        <v>39388</v>
      </c>
      <c r="F25" s="122">
        <v>17090166</v>
      </c>
      <c r="G25" s="122">
        <v>11344</v>
      </c>
      <c r="H25" s="122">
        <v>7058</v>
      </c>
      <c r="I25" s="122">
        <v>4286</v>
      </c>
      <c r="J25" s="122">
        <v>26235</v>
      </c>
      <c r="K25" s="122">
        <v>10180</v>
      </c>
      <c r="L25" s="27"/>
      <c r="M25" s="122">
        <v>16055</v>
      </c>
      <c r="N25" s="122">
        <v>16518566</v>
      </c>
      <c r="O25" s="122">
        <v>1809</v>
      </c>
      <c r="P25" s="122">
        <v>1037</v>
      </c>
      <c r="Q25" s="122">
        <v>772</v>
      </c>
      <c r="R25" s="122">
        <v>571600</v>
      </c>
      <c r="S25" s="36"/>
      <c r="T25" s="123"/>
      <c r="U25" s="38" t="s">
        <v>331</v>
      </c>
    </row>
    <row r="26" spans="2:21" ht="14.25" customHeight="1">
      <c r="B26" s="35"/>
      <c r="C26" s="125"/>
      <c r="D26" s="126" t="s">
        <v>376</v>
      </c>
      <c r="E26" s="122">
        <v>166371</v>
      </c>
      <c r="F26" s="122">
        <v>66911808</v>
      </c>
      <c r="G26" s="122">
        <v>52011</v>
      </c>
      <c r="H26" s="122">
        <v>34086</v>
      </c>
      <c r="I26" s="122">
        <v>17925</v>
      </c>
      <c r="J26" s="122">
        <v>98729</v>
      </c>
      <c r="K26" s="122">
        <v>59582</v>
      </c>
      <c r="L26" s="27"/>
      <c r="M26" s="122">
        <v>39147</v>
      </c>
      <c r="N26" s="122">
        <v>61748662</v>
      </c>
      <c r="O26" s="122">
        <v>15631</v>
      </c>
      <c r="P26" s="122">
        <v>9790</v>
      </c>
      <c r="Q26" s="122">
        <v>5841</v>
      </c>
      <c r="R26" s="122">
        <v>5163146</v>
      </c>
      <c r="S26" s="36"/>
      <c r="T26" s="123"/>
      <c r="U26" s="38" t="s">
        <v>332</v>
      </c>
    </row>
    <row r="27" spans="2:21" ht="14.25" customHeight="1">
      <c r="B27" s="35"/>
      <c r="C27" s="125"/>
      <c r="D27" s="126" t="s">
        <v>377</v>
      </c>
      <c r="E27" s="122">
        <v>53543</v>
      </c>
      <c r="F27" s="122">
        <v>26890007</v>
      </c>
      <c r="G27" s="122">
        <v>18380</v>
      </c>
      <c r="H27" s="122">
        <v>11510</v>
      </c>
      <c r="I27" s="122">
        <v>6870</v>
      </c>
      <c r="J27" s="122">
        <v>30160</v>
      </c>
      <c r="K27" s="122">
        <v>16120</v>
      </c>
      <c r="L27" s="27"/>
      <c r="M27" s="122">
        <v>14040</v>
      </c>
      <c r="N27" s="122">
        <v>25497918</v>
      </c>
      <c r="O27" s="122">
        <v>5003</v>
      </c>
      <c r="P27" s="122">
        <v>3058</v>
      </c>
      <c r="Q27" s="122">
        <v>1945</v>
      </c>
      <c r="R27" s="122">
        <v>1392089</v>
      </c>
      <c r="S27" s="36"/>
      <c r="T27" s="123"/>
      <c r="U27" s="38" t="s">
        <v>333</v>
      </c>
    </row>
    <row r="28" spans="2:21" ht="14.25" customHeight="1">
      <c r="B28" s="35"/>
      <c r="C28" s="125"/>
      <c r="D28" s="126" t="s">
        <v>378</v>
      </c>
      <c r="E28" s="122">
        <v>8742</v>
      </c>
      <c r="F28" s="122">
        <v>4669053</v>
      </c>
      <c r="G28" s="122">
        <v>2560</v>
      </c>
      <c r="H28" s="122">
        <v>1763</v>
      </c>
      <c r="I28" s="122">
        <v>797</v>
      </c>
      <c r="J28" s="122">
        <v>5752</v>
      </c>
      <c r="K28" s="122">
        <v>3793</v>
      </c>
      <c r="L28" s="27"/>
      <c r="M28" s="122">
        <v>1959</v>
      </c>
      <c r="N28" s="122">
        <v>4529206</v>
      </c>
      <c r="O28" s="122">
        <v>430</v>
      </c>
      <c r="P28" s="122">
        <v>282</v>
      </c>
      <c r="Q28" s="122">
        <v>148</v>
      </c>
      <c r="R28" s="122">
        <v>139847</v>
      </c>
      <c r="S28" s="36"/>
      <c r="T28" s="123"/>
      <c r="U28" s="38" t="s">
        <v>334</v>
      </c>
    </row>
    <row r="29" spans="2:21" ht="14.25" customHeight="1">
      <c r="B29" s="35"/>
      <c r="C29" s="125"/>
      <c r="D29" s="126" t="s">
        <v>379</v>
      </c>
      <c r="E29" s="122">
        <v>279425</v>
      </c>
      <c r="F29" s="122">
        <v>160382937</v>
      </c>
      <c r="G29" s="122">
        <v>93846</v>
      </c>
      <c r="H29" s="122">
        <v>65690</v>
      </c>
      <c r="I29" s="122">
        <v>28156</v>
      </c>
      <c r="J29" s="122">
        <v>178929</v>
      </c>
      <c r="K29" s="122">
        <v>96101</v>
      </c>
      <c r="L29" s="27"/>
      <c r="M29" s="122">
        <v>82828</v>
      </c>
      <c r="N29" s="122">
        <v>158235473</v>
      </c>
      <c r="O29" s="122">
        <v>6650</v>
      </c>
      <c r="P29" s="122">
        <v>4317</v>
      </c>
      <c r="Q29" s="122">
        <v>2333</v>
      </c>
      <c r="R29" s="122">
        <v>2147464</v>
      </c>
      <c r="S29" s="36"/>
      <c r="T29" s="123"/>
      <c r="U29" s="38" t="s">
        <v>335</v>
      </c>
    </row>
    <row r="30" spans="2:21" ht="14.25" customHeight="1">
      <c r="B30" s="35"/>
      <c r="C30" s="125"/>
      <c r="D30" s="126" t="s">
        <v>380</v>
      </c>
      <c r="E30" s="122">
        <v>54892</v>
      </c>
      <c r="F30" s="122">
        <v>26632024</v>
      </c>
      <c r="G30" s="122">
        <v>16810</v>
      </c>
      <c r="H30" s="122">
        <v>12111</v>
      </c>
      <c r="I30" s="122">
        <v>4699</v>
      </c>
      <c r="J30" s="122">
        <v>34467</v>
      </c>
      <c r="K30" s="122">
        <v>20547</v>
      </c>
      <c r="L30" s="27"/>
      <c r="M30" s="122">
        <v>13920</v>
      </c>
      <c r="N30" s="122">
        <v>25435063</v>
      </c>
      <c r="O30" s="122">
        <v>3615</v>
      </c>
      <c r="P30" s="122">
        <v>2402</v>
      </c>
      <c r="Q30" s="122">
        <v>1213</v>
      </c>
      <c r="R30" s="122">
        <v>1196961</v>
      </c>
      <c r="S30" s="36"/>
      <c r="T30" s="123"/>
      <c r="U30" s="38" t="s">
        <v>336</v>
      </c>
    </row>
    <row r="31" spans="2:21" ht="14.25" customHeight="1">
      <c r="B31" s="35"/>
      <c r="C31" s="125"/>
      <c r="D31" s="126"/>
      <c r="E31" s="26"/>
      <c r="F31" s="26"/>
      <c r="G31" s="26"/>
      <c r="H31" s="26"/>
      <c r="I31" s="26"/>
      <c r="J31" s="26"/>
      <c r="K31" s="26"/>
      <c r="L31" s="27"/>
      <c r="M31" s="26"/>
      <c r="N31" s="26"/>
      <c r="O31" s="26"/>
      <c r="P31" s="26"/>
      <c r="Q31" s="26"/>
      <c r="R31" s="26"/>
      <c r="S31" s="36"/>
      <c r="T31" s="123"/>
      <c r="U31" s="38" t="s">
        <v>337</v>
      </c>
    </row>
    <row r="32" spans="2:21" ht="14.25" customHeight="1">
      <c r="B32" s="35"/>
      <c r="C32" s="125"/>
      <c r="D32" s="126" t="s">
        <v>381</v>
      </c>
      <c r="E32" s="122">
        <v>37680</v>
      </c>
      <c r="F32" s="122">
        <v>14318715</v>
      </c>
      <c r="G32" s="122">
        <v>11735</v>
      </c>
      <c r="H32" s="122">
        <v>7418</v>
      </c>
      <c r="I32" s="122">
        <v>4317</v>
      </c>
      <c r="J32" s="122">
        <v>20910</v>
      </c>
      <c r="K32" s="122">
        <v>10901</v>
      </c>
      <c r="L32" s="27"/>
      <c r="M32" s="122">
        <v>10009</v>
      </c>
      <c r="N32" s="122">
        <v>12857740</v>
      </c>
      <c r="O32" s="122">
        <v>5035</v>
      </c>
      <c r="P32" s="122">
        <v>3041</v>
      </c>
      <c r="Q32" s="122">
        <v>1994</v>
      </c>
      <c r="R32" s="122">
        <v>1460975</v>
      </c>
      <c r="S32" s="36"/>
      <c r="T32" s="123"/>
      <c r="U32" s="38" t="s">
        <v>338</v>
      </c>
    </row>
    <row r="33" spans="2:21" ht="14.25" customHeight="1">
      <c r="B33" s="35"/>
      <c r="C33" s="125" t="s">
        <v>382</v>
      </c>
      <c r="D33" s="126"/>
      <c r="E33" s="122">
        <v>903042</v>
      </c>
      <c r="F33" s="122">
        <v>335709942</v>
      </c>
      <c r="G33" s="122">
        <v>148440</v>
      </c>
      <c r="H33" s="122">
        <v>85265</v>
      </c>
      <c r="I33" s="122">
        <v>63175</v>
      </c>
      <c r="J33" s="122">
        <v>473054</v>
      </c>
      <c r="K33" s="122">
        <v>183405</v>
      </c>
      <c r="L33" s="27"/>
      <c r="M33" s="122">
        <v>289649</v>
      </c>
      <c r="N33" s="122">
        <v>258057538</v>
      </c>
      <c r="O33" s="122">
        <v>281548</v>
      </c>
      <c r="P33" s="122">
        <v>143307</v>
      </c>
      <c r="Q33" s="122">
        <v>138241</v>
      </c>
      <c r="R33" s="122">
        <v>77652404</v>
      </c>
      <c r="S33" s="36"/>
      <c r="T33" s="123" t="s">
        <v>339</v>
      </c>
      <c r="U33" s="38"/>
    </row>
    <row r="34" spans="2:21" ht="14.25" customHeight="1">
      <c r="B34" s="35"/>
      <c r="C34" s="125"/>
      <c r="D34" s="126" t="s">
        <v>383</v>
      </c>
      <c r="E34" s="122">
        <v>193035</v>
      </c>
      <c r="F34" s="122">
        <v>72462689</v>
      </c>
      <c r="G34" s="122">
        <v>29520</v>
      </c>
      <c r="H34" s="122">
        <v>16588</v>
      </c>
      <c r="I34" s="122">
        <v>12932</v>
      </c>
      <c r="J34" s="122">
        <v>137759</v>
      </c>
      <c r="K34" s="122">
        <v>53575</v>
      </c>
      <c r="L34" s="27"/>
      <c r="M34" s="122">
        <v>84184</v>
      </c>
      <c r="N34" s="122">
        <v>66231867</v>
      </c>
      <c r="O34" s="122">
        <v>25756</v>
      </c>
      <c r="P34" s="122">
        <v>11458</v>
      </c>
      <c r="Q34" s="122">
        <v>14298</v>
      </c>
      <c r="R34" s="122">
        <v>6230822</v>
      </c>
      <c r="S34" s="36"/>
      <c r="T34" s="123"/>
      <c r="U34" s="38" t="s">
        <v>340</v>
      </c>
    </row>
    <row r="35" spans="2:21" ht="14.25" customHeight="1">
      <c r="B35" s="35"/>
      <c r="C35" s="125"/>
      <c r="D35" s="126" t="s">
        <v>384</v>
      </c>
      <c r="E35" s="122">
        <v>167812</v>
      </c>
      <c r="F35" s="122">
        <v>50707851</v>
      </c>
      <c r="G35" s="122">
        <v>19341</v>
      </c>
      <c r="H35" s="122">
        <v>11853</v>
      </c>
      <c r="I35" s="122">
        <v>7488</v>
      </c>
      <c r="J35" s="122">
        <v>56520</v>
      </c>
      <c r="K35" s="122">
        <v>17270</v>
      </c>
      <c r="L35" s="27"/>
      <c r="M35" s="122">
        <v>39250</v>
      </c>
      <c r="N35" s="122">
        <v>25861486</v>
      </c>
      <c r="O35" s="122">
        <v>91951</v>
      </c>
      <c r="P35" s="122">
        <v>47061</v>
      </c>
      <c r="Q35" s="122">
        <v>44890</v>
      </c>
      <c r="R35" s="122">
        <v>24846365</v>
      </c>
      <c r="S35" s="36"/>
      <c r="T35" s="123"/>
      <c r="U35" s="38" t="s">
        <v>341</v>
      </c>
    </row>
    <row r="36" spans="2:21" ht="14.25" customHeight="1">
      <c r="B36" s="35"/>
      <c r="C36" s="125"/>
      <c r="D36" s="126" t="s">
        <v>385</v>
      </c>
      <c r="E36" s="122">
        <v>104823</v>
      </c>
      <c r="F36" s="122">
        <v>37183760</v>
      </c>
      <c r="G36" s="122">
        <v>18480</v>
      </c>
      <c r="H36" s="122">
        <v>7208</v>
      </c>
      <c r="I36" s="122">
        <v>11272</v>
      </c>
      <c r="J36" s="122">
        <v>53341</v>
      </c>
      <c r="K36" s="122">
        <v>9228</v>
      </c>
      <c r="L36" s="27"/>
      <c r="M36" s="122">
        <v>44113</v>
      </c>
      <c r="N36" s="122">
        <v>27754224</v>
      </c>
      <c r="O36" s="122">
        <v>33002</v>
      </c>
      <c r="P36" s="122">
        <v>9208</v>
      </c>
      <c r="Q36" s="122">
        <v>23794</v>
      </c>
      <c r="R36" s="122">
        <v>9429536</v>
      </c>
      <c r="S36" s="36"/>
      <c r="T36" s="123"/>
      <c r="U36" s="38" t="s">
        <v>342</v>
      </c>
    </row>
    <row r="37" spans="2:21" ht="14.25" customHeight="1">
      <c r="B37" s="35"/>
      <c r="C37" s="125"/>
      <c r="D37" s="126" t="s">
        <v>386</v>
      </c>
      <c r="E37" s="122">
        <v>98328</v>
      </c>
      <c r="F37" s="122">
        <v>35903297</v>
      </c>
      <c r="G37" s="122">
        <v>17610</v>
      </c>
      <c r="H37" s="122">
        <v>11441</v>
      </c>
      <c r="I37" s="122">
        <v>6169</v>
      </c>
      <c r="J37" s="122">
        <v>46512</v>
      </c>
      <c r="K37" s="122">
        <v>19430</v>
      </c>
      <c r="L37" s="27"/>
      <c r="M37" s="122">
        <v>27082</v>
      </c>
      <c r="N37" s="122">
        <v>25999572</v>
      </c>
      <c r="O37" s="122">
        <v>34206</v>
      </c>
      <c r="P37" s="122">
        <v>20140</v>
      </c>
      <c r="Q37" s="122">
        <v>14066</v>
      </c>
      <c r="R37" s="122">
        <v>9903725</v>
      </c>
      <c r="S37" s="36"/>
      <c r="T37" s="123"/>
      <c r="U37" s="38" t="s">
        <v>343</v>
      </c>
    </row>
    <row r="38" spans="2:21" ht="14.25" customHeight="1">
      <c r="B38" s="35"/>
      <c r="C38" s="125"/>
      <c r="D38" s="126"/>
      <c r="E38" s="26"/>
      <c r="F38" s="26"/>
      <c r="G38" s="26"/>
      <c r="H38" s="26"/>
      <c r="I38" s="26"/>
      <c r="J38" s="26"/>
      <c r="K38" s="26"/>
      <c r="L38" s="27"/>
      <c r="M38" s="26"/>
      <c r="N38" s="26"/>
      <c r="O38" s="26"/>
      <c r="P38" s="26"/>
      <c r="Q38" s="26"/>
      <c r="R38" s="26"/>
      <c r="S38" s="36"/>
      <c r="T38" s="123"/>
      <c r="U38" s="38" t="s">
        <v>344</v>
      </c>
    </row>
    <row r="39" spans="2:21" ht="14.25" customHeight="1">
      <c r="B39" s="35"/>
      <c r="C39" s="125"/>
      <c r="D39" s="126" t="s">
        <v>387</v>
      </c>
      <c r="E39" s="122">
        <v>69608</v>
      </c>
      <c r="F39" s="122">
        <v>24891501</v>
      </c>
      <c r="G39" s="122">
        <v>11408</v>
      </c>
      <c r="H39" s="122">
        <v>3759</v>
      </c>
      <c r="I39" s="122">
        <v>7649</v>
      </c>
      <c r="J39" s="122">
        <v>34767</v>
      </c>
      <c r="K39" s="122">
        <v>7642</v>
      </c>
      <c r="L39" s="27"/>
      <c r="M39" s="122">
        <v>27125</v>
      </c>
      <c r="N39" s="122">
        <v>18096265</v>
      </c>
      <c r="O39" s="122">
        <v>23433</v>
      </c>
      <c r="P39" s="122">
        <v>13004</v>
      </c>
      <c r="Q39" s="122">
        <v>10429</v>
      </c>
      <c r="R39" s="122">
        <v>6795236</v>
      </c>
      <c r="S39" s="36"/>
      <c r="T39" s="123"/>
      <c r="U39" s="38" t="s">
        <v>345</v>
      </c>
    </row>
    <row r="40" spans="2:21" ht="14.25" customHeight="1">
      <c r="B40" s="35"/>
      <c r="C40" s="125"/>
      <c r="D40" s="126"/>
      <c r="E40" s="26"/>
      <c r="F40" s="26"/>
      <c r="G40" s="26"/>
      <c r="H40" s="26"/>
      <c r="I40" s="26"/>
      <c r="J40" s="26"/>
      <c r="K40" s="26"/>
      <c r="L40" s="27"/>
      <c r="M40" s="26"/>
      <c r="N40" s="26"/>
      <c r="O40" s="26"/>
      <c r="P40" s="26"/>
      <c r="Q40" s="26"/>
      <c r="R40" s="26"/>
      <c r="S40" s="36"/>
      <c r="T40" s="123"/>
      <c r="U40" s="38" t="s">
        <v>346</v>
      </c>
    </row>
    <row r="41" spans="2:21" ht="14.25" customHeight="1">
      <c r="B41" s="35"/>
      <c r="C41" s="125"/>
      <c r="D41" s="126" t="s">
        <v>388</v>
      </c>
      <c r="E41" s="122">
        <v>34765</v>
      </c>
      <c r="F41" s="122">
        <v>11628309</v>
      </c>
      <c r="G41" s="122">
        <v>5771</v>
      </c>
      <c r="H41" s="122">
        <v>3114</v>
      </c>
      <c r="I41" s="122">
        <v>2657</v>
      </c>
      <c r="J41" s="122">
        <v>18095</v>
      </c>
      <c r="K41" s="122">
        <v>6113</v>
      </c>
      <c r="L41" s="27"/>
      <c r="M41" s="122">
        <v>11982</v>
      </c>
      <c r="N41" s="122">
        <v>8624686</v>
      </c>
      <c r="O41" s="122">
        <v>10899</v>
      </c>
      <c r="P41" s="122">
        <v>6162</v>
      </c>
      <c r="Q41" s="122">
        <v>4737</v>
      </c>
      <c r="R41" s="122">
        <v>3003623</v>
      </c>
      <c r="S41" s="36"/>
      <c r="T41" s="123"/>
      <c r="U41" s="38" t="s">
        <v>347</v>
      </c>
    </row>
    <row r="42" spans="2:21" ht="14.25" customHeight="1">
      <c r="B42" s="35"/>
      <c r="C42" s="125"/>
      <c r="D42" s="126" t="s">
        <v>389</v>
      </c>
      <c r="E42" s="122">
        <v>13068</v>
      </c>
      <c r="F42" s="122">
        <v>5386042</v>
      </c>
      <c r="G42" s="122">
        <v>2582</v>
      </c>
      <c r="H42" s="122">
        <v>1914</v>
      </c>
      <c r="I42" s="122">
        <v>668</v>
      </c>
      <c r="J42" s="122">
        <v>5078</v>
      </c>
      <c r="K42" s="122">
        <v>2378</v>
      </c>
      <c r="L42" s="27"/>
      <c r="M42" s="122">
        <v>2700</v>
      </c>
      <c r="N42" s="122">
        <v>3781148</v>
      </c>
      <c r="O42" s="122">
        <v>5408</v>
      </c>
      <c r="P42" s="122">
        <v>3426</v>
      </c>
      <c r="Q42" s="122">
        <v>1982</v>
      </c>
      <c r="R42" s="122">
        <v>1604894</v>
      </c>
      <c r="S42" s="36"/>
      <c r="T42" s="123"/>
      <c r="U42" s="38" t="s">
        <v>348</v>
      </c>
    </row>
    <row r="43" spans="2:21" ht="14.25" customHeight="1">
      <c r="B43" s="35"/>
      <c r="C43" s="125"/>
      <c r="D43" s="126" t="s">
        <v>390</v>
      </c>
      <c r="E43" s="122">
        <v>38676</v>
      </c>
      <c r="F43" s="122">
        <v>18614269</v>
      </c>
      <c r="G43" s="122">
        <v>8306</v>
      </c>
      <c r="H43" s="122">
        <v>5259</v>
      </c>
      <c r="I43" s="122">
        <v>3047</v>
      </c>
      <c r="J43" s="122">
        <v>27605</v>
      </c>
      <c r="K43" s="122">
        <v>18655</v>
      </c>
      <c r="L43" s="27"/>
      <c r="M43" s="122">
        <v>8950</v>
      </c>
      <c r="N43" s="122">
        <v>17755801</v>
      </c>
      <c r="O43" s="122">
        <v>2765</v>
      </c>
      <c r="P43" s="122">
        <v>1823</v>
      </c>
      <c r="Q43" s="122">
        <v>942</v>
      </c>
      <c r="R43" s="122">
        <v>858468</v>
      </c>
      <c r="S43" s="36"/>
      <c r="T43" s="123"/>
      <c r="U43" s="38" t="s">
        <v>349</v>
      </c>
    </row>
    <row r="44" spans="2:21" ht="14.25" customHeight="1">
      <c r="B44" s="35"/>
      <c r="C44" s="125"/>
      <c r="D44" s="126" t="s">
        <v>391</v>
      </c>
      <c r="E44" s="122">
        <v>41475</v>
      </c>
      <c r="F44" s="122">
        <v>16273598</v>
      </c>
      <c r="G44" s="122">
        <v>12895</v>
      </c>
      <c r="H44" s="122">
        <v>8772</v>
      </c>
      <c r="I44" s="122">
        <v>4123</v>
      </c>
      <c r="J44" s="122">
        <v>22585</v>
      </c>
      <c r="K44" s="122">
        <v>10664</v>
      </c>
      <c r="L44" s="27"/>
      <c r="M44" s="122">
        <v>11921</v>
      </c>
      <c r="N44" s="122">
        <v>14502094</v>
      </c>
      <c r="O44" s="122">
        <v>5995</v>
      </c>
      <c r="P44" s="122">
        <v>3856</v>
      </c>
      <c r="Q44" s="122">
        <v>2139</v>
      </c>
      <c r="R44" s="122">
        <v>1771504</v>
      </c>
      <c r="S44" s="36"/>
      <c r="T44" s="123"/>
      <c r="U44" s="38" t="s">
        <v>350</v>
      </c>
    </row>
    <row r="45" spans="2:21" ht="14.25" customHeight="1">
      <c r="B45" s="35"/>
      <c r="C45" s="125"/>
      <c r="D45" s="126"/>
      <c r="E45" s="26"/>
      <c r="F45" s="26"/>
      <c r="G45" s="26"/>
      <c r="H45" s="26"/>
      <c r="I45" s="26"/>
      <c r="J45" s="26"/>
      <c r="K45" s="26"/>
      <c r="L45" s="27"/>
      <c r="M45" s="26"/>
      <c r="N45" s="26"/>
      <c r="O45" s="26"/>
      <c r="P45" s="26"/>
      <c r="Q45" s="26"/>
      <c r="R45" s="26"/>
      <c r="S45" s="36"/>
      <c r="T45" s="123"/>
      <c r="U45" s="38" t="s">
        <v>344</v>
      </c>
    </row>
    <row r="46" spans="2:21" ht="14.25" customHeight="1">
      <c r="B46" s="35"/>
      <c r="C46" s="125"/>
      <c r="D46" s="126" t="s">
        <v>392</v>
      </c>
      <c r="E46" s="122">
        <v>65478</v>
      </c>
      <c r="F46" s="122">
        <v>33142760</v>
      </c>
      <c r="G46" s="122">
        <v>11476</v>
      </c>
      <c r="H46" s="122">
        <v>9686</v>
      </c>
      <c r="I46" s="122">
        <v>1790</v>
      </c>
      <c r="J46" s="122">
        <v>39526</v>
      </c>
      <c r="K46" s="122">
        <v>28331</v>
      </c>
      <c r="L46" s="27"/>
      <c r="M46" s="122">
        <v>11195</v>
      </c>
      <c r="N46" s="122">
        <v>28634464</v>
      </c>
      <c r="O46" s="122">
        <v>14476</v>
      </c>
      <c r="P46" s="122">
        <v>10422</v>
      </c>
      <c r="Q46" s="122">
        <v>4054</v>
      </c>
      <c r="R46" s="122">
        <v>4508296</v>
      </c>
      <c r="S46" s="36"/>
      <c r="T46" s="123"/>
      <c r="U46" s="38" t="s">
        <v>351</v>
      </c>
    </row>
    <row r="47" spans="2:21" ht="14.25" customHeight="1">
      <c r="B47" s="35"/>
      <c r="C47" s="125"/>
      <c r="D47" s="126"/>
      <c r="E47" s="26"/>
      <c r="F47" s="26"/>
      <c r="G47" s="26"/>
      <c r="H47" s="26"/>
      <c r="I47" s="26"/>
      <c r="J47" s="26"/>
      <c r="K47" s="26"/>
      <c r="L47" s="27"/>
      <c r="M47" s="26"/>
      <c r="N47" s="26"/>
      <c r="O47" s="26"/>
      <c r="P47" s="26"/>
      <c r="Q47" s="26"/>
      <c r="R47" s="26"/>
      <c r="S47" s="36"/>
      <c r="T47" s="123"/>
      <c r="U47" s="38" t="s">
        <v>352</v>
      </c>
    </row>
    <row r="48" spans="2:21" ht="14.25" customHeight="1">
      <c r="B48" s="35"/>
      <c r="C48" s="125"/>
      <c r="D48" s="126" t="s">
        <v>393</v>
      </c>
      <c r="E48" s="122">
        <v>40770</v>
      </c>
      <c r="F48" s="122">
        <v>12193825</v>
      </c>
      <c r="G48" s="122">
        <v>4392</v>
      </c>
      <c r="H48" s="122">
        <v>2353</v>
      </c>
      <c r="I48" s="122">
        <v>2039</v>
      </c>
      <c r="J48" s="122">
        <v>11957</v>
      </c>
      <c r="K48" s="122">
        <v>3995</v>
      </c>
      <c r="L48" s="27"/>
      <c r="M48" s="122">
        <v>7962</v>
      </c>
      <c r="N48" s="122">
        <v>5748729</v>
      </c>
      <c r="O48" s="122">
        <v>24421</v>
      </c>
      <c r="P48" s="122">
        <v>12532</v>
      </c>
      <c r="Q48" s="122">
        <v>11889</v>
      </c>
      <c r="R48" s="122">
        <v>6445096</v>
      </c>
      <c r="S48" s="36"/>
      <c r="T48" s="123"/>
      <c r="U48" s="38" t="s">
        <v>353</v>
      </c>
    </row>
    <row r="49" spans="2:21" ht="14.25" customHeight="1">
      <c r="B49" s="35"/>
      <c r="C49" s="125"/>
      <c r="D49" s="126" t="s">
        <v>394</v>
      </c>
      <c r="E49" s="122">
        <v>35204</v>
      </c>
      <c r="F49" s="122">
        <v>17322041</v>
      </c>
      <c r="G49" s="122">
        <v>6659</v>
      </c>
      <c r="H49" s="122">
        <v>3318</v>
      </c>
      <c r="I49" s="122">
        <v>3341</v>
      </c>
      <c r="J49" s="122">
        <v>19309</v>
      </c>
      <c r="K49" s="122">
        <v>6124</v>
      </c>
      <c r="L49" s="27"/>
      <c r="M49" s="122">
        <v>13185</v>
      </c>
      <c r="N49" s="122">
        <v>15067202</v>
      </c>
      <c r="O49" s="122">
        <v>9236</v>
      </c>
      <c r="P49" s="122">
        <v>4215</v>
      </c>
      <c r="Q49" s="122">
        <v>5021</v>
      </c>
      <c r="R49" s="122">
        <v>2254839</v>
      </c>
      <c r="S49" s="36"/>
      <c r="T49" s="123"/>
      <c r="U49" s="38" t="s">
        <v>354</v>
      </c>
    </row>
    <row r="50" spans="2:21" ht="14.25" customHeight="1">
      <c r="B50" s="35" t="s">
        <v>395</v>
      </c>
      <c r="C50" s="125"/>
      <c r="D50" s="126"/>
      <c r="E50" s="122">
        <v>375843</v>
      </c>
      <c r="F50" s="122">
        <v>225455417</v>
      </c>
      <c r="G50" s="122">
        <v>77630</v>
      </c>
      <c r="H50" s="122">
        <v>57019</v>
      </c>
      <c r="I50" s="122">
        <v>20611</v>
      </c>
      <c r="J50" s="122">
        <v>264296</v>
      </c>
      <c r="K50" s="122">
        <v>196119</v>
      </c>
      <c r="L50" s="27"/>
      <c r="M50" s="122">
        <v>68177</v>
      </c>
      <c r="N50" s="122">
        <v>215829802</v>
      </c>
      <c r="O50" s="122">
        <v>33917</v>
      </c>
      <c r="P50" s="122">
        <v>30434</v>
      </c>
      <c r="Q50" s="122">
        <v>3483</v>
      </c>
      <c r="R50" s="122">
        <v>9625615</v>
      </c>
      <c r="S50" s="36" t="s">
        <v>355</v>
      </c>
      <c r="T50" s="123"/>
      <c r="U50" s="38"/>
    </row>
    <row r="51" spans="2:21" ht="14.25" customHeight="1">
      <c r="B51" s="35"/>
      <c r="C51" s="125" t="s">
        <v>396</v>
      </c>
      <c r="D51" s="126"/>
      <c r="E51" s="122">
        <v>202972</v>
      </c>
      <c r="F51" s="122">
        <v>100979676</v>
      </c>
      <c r="G51" s="122">
        <v>35648</v>
      </c>
      <c r="H51" s="122">
        <v>28369</v>
      </c>
      <c r="I51" s="122">
        <v>7279</v>
      </c>
      <c r="J51" s="122">
        <v>137586</v>
      </c>
      <c r="K51" s="122">
        <v>118938</v>
      </c>
      <c r="L51" s="27"/>
      <c r="M51" s="122">
        <v>18648</v>
      </c>
      <c r="N51" s="122">
        <v>92633089</v>
      </c>
      <c r="O51" s="122">
        <v>29738</v>
      </c>
      <c r="P51" s="122">
        <v>27688</v>
      </c>
      <c r="Q51" s="122">
        <v>2050</v>
      </c>
      <c r="R51" s="122">
        <v>8346587</v>
      </c>
      <c r="S51" s="36"/>
      <c r="T51" s="123" t="s">
        <v>356</v>
      </c>
      <c r="U51" s="38"/>
    </row>
    <row r="52" spans="2:21" ht="14.25" customHeight="1">
      <c r="B52" s="35"/>
      <c r="C52" s="125"/>
      <c r="D52" s="126" t="s">
        <v>397</v>
      </c>
      <c r="E52" s="122">
        <v>9684</v>
      </c>
      <c r="F52" s="122">
        <v>8199616</v>
      </c>
      <c r="G52" s="122">
        <v>2508</v>
      </c>
      <c r="H52" s="122">
        <v>2189</v>
      </c>
      <c r="I52" s="122">
        <v>319</v>
      </c>
      <c r="J52" s="122">
        <v>7176</v>
      </c>
      <c r="K52" s="122">
        <v>5007</v>
      </c>
      <c r="L52" s="27"/>
      <c r="M52" s="122">
        <v>2169</v>
      </c>
      <c r="N52" s="122">
        <v>8199616</v>
      </c>
      <c r="O52" s="124">
        <v>0</v>
      </c>
      <c r="P52" s="124">
        <v>0</v>
      </c>
      <c r="Q52" s="124">
        <v>0</v>
      </c>
      <c r="R52" s="124">
        <v>0</v>
      </c>
      <c r="S52" s="36"/>
      <c r="T52" s="123"/>
      <c r="U52" s="38" t="s">
        <v>357</v>
      </c>
    </row>
    <row r="53" spans="2:21" ht="14.25" customHeight="1">
      <c r="B53" s="35"/>
      <c r="C53" s="125"/>
      <c r="D53" s="126" t="s">
        <v>398</v>
      </c>
      <c r="E53" s="122">
        <v>7849</v>
      </c>
      <c r="F53" s="122">
        <v>6104928</v>
      </c>
      <c r="G53" s="122">
        <v>3068</v>
      </c>
      <c r="H53" s="122">
        <v>2525</v>
      </c>
      <c r="I53" s="122">
        <v>543</v>
      </c>
      <c r="J53" s="122">
        <v>4781</v>
      </c>
      <c r="K53" s="122">
        <v>3726</v>
      </c>
      <c r="L53" s="27"/>
      <c r="M53" s="122">
        <v>1055</v>
      </c>
      <c r="N53" s="122">
        <v>6104928</v>
      </c>
      <c r="O53" s="124">
        <v>0</v>
      </c>
      <c r="P53" s="124">
        <v>0</v>
      </c>
      <c r="Q53" s="124">
        <v>0</v>
      </c>
      <c r="R53" s="124">
        <v>0</v>
      </c>
      <c r="S53" s="36"/>
      <c r="T53" s="123"/>
      <c r="U53" s="38" t="s">
        <v>358</v>
      </c>
    </row>
    <row r="54" spans="2:21" ht="14.25" customHeight="1">
      <c r="B54" s="35"/>
      <c r="C54" s="125"/>
      <c r="D54" s="126" t="s">
        <v>399</v>
      </c>
      <c r="E54" s="122">
        <v>108912</v>
      </c>
      <c r="F54" s="122">
        <v>44068067</v>
      </c>
      <c r="G54" s="122">
        <v>10340</v>
      </c>
      <c r="H54" s="122">
        <v>8868</v>
      </c>
      <c r="I54" s="122">
        <v>1472</v>
      </c>
      <c r="J54" s="122">
        <v>71905</v>
      </c>
      <c r="K54" s="122">
        <v>65798</v>
      </c>
      <c r="L54" s="27"/>
      <c r="M54" s="122">
        <v>6107</v>
      </c>
      <c r="N54" s="122">
        <v>36713537</v>
      </c>
      <c r="O54" s="122">
        <v>26667</v>
      </c>
      <c r="P54" s="122">
        <v>25366</v>
      </c>
      <c r="Q54" s="122">
        <v>1301</v>
      </c>
      <c r="R54" s="122">
        <v>7354530</v>
      </c>
      <c r="S54" s="36"/>
      <c r="T54" s="123"/>
      <c r="U54" s="38" t="s">
        <v>359</v>
      </c>
    </row>
    <row r="55" spans="2:21" ht="14.25" customHeight="1">
      <c r="B55" s="35"/>
      <c r="C55" s="125"/>
      <c r="D55" s="126" t="s">
        <v>400</v>
      </c>
      <c r="E55" s="122">
        <v>76355</v>
      </c>
      <c r="F55" s="122">
        <v>42511329</v>
      </c>
      <c r="G55" s="122">
        <v>19693</v>
      </c>
      <c r="H55" s="122">
        <v>14756</v>
      </c>
      <c r="I55" s="122">
        <v>4937</v>
      </c>
      <c r="J55" s="122">
        <v>53603</v>
      </c>
      <c r="K55" s="122">
        <v>44344</v>
      </c>
      <c r="L55" s="27"/>
      <c r="M55" s="122">
        <v>9259</v>
      </c>
      <c r="N55" s="122">
        <v>41522882</v>
      </c>
      <c r="O55" s="122">
        <v>3059</v>
      </c>
      <c r="P55" s="122">
        <v>2314</v>
      </c>
      <c r="Q55" s="122">
        <v>745</v>
      </c>
      <c r="R55" s="122">
        <v>988447</v>
      </c>
      <c r="S55" s="36"/>
      <c r="T55" s="123"/>
      <c r="U55" s="38" t="s">
        <v>360</v>
      </c>
    </row>
    <row r="56" spans="2:21" ht="14.25" customHeight="1">
      <c r="B56" s="35"/>
      <c r="C56" s="125"/>
      <c r="D56" s="126" t="s">
        <v>401</v>
      </c>
      <c r="E56" s="122">
        <v>172</v>
      </c>
      <c r="F56" s="122">
        <v>95736</v>
      </c>
      <c r="G56" s="122">
        <v>39</v>
      </c>
      <c r="H56" s="122">
        <v>31</v>
      </c>
      <c r="I56" s="122">
        <v>8</v>
      </c>
      <c r="J56" s="122">
        <v>121</v>
      </c>
      <c r="K56" s="122">
        <v>63</v>
      </c>
      <c r="L56" s="27"/>
      <c r="M56" s="122">
        <v>58</v>
      </c>
      <c r="N56" s="122">
        <v>92126</v>
      </c>
      <c r="O56" s="122">
        <v>12</v>
      </c>
      <c r="P56" s="122">
        <v>8</v>
      </c>
      <c r="Q56" s="122">
        <v>4</v>
      </c>
      <c r="R56" s="122">
        <v>3610</v>
      </c>
      <c r="S56" s="36"/>
      <c r="T56" s="123"/>
      <c r="U56" s="38" t="s">
        <v>361</v>
      </c>
    </row>
    <row r="57" spans="2:21" ht="14.25" customHeight="1">
      <c r="B57" s="35"/>
      <c r="C57" s="125" t="s">
        <v>402</v>
      </c>
      <c r="D57" s="126"/>
      <c r="E57" s="122">
        <v>8002</v>
      </c>
      <c r="F57" s="122">
        <v>6912949</v>
      </c>
      <c r="G57" s="122">
        <v>1995</v>
      </c>
      <c r="H57" s="122">
        <v>1546</v>
      </c>
      <c r="I57" s="122">
        <v>449</v>
      </c>
      <c r="J57" s="122">
        <v>5791</v>
      </c>
      <c r="K57" s="122">
        <v>4250</v>
      </c>
      <c r="L57" s="27"/>
      <c r="M57" s="122">
        <v>1541</v>
      </c>
      <c r="N57" s="122">
        <v>6854360</v>
      </c>
      <c r="O57" s="122">
        <v>216</v>
      </c>
      <c r="P57" s="122">
        <v>163</v>
      </c>
      <c r="Q57" s="122">
        <v>53</v>
      </c>
      <c r="R57" s="122">
        <v>58589</v>
      </c>
      <c r="S57" s="36"/>
      <c r="T57" s="123" t="s">
        <v>362</v>
      </c>
      <c r="U57" s="38"/>
    </row>
    <row r="58" spans="2:21" ht="14.25" customHeight="1">
      <c r="B58" s="35"/>
      <c r="C58" s="125"/>
      <c r="D58" s="126" t="s">
        <v>403</v>
      </c>
      <c r="E58" s="122">
        <v>7539</v>
      </c>
      <c r="F58" s="122">
        <v>6731914</v>
      </c>
      <c r="G58" s="122">
        <v>1919</v>
      </c>
      <c r="H58" s="122">
        <v>1495</v>
      </c>
      <c r="I58" s="122">
        <v>424</v>
      </c>
      <c r="J58" s="122">
        <v>5534</v>
      </c>
      <c r="K58" s="122">
        <v>4051</v>
      </c>
      <c r="L58" s="27"/>
      <c r="M58" s="122">
        <v>1483</v>
      </c>
      <c r="N58" s="122">
        <v>6705575</v>
      </c>
      <c r="O58" s="122">
        <v>86</v>
      </c>
      <c r="P58" s="122">
        <v>63</v>
      </c>
      <c r="Q58" s="122">
        <v>23</v>
      </c>
      <c r="R58" s="122">
        <v>26339</v>
      </c>
      <c r="S58" s="36"/>
      <c r="T58" s="123"/>
      <c r="U58" s="38" t="s">
        <v>363</v>
      </c>
    </row>
    <row r="59" spans="2:21" ht="14.25" customHeight="1">
      <c r="B59" s="35"/>
      <c r="C59" s="125"/>
      <c r="D59" s="126" t="s">
        <v>404</v>
      </c>
      <c r="E59" s="122">
        <v>463</v>
      </c>
      <c r="F59" s="122">
        <v>181035</v>
      </c>
      <c r="G59" s="122">
        <v>76</v>
      </c>
      <c r="H59" s="122">
        <v>51</v>
      </c>
      <c r="I59" s="122">
        <v>25</v>
      </c>
      <c r="J59" s="122">
        <v>257</v>
      </c>
      <c r="K59" s="122">
        <v>199</v>
      </c>
      <c r="L59" s="27"/>
      <c r="M59" s="122">
        <v>58</v>
      </c>
      <c r="N59" s="122">
        <v>148785</v>
      </c>
      <c r="O59" s="122">
        <v>130</v>
      </c>
      <c r="P59" s="122">
        <v>100</v>
      </c>
      <c r="Q59" s="122">
        <v>30</v>
      </c>
      <c r="R59" s="122">
        <v>32250</v>
      </c>
      <c r="S59" s="36"/>
      <c r="T59" s="123"/>
      <c r="U59" s="38" t="s">
        <v>364</v>
      </c>
    </row>
    <row r="60" spans="2:21" ht="14.25" customHeight="1">
      <c r="B60" s="35"/>
      <c r="C60" s="125" t="s">
        <v>405</v>
      </c>
      <c r="D60" s="126"/>
      <c r="E60" s="122">
        <v>25036</v>
      </c>
      <c r="F60" s="122">
        <v>32124035</v>
      </c>
      <c r="G60" s="122">
        <v>7836</v>
      </c>
      <c r="H60" s="122">
        <v>5897</v>
      </c>
      <c r="I60" s="122">
        <v>1939</v>
      </c>
      <c r="J60" s="122">
        <v>17200</v>
      </c>
      <c r="K60" s="122">
        <v>5755</v>
      </c>
      <c r="L60" s="27"/>
      <c r="M60" s="122">
        <v>11445</v>
      </c>
      <c r="N60" s="122">
        <v>32124035</v>
      </c>
      <c r="O60" s="124">
        <v>0</v>
      </c>
      <c r="P60" s="124">
        <v>0</v>
      </c>
      <c r="Q60" s="124">
        <v>0</v>
      </c>
      <c r="R60" s="124">
        <v>0</v>
      </c>
      <c r="S60" s="36"/>
      <c r="T60" s="123" t="s">
        <v>365</v>
      </c>
      <c r="U60" s="38"/>
    </row>
    <row r="61" spans="2:21" s="22" customFormat="1" ht="24.75" customHeight="1">
      <c r="B61" s="73"/>
      <c r="C61" s="73"/>
      <c r="D61" s="73"/>
      <c r="E61" s="73"/>
      <c r="F61" s="73"/>
      <c r="G61" s="73"/>
      <c r="H61" s="73"/>
      <c r="I61" s="73"/>
      <c r="J61" s="73"/>
      <c r="K61" s="73"/>
      <c r="L61" s="33"/>
      <c r="M61" s="74"/>
      <c r="N61" s="74"/>
      <c r="O61" s="74"/>
      <c r="P61" s="73"/>
      <c r="Q61" s="73"/>
      <c r="R61" s="73"/>
      <c r="S61" s="73"/>
      <c r="T61" s="73"/>
      <c r="U61" s="73"/>
    </row>
  </sheetData>
  <sheetProtection/>
  <mergeCells count="33">
    <mergeCell ref="S8:U8"/>
    <mergeCell ref="S9:U9"/>
    <mergeCell ref="O12:Q12"/>
    <mergeCell ref="O10:R10"/>
    <mergeCell ref="J11:K11"/>
    <mergeCell ref="J12:K12"/>
    <mergeCell ref="O11:Q11"/>
    <mergeCell ref="S12:U12"/>
    <mergeCell ref="E7:K7"/>
    <mergeCell ref="M7:R7"/>
    <mergeCell ref="G8:K8"/>
    <mergeCell ref="M8:N8"/>
    <mergeCell ref="J9:K9"/>
    <mergeCell ref="J10:K10"/>
    <mergeCell ref="G10:I10"/>
    <mergeCell ref="O8:R8"/>
    <mergeCell ref="G9:I9"/>
    <mergeCell ref="B2:K2"/>
    <mergeCell ref="M2:U2"/>
    <mergeCell ref="B3:K3"/>
    <mergeCell ref="M3:U3"/>
    <mergeCell ref="B4:K4"/>
    <mergeCell ref="M4:U4"/>
    <mergeCell ref="S13:U13"/>
    <mergeCell ref="S14:U14"/>
    <mergeCell ref="S15:U15"/>
    <mergeCell ref="B61:K61"/>
    <mergeCell ref="M61:U61"/>
    <mergeCell ref="O9:R9"/>
    <mergeCell ref="S10:U10"/>
    <mergeCell ref="S11:U11"/>
    <mergeCell ref="G11:I11"/>
    <mergeCell ref="G12:I12"/>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xl/worksheets/sheet5.xml><?xml version="1.0" encoding="utf-8"?>
<worksheet xmlns="http://schemas.openxmlformats.org/spreadsheetml/2006/main" xmlns:r="http://schemas.openxmlformats.org/officeDocument/2006/relationships">
  <dimension ref="A1:V53"/>
  <sheetViews>
    <sheetView workbookViewId="0" topLeftCell="A1">
      <selection activeCell="A1" sqref="A1"/>
    </sheetView>
  </sheetViews>
  <sheetFormatPr defaultColWidth="9.00390625" defaultRowHeight="16.5"/>
  <cols>
    <col min="1" max="1" width="1.625" style="20" customWidth="1"/>
    <col min="2" max="3" width="2.125" style="20" customWidth="1"/>
    <col min="4" max="4" width="33.625" style="20" customWidth="1"/>
    <col min="5" max="6" width="10.125" style="20" customWidth="1"/>
    <col min="7" max="11" width="9.875" style="20" customWidth="1"/>
    <col min="12" max="12" width="2.125" style="20" customWidth="1"/>
    <col min="13" max="13" width="13.625" style="20" customWidth="1"/>
    <col min="14" max="14" width="10.625" style="20" customWidth="1"/>
    <col min="15" max="17" width="9.125" style="20" customWidth="1"/>
    <col min="18" max="18" width="10.125" style="20" customWidth="1"/>
    <col min="19" max="20" width="2.125" style="20" customWidth="1"/>
    <col min="21" max="21" width="43.625" style="20" customWidth="1"/>
    <col min="22" max="22" width="1.625" style="20" customWidth="1"/>
    <col min="23" max="16384" width="9.00390625" style="20" customWidth="1"/>
  </cols>
  <sheetData>
    <row r="1" spans="11:22" s="1" customFormat="1" ht="15.75" customHeight="1">
      <c r="K1" s="2"/>
      <c r="S1" s="3"/>
      <c r="T1" s="3"/>
      <c r="V1" s="4"/>
    </row>
    <row r="2" spans="2:21" s="5" customFormat="1" ht="19.5" customHeight="1">
      <c r="B2" s="129" t="s">
        <v>481</v>
      </c>
      <c r="C2" s="86"/>
      <c r="D2" s="86"/>
      <c r="E2" s="87"/>
      <c r="F2" s="87"/>
      <c r="G2" s="87"/>
      <c r="H2" s="87"/>
      <c r="I2" s="87"/>
      <c r="J2" s="87"/>
      <c r="K2" s="87"/>
      <c r="L2" s="6"/>
      <c r="M2" s="86" t="s">
        <v>146</v>
      </c>
      <c r="N2" s="86"/>
      <c r="O2" s="86"/>
      <c r="P2" s="88"/>
      <c r="Q2" s="88"/>
      <c r="R2" s="88"/>
      <c r="S2" s="88"/>
      <c r="T2" s="88"/>
      <c r="U2" s="88"/>
    </row>
    <row r="3" spans="2:21" s="5" customFormat="1" ht="19.5" customHeight="1">
      <c r="B3" s="86"/>
      <c r="C3" s="86"/>
      <c r="D3" s="86"/>
      <c r="E3" s="88"/>
      <c r="F3" s="88"/>
      <c r="G3" s="88"/>
      <c r="H3" s="88"/>
      <c r="I3" s="88"/>
      <c r="J3" s="88"/>
      <c r="K3" s="88"/>
      <c r="L3" s="6"/>
      <c r="M3" s="86" t="s">
        <v>480</v>
      </c>
      <c r="N3" s="86"/>
      <c r="O3" s="86"/>
      <c r="P3" s="88"/>
      <c r="Q3" s="88"/>
      <c r="R3" s="88"/>
      <c r="S3" s="88"/>
      <c r="T3" s="88"/>
      <c r="U3" s="88"/>
    </row>
    <row r="4" spans="2:21" s="5" customFormat="1" ht="19.5" customHeight="1">
      <c r="B4" s="86"/>
      <c r="C4" s="86"/>
      <c r="D4" s="86"/>
      <c r="E4" s="88"/>
      <c r="F4" s="88"/>
      <c r="G4" s="88"/>
      <c r="H4" s="88"/>
      <c r="I4" s="88"/>
      <c r="J4" s="88"/>
      <c r="K4" s="88"/>
      <c r="L4" s="6"/>
      <c r="M4" s="86"/>
      <c r="N4" s="86"/>
      <c r="O4" s="86"/>
      <c r="P4" s="88"/>
      <c r="Q4" s="88"/>
      <c r="R4" s="88"/>
      <c r="S4" s="88"/>
      <c r="T4" s="88"/>
      <c r="U4" s="88"/>
    </row>
    <row r="5" spans="11:22" s="5" customFormat="1" ht="4.5" customHeight="1">
      <c r="K5" s="7"/>
      <c r="S5" s="8"/>
      <c r="T5" s="8"/>
      <c r="V5" s="9"/>
    </row>
    <row r="6" spans="11:20" s="10" customFormat="1" ht="7.5" customHeight="1">
      <c r="K6" s="11"/>
      <c r="S6" s="12"/>
      <c r="T6" s="12"/>
    </row>
    <row r="7" spans="2:22" s="13" customFormat="1" ht="13.5" customHeight="1">
      <c r="B7" s="23" t="s">
        <v>31</v>
      </c>
      <c r="C7" s="23"/>
      <c r="D7" s="23"/>
      <c r="E7" s="89" t="s">
        <v>144</v>
      </c>
      <c r="F7" s="89"/>
      <c r="G7" s="89"/>
      <c r="H7" s="89"/>
      <c r="I7" s="89"/>
      <c r="J7" s="89"/>
      <c r="K7" s="89"/>
      <c r="L7" s="34"/>
      <c r="M7" s="32">
        <v>2016</v>
      </c>
      <c r="N7" s="90"/>
      <c r="O7" s="90"/>
      <c r="P7" s="90"/>
      <c r="Q7" s="90"/>
      <c r="R7" s="90"/>
      <c r="S7" s="32"/>
      <c r="T7" s="32"/>
      <c r="U7" s="25" t="s">
        <v>33</v>
      </c>
      <c r="V7" s="14"/>
    </row>
    <row r="8" spans="1:22" s="18" customFormat="1" ht="16.5" customHeight="1">
      <c r="A8" s="15"/>
      <c r="B8" s="29"/>
      <c r="C8" s="29"/>
      <c r="D8" s="16"/>
      <c r="E8" s="39" t="s">
        <v>15</v>
      </c>
      <c r="F8" s="39" t="s">
        <v>10</v>
      </c>
      <c r="G8" s="91" t="s">
        <v>32</v>
      </c>
      <c r="H8" s="92"/>
      <c r="I8" s="92"/>
      <c r="J8" s="92"/>
      <c r="K8" s="92"/>
      <c r="L8" s="40"/>
      <c r="M8" s="93" t="s">
        <v>26</v>
      </c>
      <c r="N8" s="94"/>
      <c r="O8" s="99" t="s">
        <v>14</v>
      </c>
      <c r="P8" s="100"/>
      <c r="Q8" s="100"/>
      <c r="R8" s="101"/>
      <c r="S8" s="105"/>
      <c r="T8" s="106"/>
      <c r="U8" s="106"/>
      <c r="V8" s="17"/>
    </row>
    <row r="9" spans="1:22" s="18" customFormat="1" ht="16.5" customHeight="1">
      <c r="A9" s="15"/>
      <c r="B9" s="28"/>
      <c r="C9" s="28"/>
      <c r="D9" s="19"/>
      <c r="E9" s="41" t="s">
        <v>16</v>
      </c>
      <c r="F9" s="42"/>
      <c r="G9" s="102" t="s">
        <v>34</v>
      </c>
      <c r="H9" s="103"/>
      <c r="I9" s="104"/>
      <c r="J9" s="95" t="s">
        <v>35</v>
      </c>
      <c r="K9" s="96"/>
      <c r="L9" s="43"/>
      <c r="M9" s="44" t="s">
        <v>36</v>
      </c>
      <c r="N9" s="45" t="s">
        <v>10</v>
      </c>
      <c r="O9" s="75" t="s">
        <v>38</v>
      </c>
      <c r="P9" s="76"/>
      <c r="Q9" s="76"/>
      <c r="R9" s="77"/>
      <c r="S9" s="107"/>
      <c r="T9" s="108"/>
      <c r="U9" s="108"/>
      <c r="V9" s="17"/>
    </row>
    <row r="10" spans="1:22" ht="16.5" customHeight="1">
      <c r="A10" s="15"/>
      <c r="B10" s="28"/>
      <c r="C10" s="28"/>
      <c r="D10" s="19"/>
      <c r="E10" s="41"/>
      <c r="F10" s="48"/>
      <c r="G10" s="83" t="s">
        <v>37</v>
      </c>
      <c r="H10" s="84"/>
      <c r="I10" s="85"/>
      <c r="J10" s="97" t="s">
        <v>43</v>
      </c>
      <c r="K10" s="98"/>
      <c r="L10" s="51"/>
      <c r="M10" s="52" t="s">
        <v>41</v>
      </c>
      <c r="N10" s="53"/>
      <c r="O10" s="112" t="s">
        <v>39</v>
      </c>
      <c r="P10" s="113"/>
      <c r="Q10" s="113"/>
      <c r="R10" s="114"/>
      <c r="S10" s="78"/>
      <c r="T10" s="79"/>
      <c r="U10" s="79"/>
      <c r="V10" s="17"/>
    </row>
    <row r="11" spans="1:22" ht="16.5" customHeight="1">
      <c r="A11" s="15"/>
      <c r="B11" s="28"/>
      <c r="C11" s="28"/>
      <c r="D11" s="19"/>
      <c r="E11" s="54"/>
      <c r="F11" s="41"/>
      <c r="G11" s="80" t="s">
        <v>29</v>
      </c>
      <c r="H11" s="81"/>
      <c r="I11" s="82"/>
      <c r="J11" s="115" t="s">
        <v>30</v>
      </c>
      <c r="K11" s="116"/>
      <c r="L11" s="55"/>
      <c r="M11" s="56" t="s">
        <v>27</v>
      </c>
      <c r="N11" s="53"/>
      <c r="O11" s="119" t="s">
        <v>29</v>
      </c>
      <c r="P11" s="120"/>
      <c r="Q11" s="121"/>
      <c r="R11" s="57" t="s">
        <v>10</v>
      </c>
      <c r="S11" s="69"/>
      <c r="T11" s="70"/>
      <c r="U11" s="70"/>
      <c r="V11" s="17"/>
    </row>
    <row r="12" spans="1:22" ht="16.5" customHeight="1">
      <c r="A12" s="15"/>
      <c r="B12" s="28"/>
      <c r="C12" s="28"/>
      <c r="D12" s="19"/>
      <c r="E12" s="58" t="s">
        <v>19</v>
      </c>
      <c r="F12" s="59"/>
      <c r="G12" s="83" t="str">
        <f>"Number of employees, end of "&amp;M7</f>
        <v>Number of employees, end of #dat12</v>
      </c>
      <c r="H12" s="84"/>
      <c r="I12" s="85"/>
      <c r="J12" s="117" t="s">
        <v>42</v>
      </c>
      <c r="K12" s="118"/>
      <c r="L12" s="60"/>
      <c r="M12" s="61" t="str">
        <f>"end of "&amp;M7</f>
        <v>end of #dat12</v>
      </c>
      <c r="N12" s="53"/>
      <c r="O12" s="109" t="str">
        <f>"Number of persons, end of "&amp;M7</f>
        <v>Number of persons, end of #dat12</v>
      </c>
      <c r="P12" s="110"/>
      <c r="Q12" s="111"/>
      <c r="R12" s="62"/>
      <c r="S12" s="69"/>
      <c r="T12" s="70"/>
      <c r="U12" s="70"/>
      <c r="V12" s="17"/>
    </row>
    <row r="13" spans="1:22" ht="16.5" customHeight="1">
      <c r="A13" s="15"/>
      <c r="B13" s="28"/>
      <c r="C13" s="28"/>
      <c r="D13" s="19"/>
      <c r="E13" s="58" t="s">
        <v>20</v>
      </c>
      <c r="F13" s="46" t="s">
        <v>22</v>
      </c>
      <c r="G13" s="63" t="s">
        <v>11</v>
      </c>
      <c r="H13" s="63" t="s">
        <v>13</v>
      </c>
      <c r="I13" s="63" t="s">
        <v>12</v>
      </c>
      <c r="J13" s="41" t="s">
        <v>11</v>
      </c>
      <c r="K13" s="48" t="s">
        <v>13</v>
      </c>
      <c r="L13" s="64"/>
      <c r="M13" s="48" t="s">
        <v>12</v>
      </c>
      <c r="N13" s="58" t="s">
        <v>22</v>
      </c>
      <c r="O13" s="65" t="s">
        <v>11</v>
      </c>
      <c r="P13" s="65" t="s">
        <v>13</v>
      </c>
      <c r="Q13" s="65" t="s">
        <v>12</v>
      </c>
      <c r="R13" s="47" t="s">
        <v>28</v>
      </c>
      <c r="S13" s="69"/>
      <c r="T13" s="70"/>
      <c r="U13" s="70"/>
      <c r="V13" s="17"/>
    </row>
    <row r="14" spans="1:22" ht="16.5" customHeight="1">
      <c r="A14" s="15"/>
      <c r="B14" s="28"/>
      <c r="C14" s="28"/>
      <c r="D14" s="19"/>
      <c r="E14" s="58" t="s">
        <v>21</v>
      </c>
      <c r="F14" s="46" t="s">
        <v>23</v>
      </c>
      <c r="G14" s="63"/>
      <c r="H14" s="63"/>
      <c r="I14" s="63"/>
      <c r="J14" s="41"/>
      <c r="K14" s="48"/>
      <c r="L14" s="66"/>
      <c r="M14" s="48"/>
      <c r="N14" s="67" t="s">
        <v>23</v>
      </c>
      <c r="O14" s="58"/>
      <c r="P14" s="41"/>
      <c r="Q14" s="41"/>
      <c r="R14" s="47" t="s">
        <v>23</v>
      </c>
      <c r="S14" s="69"/>
      <c r="T14" s="70"/>
      <c r="U14" s="70"/>
      <c r="V14" s="17"/>
    </row>
    <row r="15" spans="1:22" ht="16.5" customHeight="1">
      <c r="A15" s="15"/>
      <c r="B15" s="24"/>
      <c r="C15" s="24"/>
      <c r="D15" s="21"/>
      <c r="E15" s="68" t="str">
        <f>"end of "&amp;M7</f>
        <v>end of #dat12</v>
      </c>
      <c r="F15" s="49" t="str">
        <f>"of "&amp;M7</f>
        <v>of #dat12</v>
      </c>
      <c r="G15" s="49" t="s">
        <v>40</v>
      </c>
      <c r="H15" s="49" t="s">
        <v>24</v>
      </c>
      <c r="I15" s="49" t="s">
        <v>25</v>
      </c>
      <c r="J15" s="49" t="s">
        <v>40</v>
      </c>
      <c r="K15" s="68" t="s">
        <v>24</v>
      </c>
      <c r="L15" s="60"/>
      <c r="M15" s="50" t="s">
        <v>25</v>
      </c>
      <c r="N15" s="68" t="str">
        <f>"of "&amp;M7</f>
        <v>of #dat12</v>
      </c>
      <c r="O15" s="49" t="s">
        <v>40</v>
      </c>
      <c r="P15" s="49" t="s">
        <v>24</v>
      </c>
      <c r="Q15" s="49" t="s">
        <v>25</v>
      </c>
      <c r="R15" s="68" t="str">
        <f>"of "&amp;M7</f>
        <v>of #dat12</v>
      </c>
      <c r="S15" s="71"/>
      <c r="T15" s="72"/>
      <c r="U15" s="72"/>
      <c r="V15" s="17"/>
    </row>
    <row r="16" spans="2:21" ht="17.25" customHeight="1">
      <c r="B16" s="35"/>
      <c r="C16" s="125" t="s">
        <v>444</v>
      </c>
      <c r="D16" s="126"/>
      <c r="E16" s="122">
        <v>88391</v>
      </c>
      <c r="F16" s="122">
        <v>51119414</v>
      </c>
      <c r="G16" s="122">
        <v>21687</v>
      </c>
      <c r="H16" s="122">
        <v>14123</v>
      </c>
      <c r="I16" s="122">
        <v>7564</v>
      </c>
      <c r="J16" s="122">
        <v>63120</v>
      </c>
      <c r="K16" s="122">
        <v>37191</v>
      </c>
      <c r="L16" s="27"/>
      <c r="M16" s="122">
        <v>25929</v>
      </c>
      <c r="N16" s="122">
        <v>50005126</v>
      </c>
      <c r="O16" s="122">
        <v>3584</v>
      </c>
      <c r="P16" s="122">
        <v>2349</v>
      </c>
      <c r="Q16" s="122">
        <v>1235</v>
      </c>
      <c r="R16" s="122">
        <v>1114288</v>
      </c>
      <c r="S16" s="36"/>
      <c r="T16" s="123" t="s">
        <v>408</v>
      </c>
      <c r="U16" s="38"/>
    </row>
    <row r="17" spans="2:21" ht="17.25" customHeight="1">
      <c r="B17" s="35"/>
      <c r="C17" s="125"/>
      <c r="D17" s="126" t="s">
        <v>445</v>
      </c>
      <c r="E17" s="122">
        <v>10348</v>
      </c>
      <c r="F17" s="122">
        <v>4479010</v>
      </c>
      <c r="G17" s="122">
        <v>2067</v>
      </c>
      <c r="H17" s="122">
        <v>1394</v>
      </c>
      <c r="I17" s="122">
        <v>673</v>
      </c>
      <c r="J17" s="122">
        <v>8042</v>
      </c>
      <c r="K17" s="122">
        <v>3076</v>
      </c>
      <c r="L17" s="27"/>
      <c r="M17" s="122">
        <v>4966</v>
      </c>
      <c r="N17" s="122">
        <v>4384882</v>
      </c>
      <c r="O17" s="122">
        <v>239</v>
      </c>
      <c r="P17" s="122">
        <v>122</v>
      </c>
      <c r="Q17" s="122">
        <v>117</v>
      </c>
      <c r="R17" s="122">
        <v>94128</v>
      </c>
      <c r="S17" s="36"/>
      <c r="T17" s="123"/>
      <c r="U17" s="38" t="s">
        <v>409</v>
      </c>
    </row>
    <row r="18" spans="2:21" ht="17.25" customHeight="1">
      <c r="B18" s="35"/>
      <c r="C18" s="125"/>
      <c r="D18" s="126" t="s">
        <v>446</v>
      </c>
      <c r="E18" s="122">
        <v>4485</v>
      </c>
      <c r="F18" s="122">
        <v>2934482</v>
      </c>
      <c r="G18" s="122">
        <v>1474</v>
      </c>
      <c r="H18" s="122">
        <v>856</v>
      </c>
      <c r="I18" s="122">
        <v>618</v>
      </c>
      <c r="J18" s="122">
        <v>3006</v>
      </c>
      <c r="K18" s="122">
        <v>1203</v>
      </c>
      <c r="L18" s="27"/>
      <c r="M18" s="122">
        <v>1803</v>
      </c>
      <c r="N18" s="122">
        <v>2933552</v>
      </c>
      <c r="O18" s="122">
        <v>5</v>
      </c>
      <c r="P18" s="122">
        <v>2</v>
      </c>
      <c r="Q18" s="122">
        <v>3</v>
      </c>
      <c r="R18" s="122">
        <v>930</v>
      </c>
      <c r="S18" s="36"/>
      <c r="T18" s="123"/>
      <c r="U18" s="38" t="s">
        <v>410</v>
      </c>
    </row>
    <row r="19" spans="2:21" ht="17.25" customHeight="1">
      <c r="B19" s="35"/>
      <c r="C19" s="125"/>
      <c r="D19" s="126" t="s">
        <v>447</v>
      </c>
      <c r="E19" s="122">
        <v>25571</v>
      </c>
      <c r="F19" s="122">
        <v>15812847</v>
      </c>
      <c r="G19" s="122">
        <v>8090</v>
      </c>
      <c r="H19" s="122">
        <v>4433</v>
      </c>
      <c r="I19" s="122">
        <v>3657</v>
      </c>
      <c r="J19" s="122">
        <v>17092</v>
      </c>
      <c r="K19" s="122">
        <v>7291</v>
      </c>
      <c r="L19" s="27"/>
      <c r="M19" s="122">
        <v>9801</v>
      </c>
      <c r="N19" s="122">
        <v>15674813</v>
      </c>
      <c r="O19" s="122">
        <v>389</v>
      </c>
      <c r="P19" s="122">
        <v>262</v>
      </c>
      <c r="Q19" s="122">
        <v>127</v>
      </c>
      <c r="R19" s="122">
        <v>138034</v>
      </c>
      <c r="S19" s="36"/>
      <c r="T19" s="123"/>
      <c r="U19" s="38" t="s">
        <v>411</v>
      </c>
    </row>
    <row r="20" spans="2:21" ht="17.25" customHeight="1">
      <c r="B20" s="35"/>
      <c r="C20" s="125"/>
      <c r="D20" s="126" t="s">
        <v>448</v>
      </c>
      <c r="E20" s="122">
        <v>17410</v>
      </c>
      <c r="F20" s="122">
        <v>7008343</v>
      </c>
      <c r="G20" s="122">
        <v>3356</v>
      </c>
      <c r="H20" s="122">
        <v>2318</v>
      </c>
      <c r="I20" s="122">
        <v>1038</v>
      </c>
      <c r="J20" s="122">
        <v>11742</v>
      </c>
      <c r="K20" s="122">
        <v>7268</v>
      </c>
      <c r="L20" s="27"/>
      <c r="M20" s="122">
        <v>4474</v>
      </c>
      <c r="N20" s="122">
        <v>6349293</v>
      </c>
      <c r="O20" s="122">
        <v>2312</v>
      </c>
      <c r="P20" s="122">
        <v>1521</v>
      </c>
      <c r="Q20" s="122">
        <v>791</v>
      </c>
      <c r="R20" s="122">
        <v>659050</v>
      </c>
      <c r="S20" s="36"/>
      <c r="T20" s="123"/>
      <c r="U20" s="38" t="s">
        <v>412</v>
      </c>
    </row>
    <row r="21" spans="2:21" ht="17.25" customHeight="1">
      <c r="B21" s="35"/>
      <c r="C21" s="125"/>
      <c r="D21" s="126" t="s">
        <v>449</v>
      </c>
      <c r="E21" s="122">
        <v>11240</v>
      </c>
      <c r="F21" s="122">
        <v>7101647</v>
      </c>
      <c r="G21" s="122">
        <v>2646</v>
      </c>
      <c r="H21" s="122">
        <v>2168</v>
      </c>
      <c r="I21" s="122">
        <v>478</v>
      </c>
      <c r="J21" s="122">
        <v>8416</v>
      </c>
      <c r="K21" s="122">
        <v>7024</v>
      </c>
      <c r="L21" s="27"/>
      <c r="M21" s="122">
        <v>1392</v>
      </c>
      <c r="N21" s="122">
        <v>7023996</v>
      </c>
      <c r="O21" s="122">
        <v>178</v>
      </c>
      <c r="P21" s="122">
        <v>126</v>
      </c>
      <c r="Q21" s="122">
        <v>52</v>
      </c>
      <c r="R21" s="122">
        <v>77651</v>
      </c>
      <c r="S21" s="36"/>
      <c r="T21" s="123"/>
      <c r="U21" s="38" t="s">
        <v>413</v>
      </c>
    </row>
    <row r="22" spans="2:21" ht="17.25" customHeight="1">
      <c r="B22" s="35"/>
      <c r="C22" s="125"/>
      <c r="D22" s="126" t="s">
        <v>450</v>
      </c>
      <c r="E22" s="122">
        <v>9691</v>
      </c>
      <c r="F22" s="122">
        <v>7932416</v>
      </c>
      <c r="G22" s="122">
        <v>1341</v>
      </c>
      <c r="H22" s="122">
        <v>1025</v>
      </c>
      <c r="I22" s="122">
        <v>316</v>
      </c>
      <c r="J22" s="122">
        <v>8350</v>
      </c>
      <c r="K22" s="122">
        <v>6549</v>
      </c>
      <c r="L22" s="27"/>
      <c r="M22" s="122">
        <v>1801</v>
      </c>
      <c r="N22" s="122">
        <v>7932416</v>
      </c>
      <c r="O22" s="124">
        <v>0</v>
      </c>
      <c r="P22" s="124">
        <v>0</v>
      </c>
      <c r="Q22" s="124">
        <v>0</v>
      </c>
      <c r="R22" s="124">
        <v>0</v>
      </c>
      <c r="S22" s="36"/>
      <c r="T22" s="123"/>
      <c r="U22" s="38" t="s">
        <v>414</v>
      </c>
    </row>
    <row r="23" spans="2:21" ht="17.25" customHeight="1">
      <c r="B23" s="35"/>
      <c r="C23" s="125"/>
      <c r="D23" s="126" t="s">
        <v>451</v>
      </c>
      <c r="E23" s="122">
        <v>9646</v>
      </c>
      <c r="F23" s="122">
        <v>5850669</v>
      </c>
      <c r="G23" s="122">
        <v>2713</v>
      </c>
      <c r="H23" s="122">
        <v>1929</v>
      </c>
      <c r="I23" s="122">
        <v>784</v>
      </c>
      <c r="J23" s="122">
        <v>6472</v>
      </c>
      <c r="K23" s="122">
        <v>4780</v>
      </c>
      <c r="L23" s="27"/>
      <c r="M23" s="122">
        <v>1692</v>
      </c>
      <c r="N23" s="122">
        <v>5706174</v>
      </c>
      <c r="O23" s="122">
        <v>461</v>
      </c>
      <c r="P23" s="122">
        <v>316</v>
      </c>
      <c r="Q23" s="122">
        <v>145</v>
      </c>
      <c r="R23" s="122">
        <v>144495</v>
      </c>
      <c r="S23" s="36"/>
      <c r="T23" s="123"/>
      <c r="U23" s="38" t="s">
        <v>415</v>
      </c>
    </row>
    <row r="24" spans="2:21" ht="17.25" customHeight="1">
      <c r="B24" s="35"/>
      <c r="C24" s="125" t="s">
        <v>452</v>
      </c>
      <c r="D24" s="126"/>
      <c r="E24" s="122">
        <v>15201</v>
      </c>
      <c r="F24" s="122">
        <v>8808360</v>
      </c>
      <c r="G24" s="122">
        <v>3962</v>
      </c>
      <c r="H24" s="122">
        <v>2889</v>
      </c>
      <c r="I24" s="122">
        <v>1073</v>
      </c>
      <c r="J24" s="122">
        <v>11140</v>
      </c>
      <c r="K24" s="122">
        <v>8119</v>
      </c>
      <c r="L24" s="27"/>
      <c r="M24" s="122">
        <v>3021</v>
      </c>
      <c r="N24" s="122">
        <v>8781152</v>
      </c>
      <c r="O24" s="122">
        <v>99</v>
      </c>
      <c r="P24" s="122">
        <v>62</v>
      </c>
      <c r="Q24" s="122">
        <v>37</v>
      </c>
      <c r="R24" s="122">
        <v>27208</v>
      </c>
      <c r="S24" s="36"/>
      <c r="T24" s="123" t="s">
        <v>416</v>
      </c>
      <c r="U24" s="38"/>
    </row>
    <row r="25" spans="2:21" ht="17.25" customHeight="1">
      <c r="B25" s="35"/>
      <c r="C25" s="125" t="s">
        <v>453</v>
      </c>
      <c r="D25" s="126"/>
      <c r="E25" s="122">
        <v>36241</v>
      </c>
      <c r="F25" s="122">
        <v>25510983</v>
      </c>
      <c r="G25" s="122">
        <v>6502</v>
      </c>
      <c r="H25" s="122">
        <v>4195</v>
      </c>
      <c r="I25" s="122">
        <v>2307</v>
      </c>
      <c r="J25" s="122">
        <v>29459</v>
      </c>
      <c r="K25" s="122">
        <v>21866</v>
      </c>
      <c r="L25" s="27"/>
      <c r="M25" s="122">
        <v>7593</v>
      </c>
      <c r="N25" s="122">
        <v>25432040</v>
      </c>
      <c r="O25" s="122">
        <v>280</v>
      </c>
      <c r="P25" s="122">
        <v>172</v>
      </c>
      <c r="Q25" s="122">
        <v>108</v>
      </c>
      <c r="R25" s="122">
        <v>78943</v>
      </c>
      <c r="S25" s="36"/>
      <c r="T25" s="123" t="s">
        <v>417</v>
      </c>
      <c r="U25" s="38"/>
    </row>
    <row r="26" spans="2:21" ht="17.25" customHeight="1">
      <c r="B26" s="35"/>
      <c r="C26" s="125"/>
      <c r="D26" s="126" t="s">
        <v>454</v>
      </c>
      <c r="E26" s="122">
        <v>16768</v>
      </c>
      <c r="F26" s="122">
        <v>14713747</v>
      </c>
      <c r="G26" s="122">
        <v>2601</v>
      </c>
      <c r="H26" s="122">
        <v>1682</v>
      </c>
      <c r="I26" s="122">
        <v>919</v>
      </c>
      <c r="J26" s="122">
        <v>14164</v>
      </c>
      <c r="K26" s="122">
        <v>9701</v>
      </c>
      <c r="L26" s="27"/>
      <c r="M26" s="122">
        <v>4463</v>
      </c>
      <c r="N26" s="122">
        <v>14712927</v>
      </c>
      <c r="O26" s="122">
        <v>3</v>
      </c>
      <c r="P26" s="122">
        <v>1</v>
      </c>
      <c r="Q26" s="122">
        <v>2</v>
      </c>
      <c r="R26" s="122">
        <v>820</v>
      </c>
      <c r="S26" s="36"/>
      <c r="T26" s="123"/>
      <c r="U26" s="38" t="s">
        <v>418</v>
      </c>
    </row>
    <row r="27" spans="2:21" ht="17.25" customHeight="1">
      <c r="B27" s="35"/>
      <c r="C27" s="125"/>
      <c r="D27" s="126" t="s">
        <v>455</v>
      </c>
      <c r="E27" s="122">
        <v>19473</v>
      </c>
      <c r="F27" s="122">
        <v>10797236</v>
      </c>
      <c r="G27" s="122">
        <v>3901</v>
      </c>
      <c r="H27" s="122">
        <v>2513</v>
      </c>
      <c r="I27" s="122">
        <v>1388</v>
      </c>
      <c r="J27" s="122">
        <v>15295</v>
      </c>
      <c r="K27" s="122">
        <v>12165</v>
      </c>
      <c r="L27" s="27"/>
      <c r="M27" s="122">
        <v>3130</v>
      </c>
      <c r="N27" s="122">
        <v>10719113</v>
      </c>
      <c r="O27" s="122">
        <v>277</v>
      </c>
      <c r="P27" s="122">
        <v>171</v>
      </c>
      <c r="Q27" s="122">
        <v>106</v>
      </c>
      <c r="R27" s="122">
        <v>78123</v>
      </c>
      <c r="S27" s="36"/>
      <c r="T27" s="123"/>
      <c r="U27" s="38" t="s">
        <v>419</v>
      </c>
    </row>
    <row r="28" spans="2:21" ht="17.25" customHeight="1">
      <c r="B28" s="35" t="s">
        <v>456</v>
      </c>
      <c r="C28" s="125"/>
      <c r="D28" s="126"/>
      <c r="E28" s="122">
        <v>600896</v>
      </c>
      <c r="F28" s="122">
        <v>199909248</v>
      </c>
      <c r="G28" s="122">
        <v>78161</v>
      </c>
      <c r="H28" s="122">
        <v>43033</v>
      </c>
      <c r="I28" s="122">
        <v>35128</v>
      </c>
      <c r="J28" s="122">
        <v>404913</v>
      </c>
      <c r="K28" s="122">
        <v>165381</v>
      </c>
      <c r="L28" s="27"/>
      <c r="M28" s="122">
        <v>239532</v>
      </c>
      <c r="N28" s="122">
        <v>167491369</v>
      </c>
      <c r="O28" s="122">
        <v>117822</v>
      </c>
      <c r="P28" s="122">
        <v>35883</v>
      </c>
      <c r="Q28" s="122">
        <v>81939</v>
      </c>
      <c r="R28" s="122">
        <v>32417879</v>
      </c>
      <c r="S28" s="36" t="s">
        <v>420</v>
      </c>
      <c r="T28" s="123"/>
      <c r="U28" s="38"/>
    </row>
    <row r="29" spans="2:21" ht="17.25" customHeight="1">
      <c r="B29" s="35"/>
      <c r="C29" s="125" t="s">
        <v>457</v>
      </c>
      <c r="D29" s="126"/>
      <c r="E29" s="122">
        <v>95922</v>
      </c>
      <c r="F29" s="122">
        <v>38234676</v>
      </c>
      <c r="G29" s="122">
        <v>18469</v>
      </c>
      <c r="H29" s="122">
        <v>9705</v>
      </c>
      <c r="I29" s="122">
        <v>8764</v>
      </c>
      <c r="J29" s="122">
        <v>71314</v>
      </c>
      <c r="K29" s="122">
        <v>27530</v>
      </c>
      <c r="L29" s="27"/>
      <c r="M29" s="122">
        <v>43784</v>
      </c>
      <c r="N29" s="122">
        <v>36873723</v>
      </c>
      <c r="O29" s="122">
        <v>6139</v>
      </c>
      <c r="P29" s="122">
        <v>3349</v>
      </c>
      <c r="Q29" s="122">
        <v>2790</v>
      </c>
      <c r="R29" s="122">
        <v>1360953</v>
      </c>
      <c r="S29" s="36"/>
      <c r="T29" s="123" t="s">
        <v>421</v>
      </c>
      <c r="U29" s="38"/>
    </row>
    <row r="30" spans="2:21" ht="17.25" customHeight="1">
      <c r="B30" s="35"/>
      <c r="C30" s="125"/>
      <c r="D30" s="126" t="s">
        <v>458</v>
      </c>
      <c r="E30" s="122">
        <v>94858</v>
      </c>
      <c r="F30" s="122">
        <v>37962478</v>
      </c>
      <c r="G30" s="122">
        <v>18198</v>
      </c>
      <c r="H30" s="122">
        <v>9565</v>
      </c>
      <c r="I30" s="122">
        <v>8633</v>
      </c>
      <c r="J30" s="122">
        <v>70974</v>
      </c>
      <c r="K30" s="122">
        <v>27348</v>
      </c>
      <c r="L30" s="27"/>
      <c r="M30" s="122">
        <v>43626</v>
      </c>
      <c r="N30" s="122">
        <v>36688875</v>
      </c>
      <c r="O30" s="122">
        <v>5686</v>
      </c>
      <c r="P30" s="122">
        <v>3026</v>
      </c>
      <c r="Q30" s="122">
        <v>2660</v>
      </c>
      <c r="R30" s="122">
        <v>1273603</v>
      </c>
      <c r="S30" s="36"/>
      <c r="T30" s="123"/>
      <c r="U30" s="38" t="s">
        <v>422</v>
      </c>
    </row>
    <row r="31" spans="2:21" ht="17.25" customHeight="1">
      <c r="B31" s="35"/>
      <c r="C31" s="125"/>
      <c r="D31" s="126" t="s">
        <v>459</v>
      </c>
      <c r="E31" s="122">
        <v>1064</v>
      </c>
      <c r="F31" s="122">
        <v>272198</v>
      </c>
      <c r="G31" s="122">
        <v>271</v>
      </c>
      <c r="H31" s="122">
        <v>140</v>
      </c>
      <c r="I31" s="122">
        <v>131</v>
      </c>
      <c r="J31" s="122">
        <v>340</v>
      </c>
      <c r="K31" s="122">
        <v>182</v>
      </c>
      <c r="L31" s="27"/>
      <c r="M31" s="122">
        <v>158</v>
      </c>
      <c r="N31" s="122">
        <v>184848</v>
      </c>
      <c r="O31" s="122">
        <v>453</v>
      </c>
      <c r="P31" s="122">
        <v>323</v>
      </c>
      <c r="Q31" s="122">
        <v>130</v>
      </c>
      <c r="R31" s="122">
        <v>87350</v>
      </c>
      <c r="S31" s="36"/>
      <c r="T31" s="123"/>
      <c r="U31" s="38" t="s">
        <v>423</v>
      </c>
    </row>
    <row r="32" spans="2:21" ht="17.25" customHeight="1">
      <c r="B32" s="35"/>
      <c r="C32" s="125" t="s">
        <v>460</v>
      </c>
      <c r="D32" s="126"/>
      <c r="E32" s="122">
        <v>504974</v>
      </c>
      <c r="F32" s="122">
        <v>161674572</v>
      </c>
      <c r="G32" s="122">
        <v>59692</v>
      </c>
      <c r="H32" s="122">
        <v>33328</v>
      </c>
      <c r="I32" s="122">
        <v>26364</v>
      </c>
      <c r="J32" s="122">
        <v>333599</v>
      </c>
      <c r="K32" s="122">
        <v>137851</v>
      </c>
      <c r="L32" s="27"/>
      <c r="M32" s="122">
        <v>195748</v>
      </c>
      <c r="N32" s="122">
        <v>130617646</v>
      </c>
      <c r="O32" s="122">
        <v>111683</v>
      </c>
      <c r="P32" s="122">
        <v>32534</v>
      </c>
      <c r="Q32" s="122">
        <v>79149</v>
      </c>
      <c r="R32" s="122">
        <v>31056926</v>
      </c>
      <c r="S32" s="36"/>
      <c r="T32" s="123" t="s">
        <v>424</v>
      </c>
      <c r="U32" s="38"/>
    </row>
    <row r="33" spans="2:21" ht="17.25" customHeight="1">
      <c r="B33" s="35"/>
      <c r="C33" s="125"/>
      <c r="D33" s="126" t="s">
        <v>461</v>
      </c>
      <c r="E33" s="122">
        <v>416331</v>
      </c>
      <c r="F33" s="122">
        <v>133215138</v>
      </c>
      <c r="G33" s="122">
        <v>48604</v>
      </c>
      <c r="H33" s="122">
        <v>28321</v>
      </c>
      <c r="I33" s="122">
        <v>20283</v>
      </c>
      <c r="J33" s="122">
        <v>271475</v>
      </c>
      <c r="K33" s="122">
        <v>113403</v>
      </c>
      <c r="L33" s="27"/>
      <c r="M33" s="122">
        <v>158072</v>
      </c>
      <c r="N33" s="122">
        <v>106612223</v>
      </c>
      <c r="O33" s="122">
        <v>96252</v>
      </c>
      <c r="P33" s="122">
        <v>28134</v>
      </c>
      <c r="Q33" s="122">
        <v>68118</v>
      </c>
      <c r="R33" s="122">
        <v>26602915</v>
      </c>
      <c r="S33" s="36"/>
      <c r="T33" s="123"/>
      <c r="U33" s="38" t="s">
        <v>425</v>
      </c>
    </row>
    <row r="34" spans="2:21" ht="17.25" customHeight="1">
      <c r="B34" s="35"/>
      <c r="C34" s="125"/>
      <c r="D34" s="126" t="s">
        <v>462</v>
      </c>
      <c r="E34" s="122">
        <v>19882</v>
      </c>
      <c r="F34" s="122">
        <v>7256369</v>
      </c>
      <c r="G34" s="122">
        <v>3527</v>
      </c>
      <c r="H34" s="122">
        <v>1727</v>
      </c>
      <c r="I34" s="122">
        <v>1800</v>
      </c>
      <c r="J34" s="122">
        <v>15193</v>
      </c>
      <c r="K34" s="122">
        <v>6340</v>
      </c>
      <c r="L34" s="27"/>
      <c r="M34" s="122">
        <v>8853</v>
      </c>
      <c r="N34" s="122">
        <v>6936444</v>
      </c>
      <c r="O34" s="122">
        <v>1162</v>
      </c>
      <c r="P34" s="122">
        <v>528</v>
      </c>
      <c r="Q34" s="122">
        <v>634</v>
      </c>
      <c r="R34" s="122">
        <v>319925</v>
      </c>
      <c r="S34" s="36"/>
      <c r="T34" s="123"/>
      <c r="U34" s="38" t="s">
        <v>426</v>
      </c>
    </row>
    <row r="35" spans="2:21" ht="17.25" customHeight="1">
      <c r="B35" s="35"/>
      <c r="C35" s="125"/>
      <c r="D35" s="126" t="s">
        <v>463</v>
      </c>
      <c r="E35" s="122">
        <v>68761</v>
      </c>
      <c r="F35" s="122">
        <v>21203065</v>
      </c>
      <c r="G35" s="122">
        <v>7561</v>
      </c>
      <c r="H35" s="122">
        <v>3280</v>
      </c>
      <c r="I35" s="122">
        <v>4281</v>
      </c>
      <c r="J35" s="122">
        <v>46931</v>
      </c>
      <c r="K35" s="122">
        <v>18108</v>
      </c>
      <c r="L35" s="27"/>
      <c r="M35" s="122">
        <v>28823</v>
      </c>
      <c r="N35" s="122">
        <v>17068979</v>
      </c>
      <c r="O35" s="122">
        <v>14269</v>
      </c>
      <c r="P35" s="122">
        <v>3872</v>
      </c>
      <c r="Q35" s="122">
        <v>10397</v>
      </c>
      <c r="R35" s="122">
        <v>4134086</v>
      </c>
      <c r="S35" s="36"/>
      <c r="T35" s="123"/>
      <c r="U35" s="38" t="s">
        <v>427</v>
      </c>
    </row>
    <row r="36" spans="2:21" ht="17.25" customHeight="1">
      <c r="B36" s="35" t="s">
        <v>464</v>
      </c>
      <c r="C36" s="125"/>
      <c r="D36" s="126"/>
      <c r="E36" s="122">
        <v>227320</v>
      </c>
      <c r="F36" s="122">
        <v>167478400</v>
      </c>
      <c r="G36" s="122">
        <v>101320</v>
      </c>
      <c r="H36" s="122">
        <v>67026</v>
      </c>
      <c r="I36" s="122">
        <v>34294</v>
      </c>
      <c r="J36" s="122">
        <v>123653</v>
      </c>
      <c r="K36" s="122">
        <v>61973</v>
      </c>
      <c r="L36" s="27"/>
      <c r="M36" s="122">
        <v>61680</v>
      </c>
      <c r="N36" s="122">
        <v>166758136</v>
      </c>
      <c r="O36" s="122">
        <v>2347</v>
      </c>
      <c r="P36" s="122">
        <v>1553</v>
      </c>
      <c r="Q36" s="122">
        <v>794</v>
      </c>
      <c r="R36" s="122">
        <v>720264</v>
      </c>
      <c r="S36" s="36" t="s">
        <v>428</v>
      </c>
      <c r="T36" s="123"/>
      <c r="U36" s="38"/>
    </row>
    <row r="37" spans="2:21" ht="17.25" customHeight="1">
      <c r="B37" s="35"/>
      <c r="C37" s="125" t="s">
        <v>465</v>
      </c>
      <c r="D37" s="126"/>
      <c r="E37" s="122">
        <v>39186</v>
      </c>
      <c r="F37" s="122">
        <v>23977788</v>
      </c>
      <c r="G37" s="122">
        <v>14911</v>
      </c>
      <c r="H37" s="122">
        <v>7595</v>
      </c>
      <c r="I37" s="122">
        <v>7316</v>
      </c>
      <c r="J37" s="122">
        <v>23456</v>
      </c>
      <c r="K37" s="122">
        <v>10128</v>
      </c>
      <c r="L37" s="27"/>
      <c r="M37" s="122">
        <v>13328</v>
      </c>
      <c r="N37" s="122">
        <v>23738639</v>
      </c>
      <c r="O37" s="122">
        <v>819</v>
      </c>
      <c r="P37" s="122">
        <v>483</v>
      </c>
      <c r="Q37" s="122">
        <v>336</v>
      </c>
      <c r="R37" s="122">
        <v>239149</v>
      </c>
      <c r="S37" s="36"/>
      <c r="T37" s="123" t="s">
        <v>429</v>
      </c>
      <c r="U37" s="38"/>
    </row>
    <row r="38" spans="2:21" ht="17.25" customHeight="1">
      <c r="B38" s="35"/>
      <c r="C38" s="125"/>
      <c r="D38" s="126" t="s">
        <v>466</v>
      </c>
      <c r="E38" s="122">
        <v>29127</v>
      </c>
      <c r="F38" s="122">
        <v>16967874</v>
      </c>
      <c r="G38" s="122">
        <v>10945</v>
      </c>
      <c r="H38" s="122">
        <v>5091</v>
      </c>
      <c r="I38" s="122">
        <v>5854</v>
      </c>
      <c r="J38" s="122">
        <v>17382</v>
      </c>
      <c r="K38" s="122">
        <v>6745</v>
      </c>
      <c r="L38" s="27"/>
      <c r="M38" s="122">
        <v>10637</v>
      </c>
      <c r="N38" s="122">
        <v>16735143</v>
      </c>
      <c r="O38" s="122">
        <v>800</v>
      </c>
      <c r="P38" s="122">
        <v>469</v>
      </c>
      <c r="Q38" s="122">
        <v>331</v>
      </c>
      <c r="R38" s="122">
        <v>232731</v>
      </c>
      <c r="S38" s="36"/>
      <c r="T38" s="123"/>
      <c r="U38" s="38" t="s">
        <v>430</v>
      </c>
    </row>
    <row r="39" spans="2:21" ht="17.25" customHeight="1">
      <c r="B39" s="35"/>
      <c r="C39" s="125"/>
      <c r="D39" s="126" t="s">
        <v>467</v>
      </c>
      <c r="E39" s="122">
        <v>10059</v>
      </c>
      <c r="F39" s="122">
        <v>7009914</v>
      </c>
      <c r="G39" s="122">
        <v>3966</v>
      </c>
      <c r="H39" s="122">
        <v>2504</v>
      </c>
      <c r="I39" s="122">
        <v>1462</v>
      </c>
      <c r="J39" s="122">
        <v>6074</v>
      </c>
      <c r="K39" s="122">
        <v>3383</v>
      </c>
      <c r="L39" s="27"/>
      <c r="M39" s="122">
        <v>2691</v>
      </c>
      <c r="N39" s="122">
        <v>7003496</v>
      </c>
      <c r="O39" s="122">
        <v>19</v>
      </c>
      <c r="P39" s="122">
        <v>14</v>
      </c>
      <c r="Q39" s="122">
        <v>5</v>
      </c>
      <c r="R39" s="122">
        <v>6418</v>
      </c>
      <c r="S39" s="36"/>
      <c r="T39" s="123"/>
      <c r="U39" s="38" t="s">
        <v>431</v>
      </c>
    </row>
    <row r="40" spans="2:21" ht="17.25" customHeight="1">
      <c r="B40" s="35"/>
      <c r="C40" s="125" t="s">
        <v>468</v>
      </c>
      <c r="D40" s="126"/>
      <c r="E40" s="122">
        <v>19307</v>
      </c>
      <c r="F40" s="122">
        <v>8890784</v>
      </c>
      <c r="G40" s="122">
        <v>7878</v>
      </c>
      <c r="H40" s="122">
        <v>4381</v>
      </c>
      <c r="I40" s="122">
        <v>3497</v>
      </c>
      <c r="J40" s="122">
        <v>10919</v>
      </c>
      <c r="K40" s="122">
        <v>5387</v>
      </c>
      <c r="L40" s="27"/>
      <c r="M40" s="122">
        <v>5532</v>
      </c>
      <c r="N40" s="122">
        <v>8732763</v>
      </c>
      <c r="O40" s="122">
        <v>510</v>
      </c>
      <c r="P40" s="122">
        <v>348</v>
      </c>
      <c r="Q40" s="122">
        <v>162</v>
      </c>
      <c r="R40" s="122">
        <v>158021</v>
      </c>
      <c r="S40" s="36"/>
      <c r="T40" s="123" t="s">
        <v>432</v>
      </c>
      <c r="U40" s="38"/>
    </row>
    <row r="41" spans="2:21" ht="17.25" customHeight="1">
      <c r="B41" s="35"/>
      <c r="C41" s="125"/>
      <c r="D41" s="126"/>
      <c r="E41" s="26"/>
      <c r="F41" s="26"/>
      <c r="G41" s="26"/>
      <c r="H41" s="26"/>
      <c r="I41" s="26"/>
      <c r="J41" s="26"/>
      <c r="K41" s="26"/>
      <c r="L41" s="27"/>
      <c r="M41" s="26"/>
      <c r="N41" s="26"/>
      <c r="O41" s="26"/>
      <c r="P41" s="26"/>
      <c r="Q41" s="26"/>
      <c r="R41" s="26"/>
      <c r="S41" s="36"/>
      <c r="T41" s="123" t="s">
        <v>433</v>
      </c>
      <c r="U41" s="38"/>
    </row>
    <row r="42" spans="2:21" ht="17.25" customHeight="1">
      <c r="B42" s="35"/>
      <c r="C42" s="125"/>
      <c r="D42" s="126" t="s">
        <v>469</v>
      </c>
      <c r="E42" s="122">
        <v>16313</v>
      </c>
      <c r="F42" s="122">
        <v>7395193</v>
      </c>
      <c r="G42" s="122">
        <v>6719</v>
      </c>
      <c r="H42" s="122">
        <v>3794</v>
      </c>
      <c r="I42" s="122">
        <v>2925</v>
      </c>
      <c r="J42" s="122">
        <v>9306</v>
      </c>
      <c r="K42" s="122">
        <v>4649</v>
      </c>
      <c r="L42" s="27"/>
      <c r="M42" s="122">
        <v>4657</v>
      </c>
      <c r="N42" s="122">
        <v>7304952</v>
      </c>
      <c r="O42" s="122">
        <v>288</v>
      </c>
      <c r="P42" s="122">
        <v>191</v>
      </c>
      <c r="Q42" s="122">
        <v>97</v>
      </c>
      <c r="R42" s="122">
        <v>90241</v>
      </c>
      <c r="S42" s="36"/>
      <c r="T42" s="123"/>
      <c r="U42" s="38" t="s">
        <v>434</v>
      </c>
    </row>
    <row r="43" spans="2:21" ht="17.25" customHeight="1">
      <c r="B43" s="35"/>
      <c r="C43" s="125"/>
      <c r="D43" s="126" t="s">
        <v>470</v>
      </c>
      <c r="E43" s="122">
        <v>2994</v>
      </c>
      <c r="F43" s="122">
        <v>1495591</v>
      </c>
      <c r="G43" s="122">
        <v>1159</v>
      </c>
      <c r="H43" s="122">
        <v>587</v>
      </c>
      <c r="I43" s="122">
        <v>572</v>
      </c>
      <c r="J43" s="122">
        <v>1613</v>
      </c>
      <c r="K43" s="122">
        <v>738</v>
      </c>
      <c r="L43" s="27"/>
      <c r="M43" s="122">
        <v>875</v>
      </c>
      <c r="N43" s="122">
        <v>1427811</v>
      </c>
      <c r="O43" s="122">
        <v>222</v>
      </c>
      <c r="P43" s="122">
        <v>157</v>
      </c>
      <c r="Q43" s="122">
        <v>65</v>
      </c>
      <c r="R43" s="122">
        <v>67780</v>
      </c>
      <c r="S43" s="36"/>
      <c r="T43" s="123"/>
      <c r="U43" s="38" t="s">
        <v>435</v>
      </c>
    </row>
    <row r="44" spans="2:21" ht="17.25" customHeight="1">
      <c r="B44" s="35"/>
      <c r="C44" s="125" t="s">
        <v>471</v>
      </c>
      <c r="D44" s="126"/>
      <c r="E44" s="122">
        <v>16816</v>
      </c>
      <c r="F44" s="122">
        <v>10943439</v>
      </c>
      <c r="G44" s="122">
        <v>7898</v>
      </c>
      <c r="H44" s="122">
        <v>4276</v>
      </c>
      <c r="I44" s="122">
        <v>3622</v>
      </c>
      <c r="J44" s="122">
        <v>8914</v>
      </c>
      <c r="K44" s="122">
        <v>4297</v>
      </c>
      <c r="L44" s="27"/>
      <c r="M44" s="122">
        <v>4617</v>
      </c>
      <c r="N44" s="122">
        <v>10942139</v>
      </c>
      <c r="O44" s="122">
        <v>4</v>
      </c>
      <c r="P44" s="122">
        <v>3</v>
      </c>
      <c r="Q44" s="122">
        <v>1</v>
      </c>
      <c r="R44" s="122">
        <v>1300</v>
      </c>
      <c r="S44" s="36"/>
      <c r="T44" s="123" t="s">
        <v>436</v>
      </c>
      <c r="U44" s="38"/>
    </row>
    <row r="45" spans="2:21" ht="17.25" customHeight="1">
      <c r="B45" s="35"/>
      <c r="C45" s="125"/>
      <c r="D45" s="126" t="s">
        <v>472</v>
      </c>
      <c r="E45" s="122">
        <v>3004</v>
      </c>
      <c r="F45" s="122">
        <v>1693994</v>
      </c>
      <c r="G45" s="122">
        <v>1172</v>
      </c>
      <c r="H45" s="122">
        <v>630</v>
      </c>
      <c r="I45" s="122">
        <v>542</v>
      </c>
      <c r="J45" s="122">
        <v>1829</v>
      </c>
      <c r="K45" s="122">
        <v>775</v>
      </c>
      <c r="L45" s="27"/>
      <c r="M45" s="122">
        <v>1054</v>
      </c>
      <c r="N45" s="122">
        <v>1692974</v>
      </c>
      <c r="O45" s="122">
        <v>3</v>
      </c>
      <c r="P45" s="122">
        <v>2</v>
      </c>
      <c r="Q45" s="122">
        <v>1</v>
      </c>
      <c r="R45" s="122">
        <v>1020</v>
      </c>
      <c r="S45" s="36"/>
      <c r="T45" s="123"/>
      <c r="U45" s="38" t="s">
        <v>437</v>
      </c>
    </row>
    <row r="46" spans="2:21" ht="17.25" customHeight="1">
      <c r="B46" s="35"/>
      <c r="C46" s="125"/>
      <c r="D46" s="126" t="s">
        <v>473</v>
      </c>
      <c r="E46" s="122">
        <v>13812</v>
      </c>
      <c r="F46" s="122">
        <v>9249445</v>
      </c>
      <c r="G46" s="122">
        <v>6726</v>
      </c>
      <c r="H46" s="122">
        <v>3646</v>
      </c>
      <c r="I46" s="122">
        <v>3080</v>
      </c>
      <c r="J46" s="122">
        <v>7085</v>
      </c>
      <c r="K46" s="122">
        <v>3522</v>
      </c>
      <c r="L46" s="27"/>
      <c r="M46" s="122">
        <v>3563</v>
      </c>
      <c r="N46" s="122">
        <v>9249165</v>
      </c>
      <c r="O46" s="122">
        <v>1</v>
      </c>
      <c r="P46" s="122">
        <v>1</v>
      </c>
      <c r="Q46" s="124">
        <v>0</v>
      </c>
      <c r="R46" s="122">
        <v>280</v>
      </c>
      <c r="S46" s="36"/>
      <c r="T46" s="123"/>
      <c r="U46" s="38" t="s">
        <v>438</v>
      </c>
    </row>
    <row r="47" spans="2:21" ht="17.25" customHeight="1">
      <c r="B47" s="35"/>
      <c r="C47" s="125" t="s">
        <v>474</v>
      </c>
      <c r="D47" s="126"/>
      <c r="E47" s="122">
        <v>53145</v>
      </c>
      <c r="F47" s="122">
        <v>56251461</v>
      </c>
      <c r="G47" s="122">
        <v>20587</v>
      </c>
      <c r="H47" s="122">
        <v>16130</v>
      </c>
      <c r="I47" s="122">
        <v>4457</v>
      </c>
      <c r="J47" s="122">
        <v>32540</v>
      </c>
      <c r="K47" s="122">
        <v>16190</v>
      </c>
      <c r="L47" s="27"/>
      <c r="M47" s="122">
        <v>16350</v>
      </c>
      <c r="N47" s="122">
        <v>56244944</v>
      </c>
      <c r="O47" s="122">
        <v>18</v>
      </c>
      <c r="P47" s="122">
        <v>9</v>
      </c>
      <c r="Q47" s="122">
        <v>9</v>
      </c>
      <c r="R47" s="122">
        <v>6517</v>
      </c>
      <c r="S47" s="36"/>
      <c r="T47" s="123" t="s">
        <v>439</v>
      </c>
      <c r="U47" s="38"/>
    </row>
    <row r="48" spans="2:21" ht="17.25" customHeight="1">
      <c r="B48" s="35"/>
      <c r="C48" s="125" t="s">
        <v>475</v>
      </c>
      <c r="D48" s="126"/>
      <c r="E48" s="122">
        <v>74865</v>
      </c>
      <c r="F48" s="122">
        <v>52847502</v>
      </c>
      <c r="G48" s="122">
        <v>39096</v>
      </c>
      <c r="H48" s="122">
        <v>27761</v>
      </c>
      <c r="I48" s="122">
        <v>11335</v>
      </c>
      <c r="J48" s="122">
        <v>35063</v>
      </c>
      <c r="K48" s="122">
        <v>19840</v>
      </c>
      <c r="L48" s="27"/>
      <c r="M48" s="122">
        <v>15223</v>
      </c>
      <c r="N48" s="122">
        <v>52628027</v>
      </c>
      <c r="O48" s="122">
        <v>706</v>
      </c>
      <c r="P48" s="122">
        <v>522</v>
      </c>
      <c r="Q48" s="122">
        <v>184</v>
      </c>
      <c r="R48" s="122">
        <v>219475</v>
      </c>
      <c r="S48" s="36"/>
      <c r="T48" s="123" t="s">
        <v>440</v>
      </c>
      <c r="U48" s="38"/>
    </row>
    <row r="49" spans="2:21" ht="17.25" customHeight="1">
      <c r="B49" s="35"/>
      <c r="C49" s="125" t="s">
        <v>476</v>
      </c>
      <c r="D49" s="126"/>
      <c r="E49" s="122">
        <v>24001</v>
      </c>
      <c r="F49" s="122">
        <v>14567426</v>
      </c>
      <c r="G49" s="122">
        <v>10950</v>
      </c>
      <c r="H49" s="122">
        <v>6883</v>
      </c>
      <c r="I49" s="122">
        <v>4067</v>
      </c>
      <c r="J49" s="122">
        <v>12761</v>
      </c>
      <c r="K49" s="122">
        <v>6131</v>
      </c>
      <c r="L49" s="27"/>
      <c r="M49" s="122">
        <v>6630</v>
      </c>
      <c r="N49" s="122">
        <v>14471624</v>
      </c>
      <c r="O49" s="122">
        <v>290</v>
      </c>
      <c r="P49" s="122">
        <v>188</v>
      </c>
      <c r="Q49" s="122">
        <v>102</v>
      </c>
      <c r="R49" s="122">
        <v>95802</v>
      </c>
      <c r="S49" s="36"/>
      <c r="T49" s="123" t="s">
        <v>441</v>
      </c>
      <c r="U49" s="38"/>
    </row>
    <row r="50" spans="2:21" ht="17.25" customHeight="1">
      <c r="B50" s="35"/>
      <c r="C50" s="125"/>
      <c r="D50" s="126" t="s">
        <v>477</v>
      </c>
      <c r="E50" s="122">
        <v>20694</v>
      </c>
      <c r="F50" s="122">
        <v>12743842</v>
      </c>
      <c r="G50" s="122">
        <v>9370</v>
      </c>
      <c r="H50" s="122">
        <v>5964</v>
      </c>
      <c r="I50" s="122">
        <v>3406</v>
      </c>
      <c r="J50" s="122">
        <v>11064</v>
      </c>
      <c r="K50" s="122">
        <v>5374</v>
      </c>
      <c r="L50" s="27"/>
      <c r="M50" s="122">
        <v>5690</v>
      </c>
      <c r="N50" s="122">
        <v>12658060</v>
      </c>
      <c r="O50" s="122">
        <v>260</v>
      </c>
      <c r="P50" s="122">
        <v>164</v>
      </c>
      <c r="Q50" s="122">
        <v>96</v>
      </c>
      <c r="R50" s="122">
        <v>85782</v>
      </c>
      <c r="S50" s="36"/>
      <c r="T50" s="123"/>
      <c r="U50" s="38" t="s">
        <v>442</v>
      </c>
    </row>
    <row r="51" spans="2:21" ht="17.25" customHeight="1">
      <c r="B51" s="35"/>
      <c r="C51" s="125"/>
      <c r="D51" s="126" t="s">
        <v>478</v>
      </c>
      <c r="E51" s="26"/>
      <c r="F51" s="26"/>
      <c r="G51" s="26"/>
      <c r="H51" s="26"/>
      <c r="I51" s="26"/>
      <c r="J51" s="26"/>
      <c r="K51" s="26"/>
      <c r="L51" s="27"/>
      <c r="M51" s="26"/>
      <c r="N51" s="26"/>
      <c r="O51" s="26"/>
      <c r="P51" s="26"/>
      <c r="Q51" s="26"/>
      <c r="R51" s="26"/>
      <c r="S51" s="36"/>
      <c r="T51" s="123"/>
      <c r="U51" s="38"/>
    </row>
    <row r="52" spans="2:21" ht="17.25" customHeight="1">
      <c r="B52" s="35"/>
      <c r="C52" s="125"/>
      <c r="D52" s="126" t="s">
        <v>479</v>
      </c>
      <c r="E52" s="122">
        <v>3307</v>
      </c>
      <c r="F52" s="122">
        <v>1823584</v>
      </c>
      <c r="G52" s="122">
        <v>1580</v>
      </c>
      <c r="H52" s="122">
        <v>919</v>
      </c>
      <c r="I52" s="122">
        <v>661</v>
      </c>
      <c r="J52" s="122">
        <v>1697</v>
      </c>
      <c r="K52" s="122">
        <v>757</v>
      </c>
      <c r="L52" s="27"/>
      <c r="M52" s="122">
        <v>940</v>
      </c>
      <c r="N52" s="122">
        <v>1813564</v>
      </c>
      <c r="O52" s="122">
        <v>30</v>
      </c>
      <c r="P52" s="122">
        <v>24</v>
      </c>
      <c r="Q52" s="122">
        <v>6</v>
      </c>
      <c r="R52" s="122">
        <v>10020</v>
      </c>
      <c r="S52" s="36"/>
      <c r="T52" s="123"/>
      <c r="U52" s="38" t="s">
        <v>443</v>
      </c>
    </row>
    <row r="53" spans="2:21" s="22" customFormat="1" ht="24.75" customHeight="1">
      <c r="B53" s="73"/>
      <c r="C53" s="73"/>
      <c r="D53" s="73"/>
      <c r="E53" s="73"/>
      <c r="F53" s="73"/>
      <c r="G53" s="73"/>
      <c r="H53" s="73"/>
      <c r="I53" s="73"/>
      <c r="J53" s="73"/>
      <c r="K53" s="73"/>
      <c r="L53" s="33"/>
      <c r="M53" s="74"/>
      <c r="N53" s="74"/>
      <c r="O53" s="74"/>
      <c r="P53" s="73"/>
      <c r="Q53" s="73"/>
      <c r="R53" s="73"/>
      <c r="S53" s="73"/>
      <c r="T53" s="73"/>
      <c r="U53" s="73"/>
    </row>
  </sheetData>
  <sheetProtection/>
  <mergeCells count="33">
    <mergeCell ref="S8:U8"/>
    <mergeCell ref="S9:U9"/>
    <mergeCell ref="O12:Q12"/>
    <mergeCell ref="O10:R10"/>
    <mergeCell ref="J11:K11"/>
    <mergeCell ref="J12:K12"/>
    <mergeCell ref="O11:Q11"/>
    <mergeCell ref="S12:U12"/>
    <mergeCell ref="E7:K7"/>
    <mergeCell ref="M7:R7"/>
    <mergeCell ref="G8:K8"/>
    <mergeCell ref="M8:N8"/>
    <mergeCell ref="J9:K9"/>
    <mergeCell ref="J10:K10"/>
    <mergeCell ref="G10:I10"/>
    <mergeCell ref="O8:R8"/>
    <mergeCell ref="G9:I9"/>
    <mergeCell ref="B2:K2"/>
    <mergeCell ref="M2:U2"/>
    <mergeCell ref="B3:K3"/>
    <mergeCell ref="M3:U3"/>
    <mergeCell ref="B4:K4"/>
    <mergeCell ref="M4:U4"/>
    <mergeCell ref="S13:U13"/>
    <mergeCell ref="S14:U14"/>
    <mergeCell ref="S15:U15"/>
    <mergeCell ref="B53:K53"/>
    <mergeCell ref="M53:U53"/>
    <mergeCell ref="O9:R9"/>
    <mergeCell ref="S10:U10"/>
    <mergeCell ref="S11:U11"/>
    <mergeCell ref="G11:I11"/>
    <mergeCell ref="G12:I12"/>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xl/worksheets/sheet6.xml><?xml version="1.0" encoding="utf-8"?>
<worksheet xmlns="http://schemas.openxmlformats.org/spreadsheetml/2006/main" xmlns:r="http://schemas.openxmlformats.org/officeDocument/2006/relationships">
  <dimension ref="A1:V62"/>
  <sheetViews>
    <sheetView workbookViewId="0" topLeftCell="A1">
      <selection activeCell="A1" sqref="A1"/>
    </sheetView>
  </sheetViews>
  <sheetFormatPr defaultColWidth="9.00390625" defaultRowHeight="16.5"/>
  <cols>
    <col min="1" max="1" width="1.625" style="20" customWidth="1"/>
    <col min="2" max="3" width="2.125" style="20" customWidth="1"/>
    <col min="4" max="4" width="33.625" style="20" customWidth="1"/>
    <col min="5" max="6" width="10.125" style="20" customWidth="1"/>
    <col min="7" max="11" width="9.875" style="20" customWidth="1"/>
    <col min="12" max="12" width="2.125" style="20" customWidth="1"/>
    <col min="13" max="13" width="13.625" style="20" customWidth="1"/>
    <col min="14" max="14" width="10.625" style="20" customWidth="1"/>
    <col min="15" max="17" width="9.125" style="20" customWidth="1"/>
    <col min="18" max="18" width="10.125" style="20" customWidth="1"/>
    <col min="19" max="20" width="2.125" style="20" customWidth="1"/>
    <col min="21" max="21" width="43.625" style="20" customWidth="1"/>
    <col min="22" max="22" width="1.625" style="20" customWidth="1"/>
    <col min="23" max="16384" width="9.00390625" style="20" customWidth="1"/>
  </cols>
  <sheetData>
    <row r="1" spans="11:22" s="1" customFormat="1" ht="15.75" customHeight="1">
      <c r="K1" s="2"/>
      <c r="S1" s="3"/>
      <c r="T1" s="3"/>
      <c r="V1" s="4"/>
    </row>
    <row r="2" spans="2:21" s="5" customFormat="1" ht="19.5" customHeight="1">
      <c r="B2" s="129" t="s">
        <v>569</v>
      </c>
      <c r="C2" s="86"/>
      <c r="D2" s="86"/>
      <c r="E2" s="87"/>
      <c r="F2" s="87"/>
      <c r="G2" s="87"/>
      <c r="H2" s="87"/>
      <c r="I2" s="87"/>
      <c r="J2" s="87"/>
      <c r="K2" s="87"/>
      <c r="L2" s="6"/>
      <c r="M2" s="86" t="s">
        <v>146</v>
      </c>
      <c r="N2" s="86"/>
      <c r="O2" s="86"/>
      <c r="P2" s="88"/>
      <c r="Q2" s="88"/>
      <c r="R2" s="88"/>
      <c r="S2" s="88"/>
      <c r="T2" s="88"/>
      <c r="U2" s="88"/>
    </row>
    <row r="3" spans="2:21" s="5" customFormat="1" ht="19.5" customHeight="1">
      <c r="B3" s="86"/>
      <c r="C3" s="86"/>
      <c r="D3" s="86"/>
      <c r="E3" s="88"/>
      <c r="F3" s="88"/>
      <c r="G3" s="88"/>
      <c r="H3" s="88"/>
      <c r="I3" s="88"/>
      <c r="J3" s="88"/>
      <c r="K3" s="88"/>
      <c r="L3" s="6"/>
      <c r="M3" s="86" t="s">
        <v>568</v>
      </c>
      <c r="N3" s="86"/>
      <c r="O3" s="86"/>
      <c r="P3" s="88"/>
      <c r="Q3" s="88"/>
      <c r="R3" s="88"/>
      <c r="S3" s="88"/>
      <c r="T3" s="88"/>
      <c r="U3" s="88"/>
    </row>
    <row r="4" spans="2:21" s="5" customFormat="1" ht="19.5" customHeight="1">
      <c r="B4" s="86"/>
      <c r="C4" s="86"/>
      <c r="D4" s="86"/>
      <c r="E4" s="88"/>
      <c r="F4" s="88"/>
      <c r="G4" s="88"/>
      <c r="H4" s="88"/>
      <c r="I4" s="88"/>
      <c r="J4" s="88"/>
      <c r="K4" s="88"/>
      <c r="L4" s="6"/>
      <c r="M4" s="86"/>
      <c r="N4" s="86"/>
      <c r="O4" s="86"/>
      <c r="P4" s="88"/>
      <c r="Q4" s="88"/>
      <c r="R4" s="88"/>
      <c r="S4" s="88"/>
      <c r="T4" s="88"/>
      <c r="U4" s="88"/>
    </row>
    <row r="5" spans="11:22" s="5" customFormat="1" ht="4.5" customHeight="1">
      <c r="K5" s="7"/>
      <c r="S5" s="8"/>
      <c r="T5" s="8"/>
      <c r="V5" s="9"/>
    </row>
    <row r="6" spans="11:20" s="10" customFormat="1" ht="7.5" customHeight="1">
      <c r="K6" s="11"/>
      <c r="S6" s="12"/>
      <c r="T6" s="12"/>
    </row>
    <row r="7" spans="2:22" s="13" customFormat="1" ht="13.5" customHeight="1">
      <c r="B7" s="23" t="s">
        <v>31</v>
      </c>
      <c r="C7" s="23"/>
      <c r="D7" s="23"/>
      <c r="E7" s="89" t="s">
        <v>144</v>
      </c>
      <c r="F7" s="89"/>
      <c r="G7" s="89"/>
      <c r="H7" s="89"/>
      <c r="I7" s="89"/>
      <c r="J7" s="89"/>
      <c r="K7" s="89"/>
      <c r="L7" s="34"/>
      <c r="M7" s="32">
        <v>2016</v>
      </c>
      <c r="N7" s="90"/>
      <c r="O7" s="90"/>
      <c r="P7" s="90"/>
      <c r="Q7" s="90"/>
      <c r="R7" s="90"/>
      <c r="S7" s="32"/>
      <c r="T7" s="32"/>
      <c r="U7" s="25" t="s">
        <v>33</v>
      </c>
      <c r="V7" s="14"/>
    </row>
    <row r="8" spans="1:22" s="18" customFormat="1" ht="16.5" customHeight="1">
      <c r="A8" s="15"/>
      <c r="B8" s="29"/>
      <c r="C8" s="29"/>
      <c r="D8" s="16"/>
      <c r="E8" s="39" t="s">
        <v>15</v>
      </c>
      <c r="F8" s="39" t="s">
        <v>10</v>
      </c>
      <c r="G8" s="91" t="s">
        <v>32</v>
      </c>
      <c r="H8" s="92"/>
      <c r="I8" s="92"/>
      <c r="J8" s="92"/>
      <c r="K8" s="92"/>
      <c r="L8" s="40"/>
      <c r="M8" s="93" t="s">
        <v>26</v>
      </c>
      <c r="N8" s="94"/>
      <c r="O8" s="99" t="s">
        <v>14</v>
      </c>
      <c r="P8" s="100"/>
      <c r="Q8" s="100"/>
      <c r="R8" s="101"/>
      <c r="S8" s="105"/>
      <c r="T8" s="106"/>
      <c r="U8" s="106"/>
      <c r="V8" s="17"/>
    </row>
    <row r="9" spans="1:22" s="18" customFormat="1" ht="16.5" customHeight="1">
      <c r="A9" s="15"/>
      <c r="B9" s="28"/>
      <c r="C9" s="28"/>
      <c r="D9" s="19"/>
      <c r="E9" s="41" t="s">
        <v>16</v>
      </c>
      <c r="F9" s="42"/>
      <c r="G9" s="102" t="s">
        <v>34</v>
      </c>
      <c r="H9" s="103"/>
      <c r="I9" s="104"/>
      <c r="J9" s="95" t="s">
        <v>35</v>
      </c>
      <c r="K9" s="96"/>
      <c r="L9" s="43"/>
      <c r="M9" s="44" t="s">
        <v>36</v>
      </c>
      <c r="N9" s="45" t="s">
        <v>10</v>
      </c>
      <c r="O9" s="75" t="s">
        <v>38</v>
      </c>
      <c r="P9" s="76"/>
      <c r="Q9" s="76"/>
      <c r="R9" s="77"/>
      <c r="S9" s="107"/>
      <c r="T9" s="108"/>
      <c r="U9" s="108"/>
      <c r="V9" s="17"/>
    </row>
    <row r="10" spans="1:22" ht="16.5" customHeight="1">
      <c r="A10" s="15"/>
      <c r="B10" s="28"/>
      <c r="C10" s="28"/>
      <c r="D10" s="19"/>
      <c r="E10" s="41"/>
      <c r="F10" s="48"/>
      <c r="G10" s="83" t="s">
        <v>37</v>
      </c>
      <c r="H10" s="84"/>
      <c r="I10" s="85"/>
      <c r="J10" s="97" t="s">
        <v>43</v>
      </c>
      <c r="K10" s="98"/>
      <c r="L10" s="51"/>
      <c r="M10" s="52" t="s">
        <v>41</v>
      </c>
      <c r="N10" s="53"/>
      <c r="O10" s="112" t="s">
        <v>39</v>
      </c>
      <c r="P10" s="113"/>
      <c r="Q10" s="113"/>
      <c r="R10" s="114"/>
      <c r="S10" s="78"/>
      <c r="T10" s="79"/>
      <c r="U10" s="79"/>
      <c r="V10" s="17"/>
    </row>
    <row r="11" spans="1:22" ht="16.5" customHeight="1">
      <c r="A11" s="15"/>
      <c r="B11" s="28"/>
      <c r="C11" s="28"/>
      <c r="D11" s="19"/>
      <c r="E11" s="54"/>
      <c r="F11" s="41"/>
      <c r="G11" s="80" t="s">
        <v>29</v>
      </c>
      <c r="H11" s="81"/>
      <c r="I11" s="82"/>
      <c r="J11" s="115" t="s">
        <v>30</v>
      </c>
      <c r="K11" s="116"/>
      <c r="L11" s="55"/>
      <c r="M11" s="56" t="s">
        <v>27</v>
      </c>
      <c r="N11" s="53"/>
      <c r="O11" s="119" t="s">
        <v>29</v>
      </c>
      <c r="P11" s="120"/>
      <c r="Q11" s="121"/>
      <c r="R11" s="57" t="s">
        <v>10</v>
      </c>
      <c r="S11" s="69"/>
      <c r="T11" s="70"/>
      <c r="U11" s="70"/>
      <c r="V11" s="17"/>
    </row>
    <row r="12" spans="1:22" ht="16.5" customHeight="1">
      <c r="A12" s="15"/>
      <c r="B12" s="28"/>
      <c r="C12" s="28"/>
      <c r="D12" s="19"/>
      <c r="E12" s="58" t="s">
        <v>19</v>
      </c>
      <c r="F12" s="59"/>
      <c r="G12" s="83" t="str">
        <f>"Number of employees, end of "&amp;M7</f>
        <v>Number of employees, end of #dat12</v>
      </c>
      <c r="H12" s="84"/>
      <c r="I12" s="85"/>
      <c r="J12" s="117" t="s">
        <v>42</v>
      </c>
      <c r="K12" s="118"/>
      <c r="L12" s="60"/>
      <c r="M12" s="61" t="str">
        <f>"end of "&amp;M7</f>
        <v>end of #dat12</v>
      </c>
      <c r="N12" s="53"/>
      <c r="O12" s="109" t="str">
        <f>"Number of persons, end of "&amp;M7</f>
        <v>Number of persons, end of #dat12</v>
      </c>
      <c r="P12" s="110"/>
      <c r="Q12" s="111"/>
      <c r="R12" s="62"/>
      <c r="S12" s="69"/>
      <c r="T12" s="70"/>
      <c r="U12" s="70"/>
      <c r="V12" s="17"/>
    </row>
    <row r="13" spans="1:22" ht="16.5" customHeight="1">
      <c r="A13" s="15"/>
      <c r="B13" s="28"/>
      <c r="C13" s="28"/>
      <c r="D13" s="19"/>
      <c r="E13" s="58" t="s">
        <v>20</v>
      </c>
      <c r="F13" s="46" t="s">
        <v>22</v>
      </c>
      <c r="G13" s="63" t="s">
        <v>11</v>
      </c>
      <c r="H13" s="63" t="s">
        <v>13</v>
      </c>
      <c r="I13" s="63" t="s">
        <v>12</v>
      </c>
      <c r="J13" s="41" t="s">
        <v>11</v>
      </c>
      <c r="K13" s="48" t="s">
        <v>13</v>
      </c>
      <c r="L13" s="64"/>
      <c r="M13" s="48" t="s">
        <v>12</v>
      </c>
      <c r="N13" s="58" t="s">
        <v>22</v>
      </c>
      <c r="O13" s="65" t="s">
        <v>11</v>
      </c>
      <c r="P13" s="65" t="s">
        <v>13</v>
      </c>
      <c r="Q13" s="65" t="s">
        <v>12</v>
      </c>
      <c r="R13" s="47" t="s">
        <v>28</v>
      </c>
      <c r="S13" s="69"/>
      <c r="T13" s="70"/>
      <c r="U13" s="70"/>
      <c r="V13" s="17"/>
    </row>
    <row r="14" spans="1:22" ht="16.5" customHeight="1">
      <c r="A14" s="15"/>
      <c r="B14" s="28"/>
      <c r="C14" s="28"/>
      <c r="D14" s="19"/>
      <c r="E14" s="58" t="s">
        <v>21</v>
      </c>
      <c r="F14" s="46" t="s">
        <v>23</v>
      </c>
      <c r="G14" s="63"/>
      <c r="H14" s="63"/>
      <c r="I14" s="63"/>
      <c r="J14" s="41"/>
      <c r="K14" s="48"/>
      <c r="L14" s="66"/>
      <c r="M14" s="48"/>
      <c r="N14" s="67" t="s">
        <v>23</v>
      </c>
      <c r="O14" s="58"/>
      <c r="P14" s="41"/>
      <c r="Q14" s="41"/>
      <c r="R14" s="47" t="s">
        <v>23</v>
      </c>
      <c r="S14" s="69"/>
      <c r="T14" s="70"/>
      <c r="U14" s="70"/>
      <c r="V14" s="17"/>
    </row>
    <row r="15" spans="1:22" ht="16.5" customHeight="1">
      <c r="A15" s="15"/>
      <c r="B15" s="24"/>
      <c r="C15" s="24"/>
      <c r="D15" s="21"/>
      <c r="E15" s="68" t="str">
        <f>"end of "&amp;M7</f>
        <v>end of #dat12</v>
      </c>
      <c r="F15" s="49" t="str">
        <f>"of "&amp;M7</f>
        <v>of #dat12</v>
      </c>
      <c r="G15" s="49" t="s">
        <v>40</v>
      </c>
      <c r="H15" s="49" t="s">
        <v>24</v>
      </c>
      <c r="I15" s="49" t="s">
        <v>25</v>
      </c>
      <c r="J15" s="49" t="s">
        <v>40</v>
      </c>
      <c r="K15" s="68" t="s">
        <v>24</v>
      </c>
      <c r="L15" s="60"/>
      <c r="M15" s="50" t="s">
        <v>25</v>
      </c>
      <c r="N15" s="68" t="str">
        <f>"of "&amp;M7</f>
        <v>of #dat12</v>
      </c>
      <c r="O15" s="49" t="s">
        <v>40</v>
      </c>
      <c r="P15" s="49" t="s">
        <v>24</v>
      </c>
      <c r="Q15" s="49" t="s">
        <v>25</v>
      </c>
      <c r="R15" s="68" t="str">
        <f>"of "&amp;M7</f>
        <v>of #dat12</v>
      </c>
      <c r="S15" s="71"/>
      <c r="T15" s="72"/>
      <c r="U15" s="72"/>
      <c r="V15" s="17"/>
    </row>
    <row r="16" spans="2:21" ht="14.25" customHeight="1">
      <c r="B16" s="35" t="s">
        <v>528</v>
      </c>
      <c r="C16" s="125"/>
      <c r="D16" s="126"/>
      <c r="E16" s="122">
        <v>401634</v>
      </c>
      <c r="F16" s="122">
        <v>383475862</v>
      </c>
      <c r="G16" s="122">
        <v>103841</v>
      </c>
      <c r="H16" s="122">
        <v>54515</v>
      </c>
      <c r="I16" s="122">
        <v>49326</v>
      </c>
      <c r="J16" s="122">
        <v>295573</v>
      </c>
      <c r="K16" s="122">
        <v>105390</v>
      </c>
      <c r="L16" s="27"/>
      <c r="M16" s="122">
        <v>190183</v>
      </c>
      <c r="N16" s="122">
        <v>382719873</v>
      </c>
      <c r="O16" s="122">
        <v>2220</v>
      </c>
      <c r="P16" s="122">
        <v>1470</v>
      </c>
      <c r="Q16" s="122">
        <v>750</v>
      </c>
      <c r="R16" s="122">
        <v>755989</v>
      </c>
      <c r="S16" s="36" t="s">
        <v>482</v>
      </c>
      <c r="T16" s="123"/>
      <c r="U16" s="38"/>
    </row>
    <row r="17" spans="2:21" ht="14.25" customHeight="1">
      <c r="B17" s="35"/>
      <c r="C17" s="125"/>
      <c r="D17" s="126"/>
      <c r="E17" s="26"/>
      <c r="F17" s="26"/>
      <c r="G17" s="26"/>
      <c r="H17" s="26"/>
      <c r="I17" s="26"/>
      <c r="J17" s="26"/>
      <c r="K17" s="26"/>
      <c r="L17" s="27"/>
      <c r="M17" s="26"/>
      <c r="N17" s="26"/>
      <c r="O17" s="26"/>
      <c r="P17" s="26"/>
      <c r="Q17" s="26"/>
      <c r="R17" s="26"/>
      <c r="S17" s="36" t="s">
        <v>483</v>
      </c>
      <c r="T17" s="123"/>
      <c r="U17" s="38"/>
    </row>
    <row r="18" spans="2:21" ht="14.25" customHeight="1">
      <c r="B18" s="35"/>
      <c r="C18" s="125" t="s">
        <v>529</v>
      </c>
      <c r="D18" s="126"/>
      <c r="E18" s="122">
        <v>214847</v>
      </c>
      <c r="F18" s="122">
        <v>228644964</v>
      </c>
      <c r="G18" s="122">
        <v>67429</v>
      </c>
      <c r="H18" s="122">
        <v>35723</v>
      </c>
      <c r="I18" s="122">
        <v>31706</v>
      </c>
      <c r="J18" s="122">
        <v>145377</v>
      </c>
      <c r="K18" s="122">
        <v>57478</v>
      </c>
      <c r="L18" s="27"/>
      <c r="M18" s="122">
        <v>87899</v>
      </c>
      <c r="N18" s="122">
        <v>227945648</v>
      </c>
      <c r="O18" s="122">
        <v>2041</v>
      </c>
      <c r="P18" s="122">
        <v>1386</v>
      </c>
      <c r="Q18" s="122">
        <v>655</v>
      </c>
      <c r="R18" s="122">
        <v>699316</v>
      </c>
      <c r="S18" s="36"/>
      <c r="T18" s="123" t="s">
        <v>484</v>
      </c>
      <c r="U18" s="38"/>
    </row>
    <row r="19" spans="2:21" ht="14.25" customHeight="1">
      <c r="B19" s="35"/>
      <c r="C19" s="125"/>
      <c r="D19" s="126" t="s">
        <v>530</v>
      </c>
      <c r="E19" s="122">
        <v>172170</v>
      </c>
      <c r="F19" s="122">
        <v>199318009</v>
      </c>
      <c r="G19" s="122">
        <v>49280</v>
      </c>
      <c r="H19" s="122">
        <v>24560</v>
      </c>
      <c r="I19" s="122">
        <v>24720</v>
      </c>
      <c r="J19" s="122">
        <v>122890</v>
      </c>
      <c r="K19" s="122">
        <v>46946</v>
      </c>
      <c r="L19" s="27"/>
      <c r="M19" s="122">
        <v>75944</v>
      </c>
      <c r="N19" s="122">
        <v>199318009</v>
      </c>
      <c r="O19" s="124">
        <v>0</v>
      </c>
      <c r="P19" s="124">
        <v>0</v>
      </c>
      <c r="Q19" s="124">
        <v>0</v>
      </c>
      <c r="R19" s="124">
        <v>0</v>
      </c>
      <c r="S19" s="36"/>
      <c r="T19" s="123"/>
      <c r="U19" s="38" t="s">
        <v>485</v>
      </c>
    </row>
    <row r="20" spans="2:21" ht="14.25" customHeight="1">
      <c r="B20" s="35"/>
      <c r="C20" s="125"/>
      <c r="D20" s="126" t="s">
        <v>531</v>
      </c>
      <c r="E20" s="122">
        <v>1804</v>
      </c>
      <c r="F20" s="122">
        <v>3872448</v>
      </c>
      <c r="G20" s="122">
        <v>752</v>
      </c>
      <c r="H20" s="122">
        <v>453</v>
      </c>
      <c r="I20" s="122">
        <v>299</v>
      </c>
      <c r="J20" s="122">
        <v>1052</v>
      </c>
      <c r="K20" s="122">
        <v>446</v>
      </c>
      <c r="L20" s="27"/>
      <c r="M20" s="122">
        <v>606</v>
      </c>
      <c r="N20" s="122">
        <v>3872448</v>
      </c>
      <c r="O20" s="124">
        <v>0</v>
      </c>
      <c r="P20" s="124">
        <v>0</v>
      </c>
      <c r="Q20" s="124">
        <v>0</v>
      </c>
      <c r="R20" s="124">
        <v>0</v>
      </c>
      <c r="S20" s="36"/>
      <c r="T20" s="123"/>
      <c r="U20" s="38" t="s">
        <v>486</v>
      </c>
    </row>
    <row r="21" spans="2:21" ht="14.25" customHeight="1">
      <c r="B21" s="35"/>
      <c r="C21" s="125"/>
      <c r="D21" s="126" t="s">
        <v>532</v>
      </c>
      <c r="E21" s="122">
        <v>40873</v>
      </c>
      <c r="F21" s="122">
        <v>25454507</v>
      </c>
      <c r="G21" s="122">
        <v>17397</v>
      </c>
      <c r="H21" s="122">
        <v>10710</v>
      </c>
      <c r="I21" s="122">
        <v>6687</v>
      </c>
      <c r="J21" s="122">
        <v>21435</v>
      </c>
      <c r="K21" s="122">
        <v>10086</v>
      </c>
      <c r="L21" s="27"/>
      <c r="M21" s="122">
        <v>11349</v>
      </c>
      <c r="N21" s="122">
        <v>24755191</v>
      </c>
      <c r="O21" s="122">
        <v>2041</v>
      </c>
      <c r="P21" s="122">
        <v>1386</v>
      </c>
      <c r="Q21" s="122">
        <v>655</v>
      </c>
      <c r="R21" s="122">
        <v>699316</v>
      </c>
      <c r="S21" s="36"/>
      <c r="T21" s="123"/>
      <c r="U21" s="38" t="s">
        <v>487</v>
      </c>
    </row>
    <row r="22" spans="2:21" ht="14.25" customHeight="1">
      <c r="B22" s="35"/>
      <c r="C22" s="125" t="s">
        <v>533</v>
      </c>
      <c r="D22" s="126"/>
      <c r="E22" s="122">
        <v>134752</v>
      </c>
      <c r="F22" s="122">
        <v>103244169</v>
      </c>
      <c r="G22" s="122">
        <v>19973</v>
      </c>
      <c r="H22" s="122">
        <v>10177</v>
      </c>
      <c r="I22" s="122">
        <v>9796</v>
      </c>
      <c r="J22" s="122">
        <v>114662</v>
      </c>
      <c r="K22" s="122">
        <v>35601</v>
      </c>
      <c r="L22" s="27"/>
      <c r="M22" s="122">
        <v>79061</v>
      </c>
      <c r="N22" s="122">
        <v>103203966</v>
      </c>
      <c r="O22" s="122">
        <v>117</v>
      </c>
      <c r="P22" s="122">
        <v>44</v>
      </c>
      <c r="Q22" s="122">
        <v>73</v>
      </c>
      <c r="R22" s="122">
        <v>40203</v>
      </c>
      <c r="S22" s="36"/>
      <c r="T22" s="123" t="s">
        <v>488</v>
      </c>
      <c r="U22" s="38"/>
    </row>
    <row r="23" spans="2:21" ht="14.25" customHeight="1">
      <c r="B23" s="35"/>
      <c r="C23" s="125"/>
      <c r="D23" s="126" t="s">
        <v>534</v>
      </c>
      <c r="E23" s="122">
        <v>108434</v>
      </c>
      <c r="F23" s="122">
        <v>84676420</v>
      </c>
      <c r="G23" s="122">
        <v>13649</v>
      </c>
      <c r="H23" s="122">
        <v>6121</v>
      </c>
      <c r="I23" s="122">
        <v>7528</v>
      </c>
      <c r="J23" s="122">
        <v>94785</v>
      </c>
      <c r="K23" s="122">
        <v>27727</v>
      </c>
      <c r="L23" s="27"/>
      <c r="M23" s="122">
        <v>67058</v>
      </c>
      <c r="N23" s="122">
        <v>84676420</v>
      </c>
      <c r="O23" s="124">
        <v>0</v>
      </c>
      <c r="P23" s="124">
        <v>0</v>
      </c>
      <c r="Q23" s="124">
        <v>0</v>
      </c>
      <c r="R23" s="124">
        <v>0</v>
      </c>
      <c r="S23" s="36"/>
      <c r="T23" s="123"/>
      <c r="U23" s="38" t="s">
        <v>489</v>
      </c>
    </row>
    <row r="24" spans="2:21" ht="14.25" customHeight="1">
      <c r="B24" s="35"/>
      <c r="C24" s="125"/>
      <c r="D24" s="126" t="s">
        <v>535</v>
      </c>
      <c r="E24" s="122">
        <v>16164</v>
      </c>
      <c r="F24" s="122">
        <v>12390031</v>
      </c>
      <c r="G24" s="122">
        <v>3541</v>
      </c>
      <c r="H24" s="122">
        <v>2364</v>
      </c>
      <c r="I24" s="122">
        <v>1177</v>
      </c>
      <c r="J24" s="122">
        <v>12623</v>
      </c>
      <c r="K24" s="122">
        <v>5738</v>
      </c>
      <c r="L24" s="27"/>
      <c r="M24" s="122">
        <v>6885</v>
      </c>
      <c r="N24" s="122">
        <v>12390031</v>
      </c>
      <c r="O24" s="124">
        <v>0</v>
      </c>
      <c r="P24" s="124">
        <v>0</v>
      </c>
      <c r="Q24" s="124">
        <v>0</v>
      </c>
      <c r="R24" s="124">
        <v>0</v>
      </c>
      <c r="S24" s="36"/>
      <c r="T24" s="123"/>
      <c r="U24" s="38" t="s">
        <v>490</v>
      </c>
    </row>
    <row r="25" spans="2:21" ht="14.25" customHeight="1">
      <c r="B25" s="35"/>
      <c r="C25" s="125"/>
      <c r="D25" s="126" t="s">
        <v>536</v>
      </c>
      <c r="E25" s="122">
        <v>166</v>
      </c>
      <c r="F25" s="122">
        <v>290981</v>
      </c>
      <c r="G25" s="122">
        <v>68</v>
      </c>
      <c r="H25" s="122">
        <v>37</v>
      </c>
      <c r="I25" s="122">
        <v>31</v>
      </c>
      <c r="J25" s="122">
        <v>98</v>
      </c>
      <c r="K25" s="122">
        <v>31</v>
      </c>
      <c r="L25" s="27"/>
      <c r="M25" s="122">
        <v>67</v>
      </c>
      <c r="N25" s="122">
        <v>290981</v>
      </c>
      <c r="O25" s="124">
        <v>0</v>
      </c>
      <c r="P25" s="124">
        <v>0</v>
      </c>
      <c r="Q25" s="124">
        <v>0</v>
      </c>
      <c r="R25" s="124">
        <v>0</v>
      </c>
      <c r="S25" s="36"/>
      <c r="T25" s="123"/>
      <c r="U25" s="38" t="s">
        <v>491</v>
      </c>
    </row>
    <row r="26" spans="2:21" ht="14.25" customHeight="1">
      <c r="B26" s="35"/>
      <c r="C26" s="125"/>
      <c r="D26" s="126" t="s">
        <v>537</v>
      </c>
      <c r="E26" s="122">
        <v>9988</v>
      </c>
      <c r="F26" s="122">
        <v>5886737</v>
      </c>
      <c r="G26" s="122">
        <v>2715</v>
      </c>
      <c r="H26" s="122">
        <v>1655</v>
      </c>
      <c r="I26" s="122">
        <v>1060</v>
      </c>
      <c r="J26" s="122">
        <v>7156</v>
      </c>
      <c r="K26" s="122">
        <v>2105</v>
      </c>
      <c r="L26" s="27"/>
      <c r="M26" s="122">
        <v>5051</v>
      </c>
      <c r="N26" s="122">
        <v>5846534</v>
      </c>
      <c r="O26" s="122">
        <v>117</v>
      </c>
      <c r="P26" s="122">
        <v>44</v>
      </c>
      <c r="Q26" s="122">
        <v>73</v>
      </c>
      <c r="R26" s="122">
        <v>40203</v>
      </c>
      <c r="S26" s="36"/>
      <c r="T26" s="123"/>
      <c r="U26" s="38" t="s">
        <v>492</v>
      </c>
    </row>
    <row r="27" spans="2:21" ht="14.25" customHeight="1">
      <c r="B27" s="35"/>
      <c r="C27" s="125" t="s">
        <v>538</v>
      </c>
      <c r="D27" s="126"/>
      <c r="E27" s="122">
        <v>52035</v>
      </c>
      <c r="F27" s="122">
        <v>51586729</v>
      </c>
      <c r="G27" s="122">
        <v>16439</v>
      </c>
      <c r="H27" s="122">
        <v>8615</v>
      </c>
      <c r="I27" s="122">
        <v>7824</v>
      </c>
      <c r="J27" s="122">
        <v>35534</v>
      </c>
      <c r="K27" s="122">
        <v>12311</v>
      </c>
      <c r="L27" s="27"/>
      <c r="M27" s="122">
        <v>23223</v>
      </c>
      <c r="N27" s="122">
        <v>51570259</v>
      </c>
      <c r="O27" s="122">
        <v>62</v>
      </c>
      <c r="P27" s="122">
        <v>40</v>
      </c>
      <c r="Q27" s="122">
        <v>22</v>
      </c>
      <c r="R27" s="122">
        <v>16470</v>
      </c>
      <c r="S27" s="36"/>
      <c r="T27" s="123" t="s">
        <v>493</v>
      </c>
      <c r="U27" s="38"/>
    </row>
    <row r="28" spans="2:21" ht="14.25" customHeight="1">
      <c r="B28" s="35"/>
      <c r="C28" s="125"/>
      <c r="D28" s="126"/>
      <c r="E28" s="26"/>
      <c r="F28" s="26"/>
      <c r="G28" s="26"/>
      <c r="H28" s="26"/>
      <c r="I28" s="26"/>
      <c r="J28" s="26"/>
      <c r="K28" s="26"/>
      <c r="L28" s="27"/>
      <c r="M28" s="26"/>
      <c r="N28" s="26"/>
      <c r="O28" s="26"/>
      <c r="P28" s="26"/>
      <c r="Q28" s="26"/>
      <c r="R28" s="26"/>
      <c r="S28" s="36"/>
      <c r="T28" s="123" t="s">
        <v>494</v>
      </c>
      <c r="U28" s="38"/>
    </row>
    <row r="29" spans="2:21" ht="14.25" customHeight="1">
      <c r="B29" s="35"/>
      <c r="C29" s="125"/>
      <c r="D29" s="126" t="s">
        <v>539</v>
      </c>
      <c r="E29" s="122">
        <v>33318</v>
      </c>
      <c r="F29" s="122">
        <v>31339197</v>
      </c>
      <c r="G29" s="122">
        <v>9138</v>
      </c>
      <c r="H29" s="122">
        <v>4398</v>
      </c>
      <c r="I29" s="122">
        <v>4740</v>
      </c>
      <c r="J29" s="122">
        <v>24180</v>
      </c>
      <c r="K29" s="122">
        <v>7560</v>
      </c>
      <c r="L29" s="27"/>
      <c r="M29" s="122">
        <v>16620</v>
      </c>
      <c r="N29" s="122">
        <v>31339197</v>
      </c>
      <c r="O29" s="124">
        <v>0</v>
      </c>
      <c r="P29" s="124">
        <v>0</v>
      </c>
      <c r="Q29" s="124">
        <v>0</v>
      </c>
      <c r="R29" s="124">
        <v>0</v>
      </c>
      <c r="S29" s="36"/>
      <c r="T29" s="123"/>
      <c r="U29" s="38" t="s">
        <v>495</v>
      </c>
    </row>
    <row r="30" spans="2:21" ht="14.25" customHeight="1">
      <c r="B30" s="35"/>
      <c r="C30" s="125"/>
      <c r="D30" s="126" t="s">
        <v>540</v>
      </c>
      <c r="E30" s="122">
        <v>2212</v>
      </c>
      <c r="F30" s="122">
        <v>2516134</v>
      </c>
      <c r="G30" s="122">
        <v>508</v>
      </c>
      <c r="H30" s="122">
        <v>329</v>
      </c>
      <c r="I30" s="122">
        <v>179</v>
      </c>
      <c r="J30" s="122">
        <v>1704</v>
      </c>
      <c r="K30" s="122">
        <v>840</v>
      </c>
      <c r="L30" s="27"/>
      <c r="M30" s="122">
        <v>864</v>
      </c>
      <c r="N30" s="122">
        <v>2516134</v>
      </c>
      <c r="O30" s="124">
        <v>0</v>
      </c>
      <c r="P30" s="124">
        <v>0</v>
      </c>
      <c r="Q30" s="124">
        <v>0</v>
      </c>
      <c r="R30" s="124">
        <v>0</v>
      </c>
      <c r="S30" s="36"/>
      <c r="T30" s="123"/>
      <c r="U30" s="38" t="s">
        <v>496</v>
      </c>
    </row>
    <row r="31" spans="2:21" ht="14.25" customHeight="1">
      <c r="B31" s="35"/>
      <c r="C31" s="125"/>
      <c r="D31" s="126" t="s">
        <v>541</v>
      </c>
      <c r="E31" s="122">
        <v>4679</v>
      </c>
      <c r="F31" s="122">
        <v>8595461</v>
      </c>
      <c r="G31" s="122">
        <v>1663</v>
      </c>
      <c r="H31" s="122">
        <v>758</v>
      </c>
      <c r="I31" s="122">
        <v>905</v>
      </c>
      <c r="J31" s="122">
        <v>3016</v>
      </c>
      <c r="K31" s="122">
        <v>1038</v>
      </c>
      <c r="L31" s="27"/>
      <c r="M31" s="122">
        <v>1978</v>
      </c>
      <c r="N31" s="122">
        <v>8595461</v>
      </c>
      <c r="O31" s="124">
        <v>0</v>
      </c>
      <c r="P31" s="124">
        <v>0</v>
      </c>
      <c r="Q31" s="124">
        <v>0</v>
      </c>
      <c r="R31" s="124">
        <v>0</v>
      </c>
      <c r="S31" s="36"/>
      <c r="T31" s="123"/>
      <c r="U31" s="38" t="s">
        <v>497</v>
      </c>
    </row>
    <row r="32" spans="2:21" ht="14.25" customHeight="1">
      <c r="B32" s="35"/>
      <c r="C32" s="125"/>
      <c r="D32" s="126" t="s">
        <v>542</v>
      </c>
      <c r="E32" s="122">
        <v>11826</v>
      </c>
      <c r="F32" s="122">
        <v>9135937</v>
      </c>
      <c r="G32" s="122">
        <v>5130</v>
      </c>
      <c r="H32" s="122">
        <v>3130</v>
      </c>
      <c r="I32" s="122">
        <v>2000</v>
      </c>
      <c r="J32" s="122">
        <v>6634</v>
      </c>
      <c r="K32" s="122">
        <v>2873</v>
      </c>
      <c r="L32" s="27"/>
      <c r="M32" s="122">
        <v>3761</v>
      </c>
      <c r="N32" s="122">
        <v>9119467</v>
      </c>
      <c r="O32" s="122">
        <v>62</v>
      </c>
      <c r="P32" s="122">
        <v>40</v>
      </c>
      <c r="Q32" s="122">
        <v>22</v>
      </c>
      <c r="R32" s="122">
        <v>16470</v>
      </c>
      <c r="S32" s="36"/>
      <c r="T32" s="123"/>
      <c r="U32" s="38" t="s">
        <v>498</v>
      </c>
    </row>
    <row r="33" spans="2:21" ht="14.25" customHeight="1">
      <c r="B33" s="35" t="s">
        <v>543</v>
      </c>
      <c r="C33" s="125"/>
      <c r="D33" s="126"/>
      <c r="E33" s="122">
        <v>119002</v>
      </c>
      <c r="F33" s="122">
        <v>62601415</v>
      </c>
      <c r="G33" s="122">
        <v>40782</v>
      </c>
      <c r="H33" s="122">
        <v>21328</v>
      </c>
      <c r="I33" s="122">
        <v>19454</v>
      </c>
      <c r="J33" s="122">
        <v>74969</v>
      </c>
      <c r="K33" s="122">
        <v>41516</v>
      </c>
      <c r="L33" s="27"/>
      <c r="M33" s="122">
        <v>33453</v>
      </c>
      <c r="N33" s="122">
        <v>61541740</v>
      </c>
      <c r="O33" s="122">
        <v>3251</v>
      </c>
      <c r="P33" s="122">
        <v>1951</v>
      </c>
      <c r="Q33" s="122">
        <v>1300</v>
      </c>
      <c r="R33" s="122">
        <v>1059675</v>
      </c>
      <c r="S33" s="36" t="s">
        <v>499</v>
      </c>
      <c r="T33" s="123"/>
      <c r="U33" s="38"/>
    </row>
    <row r="34" spans="2:21" ht="14.25" customHeight="1">
      <c r="B34" s="35"/>
      <c r="C34" s="125" t="s">
        <v>544</v>
      </c>
      <c r="D34" s="126"/>
      <c r="E34" s="122">
        <v>44724</v>
      </c>
      <c r="F34" s="122">
        <v>25705929</v>
      </c>
      <c r="G34" s="122">
        <v>15543</v>
      </c>
      <c r="H34" s="122">
        <v>7106</v>
      </c>
      <c r="I34" s="122">
        <v>8437</v>
      </c>
      <c r="J34" s="122">
        <v>28898</v>
      </c>
      <c r="K34" s="122">
        <v>17644</v>
      </c>
      <c r="L34" s="27"/>
      <c r="M34" s="122">
        <v>11254</v>
      </c>
      <c r="N34" s="122">
        <v>25608745</v>
      </c>
      <c r="O34" s="122">
        <v>283</v>
      </c>
      <c r="P34" s="122">
        <v>188</v>
      </c>
      <c r="Q34" s="122">
        <v>95</v>
      </c>
      <c r="R34" s="122">
        <v>97184</v>
      </c>
      <c r="S34" s="36"/>
      <c r="T34" s="123" t="s">
        <v>500</v>
      </c>
      <c r="U34" s="38"/>
    </row>
    <row r="35" spans="2:21" ht="14.25" customHeight="1">
      <c r="B35" s="35"/>
      <c r="C35" s="125" t="s">
        <v>545</v>
      </c>
      <c r="D35" s="126"/>
      <c r="E35" s="122">
        <v>74278</v>
      </c>
      <c r="F35" s="122">
        <v>36895486</v>
      </c>
      <c r="G35" s="122">
        <v>25239</v>
      </c>
      <c r="H35" s="122">
        <v>14222</v>
      </c>
      <c r="I35" s="122">
        <v>11017</v>
      </c>
      <c r="J35" s="122">
        <v>46071</v>
      </c>
      <c r="K35" s="122">
        <v>23872</v>
      </c>
      <c r="L35" s="27"/>
      <c r="M35" s="122">
        <v>22199</v>
      </c>
      <c r="N35" s="122">
        <v>35932995</v>
      </c>
      <c r="O35" s="122">
        <v>2968</v>
      </c>
      <c r="P35" s="122">
        <v>1763</v>
      </c>
      <c r="Q35" s="122">
        <v>1205</v>
      </c>
      <c r="R35" s="122">
        <v>962491</v>
      </c>
      <c r="S35" s="36"/>
      <c r="T35" s="123" t="s">
        <v>501</v>
      </c>
      <c r="U35" s="38"/>
    </row>
    <row r="36" spans="2:21" ht="14.25" customHeight="1">
      <c r="B36" s="35"/>
      <c r="C36" s="125"/>
      <c r="D36" s="126" t="s">
        <v>546</v>
      </c>
      <c r="E36" s="122">
        <v>71026</v>
      </c>
      <c r="F36" s="122">
        <v>35235111</v>
      </c>
      <c r="G36" s="122">
        <v>24359</v>
      </c>
      <c r="H36" s="122">
        <v>13667</v>
      </c>
      <c r="I36" s="122">
        <v>10692</v>
      </c>
      <c r="J36" s="122">
        <v>43921</v>
      </c>
      <c r="K36" s="122">
        <v>22645</v>
      </c>
      <c r="L36" s="27"/>
      <c r="M36" s="122">
        <v>21276</v>
      </c>
      <c r="N36" s="122">
        <v>34353007</v>
      </c>
      <c r="O36" s="122">
        <v>2746</v>
      </c>
      <c r="P36" s="122">
        <v>1600</v>
      </c>
      <c r="Q36" s="122">
        <v>1146</v>
      </c>
      <c r="R36" s="122">
        <v>882104</v>
      </c>
      <c r="S36" s="36"/>
      <c r="T36" s="123"/>
      <c r="U36" s="38" t="s">
        <v>502</v>
      </c>
    </row>
    <row r="37" spans="2:21" ht="14.25" customHeight="1">
      <c r="B37" s="35"/>
      <c r="C37" s="125"/>
      <c r="D37" s="126" t="s">
        <v>547</v>
      </c>
      <c r="E37" s="122">
        <v>3252</v>
      </c>
      <c r="F37" s="122">
        <v>1660375</v>
      </c>
      <c r="G37" s="122">
        <v>880</v>
      </c>
      <c r="H37" s="122">
        <v>555</v>
      </c>
      <c r="I37" s="122">
        <v>325</v>
      </c>
      <c r="J37" s="122">
        <v>2150</v>
      </c>
      <c r="K37" s="122">
        <v>1227</v>
      </c>
      <c r="L37" s="27"/>
      <c r="M37" s="122">
        <v>923</v>
      </c>
      <c r="N37" s="122">
        <v>1579988</v>
      </c>
      <c r="O37" s="122">
        <v>222</v>
      </c>
      <c r="P37" s="122">
        <v>163</v>
      </c>
      <c r="Q37" s="122">
        <v>59</v>
      </c>
      <c r="R37" s="122">
        <v>80387</v>
      </c>
      <c r="S37" s="36"/>
      <c r="T37" s="123"/>
      <c r="U37" s="38" t="s">
        <v>503</v>
      </c>
    </row>
    <row r="38" spans="2:21" ht="14.25" customHeight="1">
      <c r="B38" s="35" t="s">
        <v>548</v>
      </c>
      <c r="C38" s="125"/>
      <c r="D38" s="126"/>
      <c r="E38" s="122">
        <v>329363</v>
      </c>
      <c r="F38" s="122">
        <v>215125510</v>
      </c>
      <c r="G38" s="122">
        <v>131576</v>
      </c>
      <c r="H38" s="122">
        <v>74995</v>
      </c>
      <c r="I38" s="122">
        <v>56581</v>
      </c>
      <c r="J38" s="122">
        <v>174991</v>
      </c>
      <c r="K38" s="122">
        <v>78691</v>
      </c>
      <c r="L38" s="27"/>
      <c r="M38" s="122">
        <v>96300</v>
      </c>
      <c r="N38" s="122">
        <v>207140742</v>
      </c>
      <c r="O38" s="122">
        <v>22796</v>
      </c>
      <c r="P38" s="122">
        <v>13715</v>
      </c>
      <c r="Q38" s="122">
        <v>9081</v>
      </c>
      <c r="R38" s="122">
        <v>7984768</v>
      </c>
      <c r="S38" s="36" t="s">
        <v>504</v>
      </c>
      <c r="T38" s="123"/>
      <c r="U38" s="38"/>
    </row>
    <row r="39" spans="2:21" ht="14.25" customHeight="1">
      <c r="B39" s="35"/>
      <c r="C39" s="125" t="s">
        <v>549</v>
      </c>
      <c r="D39" s="126"/>
      <c r="E39" s="122">
        <v>48179</v>
      </c>
      <c r="F39" s="122">
        <v>30253957</v>
      </c>
      <c r="G39" s="122">
        <v>12928</v>
      </c>
      <c r="H39" s="122">
        <v>4954</v>
      </c>
      <c r="I39" s="122">
        <v>7974</v>
      </c>
      <c r="J39" s="122">
        <v>26111</v>
      </c>
      <c r="K39" s="122">
        <v>6177</v>
      </c>
      <c r="L39" s="27"/>
      <c r="M39" s="122">
        <v>19934</v>
      </c>
      <c r="N39" s="122">
        <v>26800036</v>
      </c>
      <c r="O39" s="122">
        <v>9140</v>
      </c>
      <c r="P39" s="122">
        <v>4809</v>
      </c>
      <c r="Q39" s="122">
        <v>4331</v>
      </c>
      <c r="R39" s="122">
        <v>3453921</v>
      </c>
      <c r="S39" s="36"/>
      <c r="T39" s="123" t="s">
        <v>505</v>
      </c>
      <c r="U39" s="38"/>
    </row>
    <row r="40" spans="2:21" ht="14.25" customHeight="1">
      <c r="B40" s="35"/>
      <c r="C40" s="125"/>
      <c r="D40" s="126" t="s">
        <v>550</v>
      </c>
      <c r="E40" s="122">
        <v>18035</v>
      </c>
      <c r="F40" s="122">
        <v>12222297</v>
      </c>
      <c r="G40" s="122">
        <v>4257</v>
      </c>
      <c r="H40" s="122">
        <v>2251</v>
      </c>
      <c r="I40" s="122">
        <v>2006</v>
      </c>
      <c r="J40" s="122">
        <v>8596</v>
      </c>
      <c r="K40" s="122">
        <v>2455</v>
      </c>
      <c r="L40" s="27"/>
      <c r="M40" s="122">
        <v>6141</v>
      </c>
      <c r="N40" s="122">
        <v>10165156</v>
      </c>
      <c r="O40" s="122">
        <v>5182</v>
      </c>
      <c r="P40" s="122">
        <v>3320</v>
      </c>
      <c r="Q40" s="122">
        <v>1862</v>
      </c>
      <c r="R40" s="122">
        <v>2057141</v>
      </c>
      <c r="S40" s="36"/>
      <c r="T40" s="123"/>
      <c r="U40" s="38" t="s">
        <v>506</v>
      </c>
    </row>
    <row r="41" spans="2:21" ht="14.25" customHeight="1">
      <c r="B41" s="35"/>
      <c r="C41" s="125"/>
      <c r="D41" s="126" t="s">
        <v>551</v>
      </c>
      <c r="E41" s="122">
        <v>30144</v>
      </c>
      <c r="F41" s="122">
        <v>18031660</v>
      </c>
      <c r="G41" s="122">
        <v>8671</v>
      </c>
      <c r="H41" s="122">
        <v>2703</v>
      </c>
      <c r="I41" s="122">
        <v>5968</v>
      </c>
      <c r="J41" s="122">
        <v>17515</v>
      </c>
      <c r="K41" s="122">
        <v>3722</v>
      </c>
      <c r="L41" s="27"/>
      <c r="M41" s="122">
        <v>13793</v>
      </c>
      <c r="N41" s="122">
        <v>16634880</v>
      </c>
      <c r="O41" s="122">
        <v>3958</v>
      </c>
      <c r="P41" s="122">
        <v>1489</v>
      </c>
      <c r="Q41" s="122">
        <v>2469</v>
      </c>
      <c r="R41" s="122">
        <v>1396780</v>
      </c>
      <c r="S41" s="36"/>
      <c r="T41" s="123"/>
      <c r="U41" s="38" t="s">
        <v>507</v>
      </c>
    </row>
    <row r="42" spans="2:21" ht="14.25" customHeight="1">
      <c r="B42" s="35"/>
      <c r="C42" s="125" t="s">
        <v>552</v>
      </c>
      <c r="D42" s="126"/>
      <c r="E42" s="122">
        <v>81583</v>
      </c>
      <c r="F42" s="122">
        <v>54247427</v>
      </c>
      <c r="G42" s="122">
        <v>28863</v>
      </c>
      <c r="H42" s="122">
        <v>14901</v>
      </c>
      <c r="I42" s="122">
        <v>13962</v>
      </c>
      <c r="J42" s="122">
        <v>52234</v>
      </c>
      <c r="K42" s="122">
        <v>24172</v>
      </c>
      <c r="L42" s="27"/>
      <c r="M42" s="122">
        <v>28062</v>
      </c>
      <c r="N42" s="122">
        <v>54092435</v>
      </c>
      <c r="O42" s="122">
        <v>486</v>
      </c>
      <c r="P42" s="122">
        <v>257</v>
      </c>
      <c r="Q42" s="122">
        <v>229</v>
      </c>
      <c r="R42" s="122">
        <v>154992</v>
      </c>
      <c r="S42" s="36"/>
      <c r="T42" s="123" t="s">
        <v>508</v>
      </c>
      <c r="U42" s="38"/>
    </row>
    <row r="43" spans="2:21" ht="14.25" customHeight="1">
      <c r="B43" s="35"/>
      <c r="C43" s="125"/>
      <c r="D43" s="126" t="s">
        <v>553</v>
      </c>
      <c r="E43" s="122">
        <v>45041</v>
      </c>
      <c r="F43" s="122">
        <v>33430509</v>
      </c>
      <c r="G43" s="122">
        <v>15797</v>
      </c>
      <c r="H43" s="122">
        <v>8372</v>
      </c>
      <c r="I43" s="122">
        <v>7425</v>
      </c>
      <c r="J43" s="122">
        <v>29192</v>
      </c>
      <c r="K43" s="122">
        <v>13776</v>
      </c>
      <c r="L43" s="27"/>
      <c r="M43" s="122">
        <v>15416</v>
      </c>
      <c r="N43" s="122">
        <v>33413364</v>
      </c>
      <c r="O43" s="122">
        <v>52</v>
      </c>
      <c r="P43" s="122">
        <v>25</v>
      </c>
      <c r="Q43" s="122">
        <v>27</v>
      </c>
      <c r="R43" s="122">
        <v>17145</v>
      </c>
      <c r="S43" s="36"/>
      <c r="T43" s="123"/>
      <c r="U43" s="38" t="s">
        <v>509</v>
      </c>
    </row>
    <row r="44" spans="2:21" ht="14.25" customHeight="1">
      <c r="B44" s="35"/>
      <c r="C44" s="125"/>
      <c r="D44" s="126" t="s">
        <v>554</v>
      </c>
      <c r="E44" s="122">
        <v>36542</v>
      </c>
      <c r="F44" s="122">
        <v>20816918</v>
      </c>
      <c r="G44" s="122">
        <v>13066</v>
      </c>
      <c r="H44" s="122">
        <v>6529</v>
      </c>
      <c r="I44" s="122">
        <v>6537</v>
      </c>
      <c r="J44" s="122">
        <v>23042</v>
      </c>
      <c r="K44" s="122">
        <v>10396</v>
      </c>
      <c r="L44" s="27"/>
      <c r="M44" s="122">
        <v>12646</v>
      </c>
      <c r="N44" s="122">
        <v>20679071</v>
      </c>
      <c r="O44" s="122">
        <v>434</v>
      </c>
      <c r="P44" s="122">
        <v>232</v>
      </c>
      <c r="Q44" s="122">
        <v>202</v>
      </c>
      <c r="R44" s="122">
        <v>137847</v>
      </c>
      <c r="S44" s="36"/>
      <c r="T44" s="123"/>
      <c r="U44" s="38" t="s">
        <v>510</v>
      </c>
    </row>
    <row r="45" spans="2:21" ht="14.25" customHeight="1">
      <c r="B45" s="35"/>
      <c r="C45" s="125" t="s">
        <v>555</v>
      </c>
      <c r="D45" s="126"/>
      <c r="E45" s="122">
        <v>70233</v>
      </c>
      <c r="F45" s="122">
        <v>46032939</v>
      </c>
      <c r="G45" s="122">
        <v>36198</v>
      </c>
      <c r="H45" s="122">
        <v>24430</v>
      </c>
      <c r="I45" s="122">
        <v>11768</v>
      </c>
      <c r="J45" s="122">
        <v>32151</v>
      </c>
      <c r="K45" s="122">
        <v>18332</v>
      </c>
      <c r="L45" s="27"/>
      <c r="M45" s="122">
        <v>13819</v>
      </c>
      <c r="N45" s="122">
        <v>45225071</v>
      </c>
      <c r="O45" s="122">
        <v>1884</v>
      </c>
      <c r="P45" s="122">
        <v>1546</v>
      </c>
      <c r="Q45" s="122">
        <v>338</v>
      </c>
      <c r="R45" s="122">
        <v>807868</v>
      </c>
      <c r="S45" s="36"/>
      <c r="T45" s="123" t="s">
        <v>511</v>
      </c>
      <c r="U45" s="38"/>
    </row>
    <row r="46" spans="2:21" ht="14.25" customHeight="1">
      <c r="B46" s="35"/>
      <c r="C46" s="125"/>
      <c r="D46" s="126"/>
      <c r="E46" s="26"/>
      <c r="F46" s="26"/>
      <c r="G46" s="26"/>
      <c r="H46" s="26"/>
      <c r="I46" s="26"/>
      <c r="J46" s="26"/>
      <c r="K46" s="26"/>
      <c r="L46" s="27"/>
      <c r="M46" s="26"/>
      <c r="N46" s="26"/>
      <c r="O46" s="26"/>
      <c r="P46" s="26"/>
      <c r="Q46" s="26"/>
      <c r="R46" s="26"/>
      <c r="S46" s="36"/>
      <c r="T46" s="123" t="s">
        <v>512</v>
      </c>
      <c r="U46" s="38"/>
    </row>
    <row r="47" spans="2:21" ht="14.25" customHeight="1">
      <c r="B47" s="35"/>
      <c r="C47" s="125"/>
      <c r="D47" s="126" t="s">
        <v>556</v>
      </c>
      <c r="E47" s="122">
        <v>45574</v>
      </c>
      <c r="F47" s="122">
        <v>30849332</v>
      </c>
      <c r="G47" s="122">
        <v>24879</v>
      </c>
      <c r="H47" s="122">
        <v>17161</v>
      </c>
      <c r="I47" s="122">
        <v>7718</v>
      </c>
      <c r="J47" s="122">
        <v>18924</v>
      </c>
      <c r="K47" s="122">
        <v>11333</v>
      </c>
      <c r="L47" s="27"/>
      <c r="M47" s="122">
        <v>7591</v>
      </c>
      <c r="N47" s="122">
        <v>30076328</v>
      </c>
      <c r="O47" s="122">
        <v>1771</v>
      </c>
      <c r="P47" s="122">
        <v>1463</v>
      </c>
      <c r="Q47" s="122">
        <v>308</v>
      </c>
      <c r="R47" s="122">
        <v>773004</v>
      </c>
      <c r="S47" s="36"/>
      <c r="T47" s="123"/>
      <c r="U47" s="38" t="s">
        <v>513</v>
      </c>
    </row>
    <row r="48" spans="2:21" ht="14.25" customHeight="1">
      <c r="B48" s="35"/>
      <c r="C48" s="125"/>
      <c r="D48" s="126"/>
      <c r="E48" s="26"/>
      <c r="F48" s="26"/>
      <c r="G48" s="26"/>
      <c r="H48" s="26"/>
      <c r="I48" s="26"/>
      <c r="J48" s="26"/>
      <c r="K48" s="26"/>
      <c r="L48" s="27"/>
      <c r="M48" s="26"/>
      <c r="N48" s="26"/>
      <c r="O48" s="26"/>
      <c r="P48" s="26"/>
      <c r="Q48" s="26"/>
      <c r="R48" s="26"/>
      <c r="S48" s="36"/>
      <c r="T48" s="123"/>
      <c r="U48" s="38" t="s">
        <v>514</v>
      </c>
    </row>
    <row r="49" spans="2:21" ht="14.25" customHeight="1">
      <c r="B49" s="35"/>
      <c r="C49" s="125"/>
      <c r="D49" s="126" t="s">
        <v>557</v>
      </c>
      <c r="E49" s="122">
        <v>24659</v>
      </c>
      <c r="F49" s="122">
        <v>15183607</v>
      </c>
      <c r="G49" s="122">
        <v>11319</v>
      </c>
      <c r="H49" s="122">
        <v>7269</v>
      </c>
      <c r="I49" s="122">
        <v>4050</v>
      </c>
      <c r="J49" s="122">
        <v>13227</v>
      </c>
      <c r="K49" s="122">
        <v>6999</v>
      </c>
      <c r="L49" s="27"/>
      <c r="M49" s="122">
        <v>6228</v>
      </c>
      <c r="N49" s="122">
        <v>15148743</v>
      </c>
      <c r="O49" s="122">
        <v>113</v>
      </c>
      <c r="P49" s="122">
        <v>83</v>
      </c>
      <c r="Q49" s="122">
        <v>30</v>
      </c>
      <c r="R49" s="122">
        <v>34864</v>
      </c>
      <c r="S49" s="36"/>
      <c r="T49" s="123"/>
      <c r="U49" s="38" t="s">
        <v>515</v>
      </c>
    </row>
    <row r="50" spans="2:21" ht="14.25" customHeight="1">
      <c r="B50" s="35"/>
      <c r="C50" s="125" t="s">
        <v>558</v>
      </c>
      <c r="D50" s="126"/>
      <c r="E50" s="122">
        <v>31209</v>
      </c>
      <c r="F50" s="122">
        <v>31664006</v>
      </c>
      <c r="G50" s="122">
        <v>15423</v>
      </c>
      <c r="H50" s="122">
        <v>10197</v>
      </c>
      <c r="I50" s="122">
        <v>5226</v>
      </c>
      <c r="J50" s="122">
        <v>15782</v>
      </c>
      <c r="K50" s="122">
        <v>8028</v>
      </c>
      <c r="L50" s="27"/>
      <c r="M50" s="122">
        <v>7754</v>
      </c>
      <c r="N50" s="122">
        <v>31661806</v>
      </c>
      <c r="O50" s="122">
        <v>4</v>
      </c>
      <c r="P50" s="122">
        <v>4</v>
      </c>
      <c r="Q50" s="124">
        <v>0</v>
      </c>
      <c r="R50" s="122">
        <v>2200</v>
      </c>
      <c r="S50" s="36"/>
      <c r="T50" s="123" t="s">
        <v>516</v>
      </c>
      <c r="U50" s="38"/>
    </row>
    <row r="51" spans="2:21" ht="14.25" customHeight="1">
      <c r="B51" s="35"/>
      <c r="C51" s="125"/>
      <c r="D51" s="126" t="s">
        <v>559</v>
      </c>
      <c r="E51" s="122">
        <v>14822</v>
      </c>
      <c r="F51" s="122">
        <v>14547745</v>
      </c>
      <c r="G51" s="122">
        <v>7360</v>
      </c>
      <c r="H51" s="122">
        <v>4362</v>
      </c>
      <c r="I51" s="122">
        <v>2998</v>
      </c>
      <c r="J51" s="122">
        <v>7460</v>
      </c>
      <c r="K51" s="122">
        <v>4480</v>
      </c>
      <c r="L51" s="27"/>
      <c r="M51" s="122">
        <v>2980</v>
      </c>
      <c r="N51" s="122">
        <v>14545945</v>
      </c>
      <c r="O51" s="122">
        <v>2</v>
      </c>
      <c r="P51" s="122">
        <v>2</v>
      </c>
      <c r="Q51" s="124">
        <v>0</v>
      </c>
      <c r="R51" s="122">
        <v>1800</v>
      </c>
      <c r="S51" s="36"/>
      <c r="T51" s="123"/>
      <c r="U51" s="38" t="s">
        <v>517</v>
      </c>
    </row>
    <row r="52" spans="2:21" ht="14.25" customHeight="1">
      <c r="B52" s="35"/>
      <c r="C52" s="125"/>
      <c r="D52" s="126"/>
      <c r="E52" s="26"/>
      <c r="F52" s="26"/>
      <c r="G52" s="26"/>
      <c r="H52" s="26"/>
      <c r="I52" s="26"/>
      <c r="J52" s="26"/>
      <c r="K52" s="26"/>
      <c r="L52" s="27"/>
      <c r="M52" s="26"/>
      <c r="N52" s="26"/>
      <c r="O52" s="26"/>
      <c r="P52" s="26"/>
      <c r="Q52" s="26"/>
      <c r="R52" s="26"/>
      <c r="S52" s="36"/>
      <c r="T52" s="123"/>
      <c r="U52" s="38" t="s">
        <v>518</v>
      </c>
    </row>
    <row r="53" spans="2:21" ht="14.25" customHeight="1">
      <c r="B53" s="35"/>
      <c r="C53" s="125"/>
      <c r="D53" s="126" t="s">
        <v>560</v>
      </c>
      <c r="E53" s="122">
        <v>1778</v>
      </c>
      <c r="F53" s="122">
        <v>1347068</v>
      </c>
      <c r="G53" s="122">
        <v>840</v>
      </c>
      <c r="H53" s="122">
        <v>399</v>
      </c>
      <c r="I53" s="122">
        <v>441</v>
      </c>
      <c r="J53" s="122">
        <v>936</v>
      </c>
      <c r="K53" s="122">
        <v>465</v>
      </c>
      <c r="L53" s="27"/>
      <c r="M53" s="122">
        <v>471</v>
      </c>
      <c r="N53" s="122">
        <v>1346668</v>
      </c>
      <c r="O53" s="122">
        <v>2</v>
      </c>
      <c r="P53" s="122">
        <v>2</v>
      </c>
      <c r="Q53" s="124">
        <v>0</v>
      </c>
      <c r="R53" s="122">
        <v>400</v>
      </c>
      <c r="S53" s="36"/>
      <c r="T53" s="123"/>
      <c r="U53" s="38" t="s">
        <v>519</v>
      </c>
    </row>
    <row r="54" spans="2:21" ht="14.25" customHeight="1">
      <c r="B54" s="35"/>
      <c r="C54" s="125"/>
      <c r="D54" s="126"/>
      <c r="E54" s="26"/>
      <c r="F54" s="26"/>
      <c r="G54" s="26"/>
      <c r="H54" s="26"/>
      <c r="I54" s="26"/>
      <c r="J54" s="26"/>
      <c r="K54" s="26"/>
      <c r="L54" s="27"/>
      <c r="M54" s="26"/>
      <c r="N54" s="26"/>
      <c r="O54" s="26"/>
      <c r="P54" s="26"/>
      <c r="Q54" s="26"/>
      <c r="R54" s="26"/>
      <c r="S54" s="36"/>
      <c r="T54" s="123"/>
      <c r="U54" s="38" t="s">
        <v>520</v>
      </c>
    </row>
    <row r="55" spans="2:21" ht="14.25" customHeight="1">
      <c r="B55" s="35"/>
      <c r="C55" s="125"/>
      <c r="D55" s="126" t="s">
        <v>561</v>
      </c>
      <c r="E55" s="122">
        <v>14609</v>
      </c>
      <c r="F55" s="122">
        <v>15769193</v>
      </c>
      <c r="G55" s="122">
        <v>7223</v>
      </c>
      <c r="H55" s="122">
        <v>5436</v>
      </c>
      <c r="I55" s="122">
        <v>1787</v>
      </c>
      <c r="J55" s="122">
        <v>7386</v>
      </c>
      <c r="K55" s="122">
        <v>3083</v>
      </c>
      <c r="L55" s="27"/>
      <c r="M55" s="122">
        <v>4303</v>
      </c>
      <c r="N55" s="122">
        <v>15769193</v>
      </c>
      <c r="O55" s="124">
        <v>0</v>
      </c>
      <c r="P55" s="124">
        <v>0</v>
      </c>
      <c r="Q55" s="124">
        <v>0</v>
      </c>
      <c r="R55" s="124">
        <v>0</v>
      </c>
      <c r="S55" s="36"/>
      <c r="T55" s="123"/>
      <c r="U55" s="38" t="s">
        <v>521</v>
      </c>
    </row>
    <row r="56" spans="2:21" ht="14.25" customHeight="1">
      <c r="B56" s="35"/>
      <c r="C56" s="125" t="s">
        <v>562</v>
      </c>
      <c r="D56" s="126"/>
      <c r="E56" s="122">
        <v>43096</v>
      </c>
      <c r="F56" s="122">
        <v>22378559</v>
      </c>
      <c r="G56" s="122">
        <v>13742</v>
      </c>
      <c r="H56" s="122">
        <v>7151</v>
      </c>
      <c r="I56" s="122">
        <v>6591</v>
      </c>
      <c r="J56" s="122">
        <v>25775</v>
      </c>
      <c r="K56" s="122">
        <v>11626</v>
      </c>
      <c r="L56" s="27"/>
      <c r="M56" s="122">
        <v>14149</v>
      </c>
      <c r="N56" s="122">
        <v>21215402</v>
      </c>
      <c r="O56" s="122">
        <v>3579</v>
      </c>
      <c r="P56" s="122">
        <v>2270</v>
      </c>
      <c r="Q56" s="122">
        <v>1309</v>
      </c>
      <c r="R56" s="122">
        <v>1163157</v>
      </c>
      <c r="S56" s="36"/>
      <c r="T56" s="123" t="s">
        <v>522</v>
      </c>
      <c r="U56" s="38"/>
    </row>
    <row r="57" spans="2:21" ht="14.25" customHeight="1">
      <c r="B57" s="35"/>
      <c r="C57" s="125"/>
      <c r="D57" s="126" t="s">
        <v>563</v>
      </c>
      <c r="E57" s="122">
        <v>41018</v>
      </c>
      <c r="F57" s="122">
        <v>21038746</v>
      </c>
      <c r="G57" s="122">
        <v>13057</v>
      </c>
      <c r="H57" s="122">
        <v>6841</v>
      </c>
      <c r="I57" s="122">
        <v>6216</v>
      </c>
      <c r="J57" s="122">
        <v>24388</v>
      </c>
      <c r="K57" s="122">
        <v>11228</v>
      </c>
      <c r="L57" s="27"/>
      <c r="M57" s="122">
        <v>13160</v>
      </c>
      <c r="N57" s="122">
        <v>19877129</v>
      </c>
      <c r="O57" s="122">
        <v>3573</v>
      </c>
      <c r="P57" s="122">
        <v>2267</v>
      </c>
      <c r="Q57" s="122">
        <v>1306</v>
      </c>
      <c r="R57" s="122">
        <v>1161617</v>
      </c>
      <c r="S57" s="36"/>
      <c r="T57" s="123"/>
      <c r="U57" s="38" t="s">
        <v>523</v>
      </c>
    </row>
    <row r="58" spans="2:21" ht="14.25" customHeight="1">
      <c r="B58" s="35"/>
      <c r="C58" s="125"/>
      <c r="D58" s="126" t="s">
        <v>564</v>
      </c>
      <c r="E58" s="122">
        <v>2078</v>
      </c>
      <c r="F58" s="122">
        <v>1339813</v>
      </c>
      <c r="G58" s="122">
        <v>685</v>
      </c>
      <c r="H58" s="122">
        <v>310</v>
      </c>
      <c r="I58" s="122">
        <v>375</v>
      </c>
      <c r="J58" s="122">
        <v>1387</v>
      </c>
      <c r="K58" s="122">
        <v>398</v>
      </c>
      <c r="L58" s="27"/>
      <c r="M58" s="122">
        <v>989</v>
      </c>
      <c r="N58" s="122">
        <v>1338273</v>
      </c>
      <c r="O58" s="122">
        <v>6</v>
      </c>
      <c r="P58" s="122">
        <v>3</v>
      </c>
      <c r="Q58" s="122">
        <v>3</v>
      </c>
      <c r="R58" s="122">
        <v>1540</v>
      </c>
      <c r="S58" s="36"/>
      <c r="T58" s="123"/>
      <c r="U58" s="38" t="s">
        <v>524</v>
      </c>
    </row>
    <row r="59" spans="2:21" ht="14.25" customHeight="1">
      <c r="B59" s="35"/>
      <c r="C59" s="125" t="s">
        <v>565</v>
      </c>
      <c r="D59" s="126"/>
      <c r="E59" s="122">
        <v>29821</v>
      </c>
      <c r="F59" s="122">
        <v>17913334</v>
      </c>
      <c r="G59" s="122">
        <v>14806</v>
      </c>
      <c r="H59" s="122">
        <v>8103</v>
      </c>
      <c r="I59" s="122">
        <v>6703</v>
      </c>
      <c r="J59" s="122">
        <v>12408</v>
      </c>
      <c r="K59" s="122">
        <v>6242</v>
      </c>
      <c r="L59" s="27"/>
      <c r="M59" s="122">
        <v>6166</v>
      </c>
      <c r="N59" s="122">
        <v>17065768</v>
      </c>
      <c r="O59" s="122">
        <v>2607</v>
      </c>
      <c r="P59" s="122">
        <v>1487</v>
      </c>
      <c r="Q59" s="122">
        <v>1120</v>
      </c>
      <c r="R59" s="122">
        <v>847566</v>
      </c>
      <c r="S59" s="36"/>
      <c r="T59" s="123" t="s">
        <v>525</v>
      </c>
      <c r="U59" s="38"/>
    </row>
    <row r="60" spans="2:21" ht="14.25" customHeight="1">
      <c r="B60" s="35"/>
      <c r="C60" s="125" t="s">
        <v>566</v>
      </c>
      <c r="D60" s="126"/>
      <c r="E60" s="122">
        <v>2444</v>
      </c>
      <c r="F60" s="122">
        <v>952732</v>
      </c>
      <c r="G60" s="122">
        <v>634</v>
      </c>
      <c r="H60" s="122">
        <v>257</v>
      </c>
      <c r="I60" s="122">
        <v>377</v>
      </c>
      <c r="J60" s="122">
        <v>694</v>
      </c>
      <c r="K60" s="122">
        <v>173</v>
      </c>
      <c r="L60" s="27"/>
      <c r="M60" s="122">
        <v>521</v>
      </c>
      <c r="N60" s="122">
        <v>514278</v>
      </c>
      <c r="O60" s="122">
        <v>1116</v>
      </c>
      <c r="P60" s="122">
        <v>834</v>
      </c>
      <c r="Q60" s="122">
        <v>282</v>
      </c>
      <c r="R60" s="122">
        <v>438454</v>
      </c>
      <c r="S60" s="36"/>
      <c r="T60" s="123" t="s">
        <v>526</v>
      </c>
      <c r="U60" s="38"/>
    </row>
    <row r="61" spans="2:21" ht="14.25" customHeight="1">
      <c r="B61" s="35"/>
      <c r="C61" s="125" t="s">
        <v>567</v>
      </c>
      <c r="D61" s="126"/>
      <c r="E61" s="122">
        <v>22798</v>
      </c>
      <c r="F61" s="122">
        <v>11682556</v>
      </c>
      <c r="G61" s="122">
        <v>8982</v>
      </c>
      <c r="H61" s="122">
        <v>5002</v>
      </c>
      <c r="I61" s="122">
        <v>3980</v>
      </c>
      <c r="J61" s="122">
        <v>9836</v>
      </c>
      <c r="K61" s="122">
        <v>3941</v>
      </c>
      <c r="L61" s="27"/>
      <c r="M61" s="122">
        <v>5895</v>
      </c>
      <c r="N61" s="122">
        <v>10565946</v>
      </c>
      <c r="O61" s="122">
        <v>3980</v>
      </c>
      <c r="P61" s="122">
        <v>2508</v>
      </c>
      <c r="Q61" s="122">
        <v>1472</v>
      </c>
      <c r="R61" s="122">
        <v>1116610</v>
      </c>
      <c r="S61" s="36"/>
      <c r="T61" s="123" t="s">
        <v>527</v>
      </c>
      <c r="U61" s="38"/>
    </row>
    <row r="62" spans="2:21" s="22" customFormat="1" ht="24.75" customHeight="1">
      <c r="B62" s="73"/>
      <c r="C62" s="73"/>
      <c r="D62" s="73"/>
      <c r="E62" s="73"/>
      <c r="F62" s="73"/>
      <c r="G62" s="73"/>
      <c r="H62" s="73"/>
      <c r="I62" s="73"/>
      <c r="J62" s="73"/>
      <c r="K62" s="73"/>
      <c r="L62" s="33"/>
      <c r="M62" s="74"/>
      <c r="N62" s="74"/>
      <c r="O62" s="74"/>
      <c r="P62" s="73"/>
      <c r="Q62" s="73"/>
      <c r="R62" s="73"/>
      <c r="S62" s="73"/>
      <c r="T62" s="73"/>
      <c r="U62" s="73"/>
    </row>
  </sheetData>
  <sheetProtection/>
  <mergeCells count="33">
    <mergeCell ref="S8:U8"/>
    <mergeCell ref="S9:U9"/>
    <mergeCell ref="O12:Q12"/>
    <mergeCell ref="O10:R10"/>
    <mergeCell ref="J11:K11"/>
    <mergeCell ref="J12:K12"/>
    <mergeCell ref="O11:Q11"/>
    <mergeCell ref="S12:U12"/>
    <mergeCell ref="E7:K7"/>
    <mergeCell ref="M7:R7"/>
    <mergeCell ref="G8:K8"/>
    <mergeCell ref="M8:N8"/>
    <mergeCell ref="J9:K9"/>
    <mergeCell ref="J10:K10"/>
    <mergeCell ref="G10:I10"/>
    <mergeCell ref="O8:R8"/>
    <mergeCell ref="G9:I9"/>
    <mergeCell ref="B2:K2"/>
    <mergeCell ref="M2:U2"/>
    <mergeCell ref="B3:K3"/>
    <mergeCell ref="M3:U3"/>
    <mergeCell ref="B4:K4"/>
    <mergeCell ref="M4:U4"/>
    <mergeCell ref="S13:U13"/>
    <mergeCell ref="S14:U14"/>
    <mergeCell ref="S15:U15"/>
    <mergeCell ref="B62:K62"/>
    <mergeCell ref="M62:U62"/>
    <mergeCell ref="O9:R9"/>
    <mergeCell ref="S10:U10"/>
    <mergeCell ref="S11:U11"/>
    <mergeCell ref="G11:I11"/>
    <mergeCell ref="G12:I12"/>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xl/worksheets/sheet7.xml><?xml version="1.0" encoding="utf-8"?>
<worksheet xmlns="http://schemas.openxmlformats.org/spreadsheetml/2006/main" xmlns:r="http://schemas.openxmlformats.org/officeDocument/2006/relationships">
  <dimension ref="A1:V66"/>
  <sheetViews>
    <sheetView workbookViewId="0" topLeftCell="A1">
      <selection activeCell="A1" sqref="A1"/>
    </sheetView>
  </sheetViews>
  <sheetFormatPr defaultColWidth="9.00390625" defaultRowHeight="16.5"/>
  <cols>
    <col min="1" max="1" width="1.625" style="20" customWidth="1"/>
    <col min="2" max="3" width="2.125" style="20" customWidth="1"/>
    <col min="4" max="4" width="33.625" style="20" customWidth="1"/>
    <col min="5" max="6" width="10.125" style="20" customWidth="1"/>
    <col min="7" max="11" width="9.875" style="20" customWidth="1"/>
    <col min="12" max="12" width="2.125" style="20" customWidth="1"/>
    <col min="13" max="13" width="13.625" style="20" customWidth="1"/>
    <col min="14" max="14" width="10.625" style="20" customWidth="1"/>
    <col min="15" max="17" width="9.125" style="20" customWidth="1"/>
    <col min="18" max="18" width="10.125" style="20" customWidth="1"/>
    <col min="19" max="20" width="2.125" style="20" customWidth="1"/>
    <col min="21" max="21" width="43.625" style="20" customWidth="1"/>
    <col min="22" max="22" width="1.625" style="20" customWidth="1"/>
    <col min="23" max="16384" width="9.00390625" style="20" customWidth="1"/>
  </cols>
  <sheetData>
    <row r="1" spans="11:22" s="1" customFormat="1" ht="15.75" customHeight="1">
      <c r="K1" s="2"/>
      <c r="S1" s="3"/>
      <c r="T1" s="3"/>
      <c r="V1" s="4"/>
    </row>
    <row r="2" spans="2:21" s="5" customFormat="1" ht="19.5" customHeight="1">
      <c r="B2" s="129" t="s">
        <v>669</v>
      </c>
      <c r="C2" s="86"/>
      <c r="D2" s="86"/>
      <c r="E2" s="87"/>
      <c r="F2" s="87"/>
      <c r="G2" s="87"/>
      <c r="H2" s="87"/>
      <c r="I2" s="87"/>
      <c r="J2" s="87"/>
      <c r="K2" s="87"/>
      <c r="L2" s="6"/>
      <c r="M2" s="86" t="s">
        <v>146</v>
      </c>
      <c r="N2" s="86"/>
      <c r="O2" s="86"/>
      <c r="P2" s="88"/>
      <c r="Q2" s="88"/>
      <c r="R2" s="88"/>
      <c r="S2" s="88"/>
      <c r="T2" s="88"/>
      <c r="U2" s="88"/>
    </row>
    <row r="3" spans="2:21" s="5" customFormat="1" ht="19.5" customHeight="1">
      <c r="B3" s="86"/>
      <c r="C3" s="86"/>
      <c r="D3" s="86"/>
      <c r="E3" s="88"/>
      <c r="F3" s="88"/>
      <c r="G3" s="88"/>
      <c r="H3" s="88"/>
      <c r="I3" s="88"/>
      <c r="J3" s="88"/>
      <c r="K3" s="88"/>
      <c r="L3" s="6"/>
      <c r="M3" s="86" t="s">
        <v>668</v>
      </c>
      <c r="N3" s="86"/>
      <c r="O3" s="86"/>
      <c r="P3" s="88"/>
      <c r="Q3" s="88"/>
      <c r="R3" s="88"/>
      <c r="S3" s="88"/>
      <c r="T3" s="88"/>
      <c r="U3" s="88"/>
    </row>
    <row r="4" spans="2:21" s="5" customFormat="1" ht="19.5" customHeight="1">
      <c r="B4" s="86"/>
      <c r="C4" s="86"/>
      <c r="D4" s="86"/>
      <c r="E4" s="88"/>
      <c r="F4" s="88"/>
      <c r="G4" s="88"/>
      <c r="H4" s="88"/>
      <c r="I4" s="88"/>
      <c r="J4" s="88"/>
      <c r="K4" s="88"/>
      <c r="L4" s="6"/>
      <c r="M4" s="86"/>
      <c r="N4" s="86"/>
      <c r="O4" s="86"/>
      <c r="P4" s="88"/>
      <c r="Q4" s="88"/>
      <c r="R4" s="88"/>
      <c r="S4" s="88"/>
      <c r="T4" s="88"/>
      <c r="U4" s="88"/>
    </row>
    <row r="5" spans="11:22" s="5" customFormat="1" ht="4.5" customHeight="1">
      <c r="K5" s="7"/>
      <c r="S5" s="8"/>
      <c r="T5" s="8"/>
      <c r="V5" s="9"/>
    </row>
    <row r="6" spans="11:20" s="10" customFormat="1" ht="7.5" customHeight="1">
      <c r="K6" s="11"/>
      <c r="S6" s="12"/>
      <c r="T6" s="12"/>
    </row>
    <row r="7" spans="2:22" s="13" customFormat="1" ht="13.5" customHeight="1">
      <c r="B7" s="23" t="s">
        <v>31</v>
      </c>
      <c r="C7" s="23"/>
      <c r="D7" s="23"/>
      <c r="E7" s="89" t="s">
        <v>144</v>
      </c>
      <c r="F7" s="89"/>
      <c r="G7" s="89"/>
      <c r="H7" s="89"/>
      <c r="I7" s="89"/>
      <c r="J7" s="89"/>
      <c r="K7" s="89"/>
      <c r="L7" s="34"/>
      <c r="M7" s="32">
        <v>2016</v>
      </c>
      <c r="N7" s="90"/>
      <c r="O7" s="90"/>
      <c r="P7" s="90"/>
      <c r="Q7" s="90"/>
      <c r="R7" s="90"/>
      <c r="S7" s="32"/>
      <c r="T7" s="32"/>
      <c r="U7" s="25" t="s">
        <v>33</v>
      </c>
      <c r="V7" s="14"/>
    </row>
    <row r="8" spans="1:22" s="18" customFormat="1" ht="16.5" customHeight="1">
      <c r="A8" s="15"/>
      <c r="B8" s="29"/>
      <c r="C8" s="29"/>
      <c r="D8" s="16"/>
      <c r="E8" s="39" t="s">
        <v>15</v>
      </c>
      <c r="F8" s="39" t="s">
        <v>10</v>
      </c>
      <c r="G8" s="91" t="s">
        <v>32</v>
      </c>
      <c r="H8" s="92"/>
      <c r="I8" s="92"/>
      <c r="J8" s="92"/>
      <c r="K8" s="92"/>
      <c r="L8" s="40"/>
      <c r="M8" s="93" t="s">
        <v>26</v>
      </c>
      <c r="N8" s="94"/>
      <c r="O8" s="99" t="s">
        <v>14</v>
      </c>
      <c r="P8" s="100"/>
      <c r="Q8" s="100"/>
      <c r="R8" s="101"/>
      <c r="S8" s="105"/>
      <c r="T8" s="106"/>
      <c r="U8" s="106"/>
      <c r="V8" s="17"/>
    </row>
    <row r="9" spans="1:22" s="18" customFormat="1" ht="16.5" customHeight="1">
      <c r="A9" s="15"/>
      <c r="B9" s="28"/>
      <c r="C9" s="28"/>
      <c r="D9" s="19"/>
      <c r="E9" s="41" t="s">
        <v>16</v>
      </c>
      <c r="F9" s="42"/>
      <c r="G9" s="102" t="s">
        <v>34</v>
      </c>
      <c r="H9" s="103"/>
      <c r="I9" s="104"/>
      <c r="J9" s="95" t="s">
        <v>35</v>
      </c>
      <c r="K9" s="96"/>
      <c r="L9" s="43"/>
      <c r="M9" s="44" t="s">
        <v>36</v>
      </c>
      <c r="N9" s="45" t="s">
        <v>10</v>
      </c>
      <c r="O9" s="75" t="s">
        <v>38</v>
      </c>
      <c r="P9" s="76"/>
      <c r="Q9" s="76"/>
      <c r="R9" s="77"/>
      <c r="S9" s="107"/>
      <c r="T9" s="108"/>
      <c r="U9" s="108"/>
      <c r="V9" s="17"/>
    </row>
    <row r="10" spans="1:22" ht="16.5" customHeight="1">
      <c r="A10" s="15"/>
      <c r="B10" s="28"/>
      <c r="C10" s="28"/>
      <c r="D10" s="19"/>
      <c r="E10" s="41"/>
      <c r="F10" s="48"/>
      <c r="G10" s="83" t="s">
        <v>37</v>
      </c>
      <c r="H10" s="84"/>
      <c r="I10" s="85"/>
      <c r="J10" s="97" t="s">
        <v>43</v>
      </c>
      <c r="K10" s="98"/>
      <c r="L10" s="51"/>
      <c r="M10" s="52" t="s">
        <v>41</v>
      </c>
      <c r="N10" s="53"/>
      <c r="O10" s="112" t="s">
        <v>39</v>
      </c>
      <c r="P10" s="113"/>
      <c r="Q10" s="113"/>
      <c r="R10" s="114"/>
      <c r="S10" s="78"/>
      <c r="T10" s="79"/>
      <c r="U10" s="79"/>
      <c r="V10" s="17"/>
    </row>
    <row r="11" spans="1:22" ht="16.5" customHeight="1">
      <c r="A11" s="15"/>
      <c r="B11" s="28"/>
      <c r="C11" s="28"/>
      <c r="D11" s="19"/>
      <c r="E11" s="54"/>
      <c r="F11" s="41"/>
      <c r="G11" s="80" t="s">
        <v>29</v>
      </c>
      <c r="H11" s="81"/>
      <c r="I11" s="82"/>
      <c r="J11" s="115" t="s">
        <v>30</v>
      </c>
      <c r="K11" s="116"/>
      <c r="L11" s="55"/>
      <c r="M11" s="56" t="s">
        <v>27</v>
      </c>
      <c r="N11" s="53"/>
      <c r="O11" s="119" t="s">
        <v>29</v>
      </c>
      <c r="P11" s="120"/>
      <c r="Q11" s="121"/>
      <c r="R11" s="57" t="s">
        <v>10</v>
      </c>
      <c r="S11" s="69"/>
      <c r="T11" s="70"/>
      <c r="U11" s="70"/>
      <c r="V11" s="17"/>
    </row>
    <row r="12" spans="1:22" ht="16.5" customHeight="1">
      <c r="A12" s="15"/>
      <c r="B12" s="28"/>
      <c r="C12" s="28"/>
      <c r="D12" s="19"/>
      <c r="E12" s="58" t="s">
        <v>19</v>
      </c>
      <c r="F12" s="59"/>
      <c r="G12" s="83" t="str">
        <f>"Number of employees, end of "&amp;M7</f>
        <v>Number of employees, end of #dat12</v>
      </c>
      <c r="H12" s="84"/>
      <c r="I12" s="85"/>
      <c r="J12" s="117" t="s">
        <v>42</v>
      </c>
      <c r="K12" s="118"/>
      <c r="L12" s="60"/>
      <c r="M12" s="61" t="str">
        <f>"end of "&amp;M7</f>
        <v>end of #dat12</v>
      </c>
      <c r="N12" s="53"/>
      <c r="O12" s="109" t="str">
        <f>"Number of persons, end of "&amp;M7</f>
        <v>Number of persons, end of #dat12</v>
      </c>
      <c r="P12" s="110"/>
      <c r="Q12" s="111"/>
      <c r="R12" s="62"/>
      <c r="S12" s="69"/>
      <c r="T12" s="70"/>
      <c r="U12" s="70"/>
      <c r="V12" s="17"/>
    </row>
    <row r="13" spans="1:22" ht="16.5" customHeight="1">
      <c r="A13" s="15"/>
      <c r="B13" s="28"/>
      <c r="C13" s="28"/>
      <c r="D13" s="19"/>
      <c r="E13" s="58" t="s">
        <v>20</v>
      </c>
      <c r="F13" s="46" t="s">
        <v>22</v>
      </c>
      <c r="G13" s="63" t="s">
        <v>11</v>
      </c>
      <c r="H13" s="63" t="s">
        <v>13</v>
      </c>
      <c r="I13" s="63" t="s">
        <v>12</v>
      </c>
      <c r="J13" s="41" t="s">
        <v>11</v>
      </c>
      <c r="K13" s="48" t="s">
        <v>13</v>
      </c>
      <c r="L13" s="64"/>
      <c r="M13" s="48" t="s">
        <v>12</v>
      </c>
      <c r="N13" s="58" t="s">
        <v>22</v>
      </c>
      <c r="O13" s="65" t="s">
        <v>11</v>
      </c>
      <c r="P13" s="65" t="s">
        <v>13</v>
      </c>
      <c r="Q13" s="65" t="s">
        <v>12</v>
      </c>
      <c r="R13" s="47" t="s">
        <v>28</v>
      </c>
      <c r="S13" s="69"/>
      <c r="T13" s="70"/>
      <c r="U13" s="70"/>
      <c r="V13" s="17"/>
    </row>
    <row r="14" spans="1:22" ht="16.5" customHeight="1">
      <c r="A14" s="15"/>
      <c r="B14" s="28"/>
      <c r="C14" s="28"/>
      <c r="D14" s="19"/>
      <c r="E14" s="58" t="s">
        <v>21</v>
      </c>
      <c r="F14" s="46" t="s">
        <v>23</v>
      </c>
      <c r="G14" s="63"/>
      <c r="H14" s="63"/>
      <c r="I14" s="63"/>
      <c r="J14" s="41"/>
      <c r="K14" s="48"/>
      <c r="L14" s="66"/>
      <c r="M14" s="48"/>
      <c r="N14" s="67" t="s">
        <v>23</v>
      </c>
      <c r="O14" s="58"/>
      <c r="P14" s="41"/>
      <c r="Q14" s="41"/>
      <c r="R14" s="47" t="s">
        <v>23</v>
      </c>
      <c r="S14" s="69"/>
      <c r="T14" s="70"/>
      <c r="U14" s="70"/>
      <c r="V14" s="17"/>
    </row>
    <row r="15" spans="1:22" ht="16.5" customHeight="1">
      <c r="A15" s="15"/>
      <c r="B15" s="24"/>
      <c r="C15" s="24"/>
      <c r="D15" s="21"/>
      <c r="E15" s="68" t="str">
        <f>"end of "&amp;M7</f>
        <v>end of #dat12</v>
      </c>
      <c r="F15" s="49" t="str">
        <f>"of "&amp;M7</f>
        <v>of #dat12</v>
      </c>
      <c r="G15" s="49" t="s">
        <v>40</v>
      </c>
      <c r="H15" s="49" t="s">
        <v>24</v>
      </c>
      <c r="I15" s="49" t="s">
        <v>25</v>
      </c>
      <c r="J15" s="49" t="s">
        <v>40</v>
      </c>
      <c r="K15" s="68" t="s">
        <v>24</v>
      </c>
      <c r="L15" s="60"/>
      <c r="M15" s="50" t="s">
        <v>25</v>
      </c>
      <c r="N15" s="68" t="str">
        <f>"of "&amp;M7</f>
        <v>of #dat12</v>
      </c>
      <c r="O15" s="49" t="s">
        <v>40</v>
      </c>
      <c r="P15" s="49" t="s">
        <v>24</v>
      </c>
      <c r="Q15" s="49" t="s">
        <v>25</v>
      </c>
      <c r="R15" s="68" t="str">
        <f>"of "&amp;M7</f>
        <v>of #dat12</v>
      </c>
      <c r="S15" s="71"/>
      <c r="T15" s="72"/>
      <c r="U15" s="72"/>
      <c r="V15" s="17"/>
    </row>
    <row r="16" spans="2:21" ht="12.75" customHeight="1">
      <c r="B16" s="35" t="s">
        <v>620</v>
      </c>
      <c r="C16" s="125"/>
      <c r="D16" s="126"/>
      <c r="E16" s="122">
        <v>393504</v>
      </c>
      <c r="F16" s="122">
        <v>151115622</v>
      </c>
      <c r="G16" s="122">
        <v>55019</v>
      </c>
      <c r="H16" s="122">
        <v>31820</v>
      </c>
      <c r="I16" s="122">
        <v>23199</v>
      </c>
      <c r="J16" s="122">
        <v>327814</v>
      </c>
      <c r="K16" s="122">
        <v>182801</v>
      </c>
      <c r="L16" s="27"/>
      <c r="M16" s="122">
        <v>145013</v>
      </c>
      <c r="N16" s="122">
        <v>148108772</v>
      </c>
      <c r="O16" s="122">
        <v>10671</v>
      </c>
      <c r="P16" s="122">
        <v>6479</v>
      </c>
      <c r="Q16" s="122">
        <v>4192</v>
      </c>
      <c r="R16" s="122">
        <v>3006850</v>
      </c>
      <c r="S16" s="36" t="s">
        <v>570</v>
      </c>
      <c r="T16" s="123"/>
      <c r="U16" s="38"/>
    </row>
    <row r="17" spans="2:21" ht="12.75" customHeight="1">
      <c r="B17" s="35"/>
      <c r="C17" s="125" t="s">
        <v>621</v>
      </c>
      <c r="D17" s="126"/>
      <c r="E17" s="122">
        <v>23363</v>
      </c>
      <c r="F17" s="122">
        <v>10122705</v>
      </c>
      <c r="G17" s="122">
        <v>5522</v>
      </c>
      <c r="H17" s="122">
        <v>3939</v>
      </c>
      <c r="I17" s="122">
        <v>1583</v>
      </c>
      <c r="J17" s="122">
        <v>13411</v>
      </c>
      <c r="K17" s="122">
        <v>8435</v>
      </c>
      <c r="L17" s="27"/>
      <c r="M17" s="122">
        <v>4976</v>
      </c>
      <c r="N17" s="122">
        <v>8928336</v>
      </c>
      <c r="O17" s="122">
        <v>4430</v>
      </c>
      <c r="P17" s="122">
        <v>2917</v>
      </c>
      <c r="Q17" s="122">
        <v>1513</v>
      </c>
      <c r="R17" s="122">
        <v>1194369</v>
      </c>
      <c r="S17" s="36"/>
      <c r="T17" s="123" t="s">
        <v>571</v>
      </c>
      <c r="U17" s="38"/>
    </row>
    <row r="18" spans="2:21" ht="12.75" customHeight="1">
      <c r="B18" s="35"/>
      <c r="C18" s="125"/>
      <c r="D18" s="126" t="s">
        <v>622</v>
      </c>
      <c r="E18" s="122">
        <v>9789</v>
      </c>
      <c r="F18" s="122">
        <v>4466764</v>
      </c>
      <c r="G18" s="122">
        <v>2363</v>
      </c>
      <c r="H18" s="122">
        <v>1821</v>
      </c>
      <c r="I18" s="122">
        <v>542</v>
      </c>
      <c r="J18" s="122">
        <v>5784</v>
      </c>
      <c r="K18" s="122">
        <v>3887</v>
      </c>
      <c r="L18" s="27"/>
      <c r="M18" s="122">
        <v>1897</v>
      </c>
      <c r="N18" s="122">
        <v>3975727</v>
      </c>
      <c r="O18" s="122">
        <v>1642</v>
      </c>
      <c r="P18" s="122">
        <v>1277</v>
      </c>
      <c r="Q18" s="122">
        <v>365</v>
      </c>
      <c r="R18" s="122">
        <v>491037</v>
      </c>
      <c r="S18" s="36"/>
      <c r="T18" s="123"/>
      <c r="U18" s="38" t="s">
        <v>572</v>
      </c>
    </row>
    <row r="19" spans="2:21" ht="12.75" customHeight="1">
      <c r="B19" s="35"/>
      <c r="C19" s="125"/>
      <c r="D19" s="126" t="s">
        <v>623</v>
      </c>
      <c r="E19" s="122">
        <v>7949</v>
      </c>
      <c r="F19" s="122">
        <v>3887875</v>
      </c>
      <c r="G19" s="122">
        <v>2458</v>
      </c>
      <c r="H19" s="122">
        <v>1587</v>
      </c>
      <c r="I19" s="122">
        <v>871</v>
      </c>
      <c r="J19" s="122">
        <v>4867</v>
      </c>
      <c r="K19" s="122">
        <v>3318</v>
      </c>
      <c r="L19" s="27"/>
      <c r="M19" s="122">
        <v>1549</v>
      </c>
      <c r="N19" s="122">
        <v>3735112</v>
      </c>
      <c r="O19" s="122">
        <v>624</v>
      </c>
      <c r="P19" s="122">
        <v>431</v>
      </c>
      <c r="Q19" s="122">
        <v>193</v>
      </c>
      <c r="R19" s="122">
        <v>152763</v>
      </c>
      <c r="S19" s="36"/>
      <c r="T19" s="123"/>
      <c r="U19" s="38" t="s">
        <v>573</v>
      </c>
    </row>
    <row r="20" spans="2:21" ht="12.75" customHeight="1">
      <c r="B20" s="35"/>
      <c r="C20" s="125"/>
      <c r="D20" s="126" t="s">
        <v>624</v>
      </c>
      <c r="E20" s="122">
        <v>5393</v>
      </c>
      <c r="F20" s="122">
        <v>1594528</v>
      </c>
      <c r="G20" s="122">
        <v>658</v>
      </c>
      <c r="H20" s="122">
        <v>518</v>
      </c>
      <c r="I20" s="122">
        <v>140</v>
      </c>
      <c r="J20" s="122">
        <v>2571</v>
      </c>
      <c r="K20" s="122">
        <v>1162</v>
      </c>
      <c r="L20" s="27"/>
      <c r="M20" s="122">
        <v>1409</v>
      </c>
      <c r="N20" s="122">
        <v>1043959</v>
      </c>
      <c r="O20" s="122">
        <v>2164</v>
      </c>
      <c r="P20" s="122">
        <v>1209</v>
      </c>
      <c r="Q20" s="122">
        <v>955</v>
      </c>
      <c r="R20" s="122">
        <v>550569</v>
      </c>
      <c r="S20" s="36"/>
      <c r="T20" s="123"/>
      <c r="U20" s="38" t="s">
        <v>574</v>
      </c>
    </row>
    <row r="21" spans="2:21" ht="12.75" customHeight="1">
      <c r="B21" s="35"/>
      <c r="C21" s="125"/>
      <c r="D21" s="126" t="s">
        <v>625</v>
      </c>
      <c r="E21" s="122">
        <v>232</v>
      </c>
      <c r="F21" s="122">
        <v>173538</v>
      </c>
      <c r="G21" s="122">
        <v>43</v>
      </c>
      <c r="H21" s="122">
        <v>13</v>
      </c>
      <c r="I21" s="122">
        <v>30</v>
      </c>
      <c r="J21" s="122">
        <v>189</v>
      </c>
      <c r="K21" s="122">
        <v>68</v>
      </c>
      <c r="L21" s="27"/>
      <c r="M21" s="122">
        <v>121</v>
      </c>
      <c r="N21" s="122">
        <v>173538</v>
      </c>
      <c r="O21" s="124">
        <v>0</v>
      </c>
      <c r="P21" s="124">
        <v>0</v>
      </c>
      <c r="Q21" s="124">
        <v>0</v>
      </c>
      <c r="R21" s="124">
        <v>0</v>
      </c>
      <c r="S21" s="36"/>
      <c r="T21" s="123"/>
      <c r="U21" s="38" t="s">
        <v>575</v>
      </c>
    </row>
    <row r="22" spans="2:21" ht="12.75" customHeight="1">
      <c r="B22" s="35"/>
      <c r="C22" s="125"/>
      <c r="D22" s="126"/>
      <c r="E22" s="26"/>
      <c r="F22" s="26"/>
      <c r="G22" s="26"/>
      <c r="H22" s="26"/>
      <c r="I22" s="26"/>
      <c r="J22" s="26"/>
      <c r="K22" s="26"/>
      <c r="L22" s="27"/>
      <c r="M22" s="26"/>
      <c r="N22" s="26"/>
      <c r="O22" s="26"/>
      <c r="P22" s="26"/>
      <c r="Q22" s="26"/>
      <c r="R22" s="26"/>
      <c r="S22" s="36"/>
      <c r="T22" s="123"/>
      <c r="U22" s="38" t="s">
        <v>576</v>
      </c>
    </row>
    <row r="23" spans="2:21" ht="12.75" customHeight="1">
      <c r="B23" s="35"/>
      <c r="C23" s="125" t="s">
        <v>626</v>
      </c>
      <c r="D23" s="126"/>
      <c r="E23" s="122">
        <v>140854</v>
      </c>
      <c r="F23" s="122">
        <v>50490968</v>
      </c>
      <c r="G23" s="122">
        <v>12006</v>
      </c>
      <c r="H23" s="122">
        <v>5807</v>
      </c>
      <c r="I23" s="122">
        <v>6199</v>
      </c>
      <c r="J23" s="122">
        <v>127935</v>
      </c>
      <c r="K23" s="122">
        <v>58099</v>
      </c>
      <c r="L23" s="27"/>
      <c r="M23" s="122">
        <v>69836</v>
      </c>
      <c r="N23" s="122">
        <v>50230799</v>
      </c>
      <c r="O23" s="122">
        <v>913</v>
      </c>
      <c r="P23" s="122">
        <v>522</v>
      </c>
      <c r="Q23" s="122">
        <v>391</v>
      </c>
      <c r="R23" s="122">
        <v>260169</v>
      </c>
      <c r="S23" s="36"/>
      <c r="T23" s="123" t="s">
        <v>577</v>
      </c>
      <c r="U23" s="38"/>
    </row>
    <row r="24" spans="2:21" ht="12.75" customHeight="1">
      <c r="B24" s="35"/>
      <c r="C24" s="125"/>
      <c r="D24" s="126" t="s">
        <v>627</v>
      </c>
      <c r="E24" s="122">
        <v>21228</v>
      </c>
      <c r="F24" s="122">
        <v>8047831</v>
      </c>
      <c r="G24" s="122">
        <v>4109</v>
      </c>
      <c r="H24" s="122">
        <v>1798</v>
      </c>
      <c r="I24" s="122">
        <v>2311</v>
      </c>
      <c r="J24" s="122">
        <v>16749</v>
      </c>
      <c r="K24" s="122">
        <v>5839</v>
      </c>
      <c r="L24" s="27"/>
      <c r="M24" s="122">
        <v>10910</v>
      </c>
      <c r="N24" s="122">
        <v>7944327</v>
      </c>
      <c r="O24" s="122">
        <v>370</v>
      </c>
      <c r="P24" s="122">
        <v>188</v>
      </c>
      <c r="Q24" s="122">
        <v>182</v>
      </c>
      <c r="R24" s="122">
        <v>103504</v>
      </c>
      <c r="S24" s="36"/>
      <c r="T24" s="123"/>
      <c r="U24" s="38" t="s">
        <v>578</v>
      </c>
    </row>
    <row r="25" spans="2:21" ht="12.75" customHeight="1">
      <c r="B25" s="35"/>
      <c r="C25" s="125"/>
      <c r="D25" s="126" t="s">
        <v>628</v>
      </c>
      <c r="E25" s="122">
        <v>119626</v>
      </c>
      <c r="F25" s="122">
        <v>42443137</v>
      </c>
      <c r="G25" s="122">
        <v>7897</v>
      </c>
      <c r="H25" s="122">
        <v>4009</v>
      </c>
      <c r="I25" s="122">
        <v>3888</v>
      </c>
      <c r="J25" s="122">
        <v>111186</v>
      </c>
      <c r="K25" s="122">
        <v>52260</v>
      </c>
      <c r="L25" s="27"/>
      <c r="M25" s="122">
        <v>58926</v>
      </c>
      <c r="N25" s="122">
        <v>42286472</v>
      </c>
      <c r="O25" s="122">
        <v>543</v>
      </c>
      <c r="P25" s="122">
        <v>334</v>
      </c>
      <c r="Q25" s="122">
        <v>209</v>
      </c>
      <c r="R25" s="122">
        <v>156665</v>
      </c>
      <c r="S25" s="36"/>
      <c r="T25" s="123"/>
      <c r="U25" s="38" t="s">
        <v>579</v>
      </c>
    </row>
    <row r="26" spans="2:21" ht="12.75" customHeight="1">
      <c r="B26" s="35"/>
      <c r="C26" s="125" t="s">
        <v>629</v>
      </c>
      <c r="D26" s="126"/>
      <c r="E26" s="122">
        <v>31126</v>
      </c>
      <c r="F26" s="122">
        <v>14040553</v>
      </c>
      <c r="G26" s="122">
        <v>10398</v>
      </c>
      <c r="H26" s="122">
        <v>5148</v>
      </c>
      <c r="I26" s="122">
        <v>5250</v>
      </c>
      <c r="J26" s="122">
        <v>20626</v>
      </c>
      <c r="K26" s="122">
        <v>4999</v>
      </c>
      <c r="L26" s="27"/>
      <c r="M26" s="122">
        <v>15627</v>
      </c>
      <c r="N26" s="122">
        <v>14016203</v>
      </c>
      <c r="O26" s="122">
        <v>102</v>
      </c>
      <c r="P26" s="122">
        <v>54</v>
      </c>
      <c r="Q26" s="122">
        <v>48</v>
      </c>
      <c r="R26" s="122">
        <v>24350</v>
      </c>
      <c r="S26" s="36"/>
      <c r="T26" s="123" t="s">
        <v>580</v>
      </c>
      <c r="U26" s="38"/>
    </row>
    <row r="27" spans="2:21" ht="12.75" customHeight="1">
      <c r="B27" s="35"/>
      <c r="C27" s="125"/>
      <c r="D27" s="126"/>
      <c r="E27" s="26"/>
      <c r="F27" s="26"/>
      <c r="G27" s="26"/>
      <c r="H27" s="26"/>
      <c r="I27" s="26"/>
      <c r="J27" s="26"/>
      <c r="K27" s="26"/>
      <c r="L27" s="27"/>
      <c r="M27" s="26"/>
      <c r="N27" s="26"/>
      <c r="O27" s="26"/>
      <c r="P27" s="26"/>
      <c r="Q27" s="26"/>
      <c r="R27" s="26"/>
      <c r="S27" s="36"/>
      <c r="T27" s="123" t="s">
        <v>581</v>
      </c>
      <c r="U27" s="38"/>
    </row>
    <row r="28" spans="2:21" ht="12.75" customHeight="1">
      <c r="B28" s="35"/>
      <c r="C28" s="125" t="s">
        <v>630</v>
      </c>
      <c r="D28" s="126"/>
      <c r="E28" s="122">
        <v>86238</v>
      </c>
      <c r="F28" s="122">
        <v>33379132</v>
      </c>
      <c r="G28" s="122">
        <v>7346</v>
      </c>
      <c r="H28" s="122">
        <v>5087</v>
      </c>
      <c r="I28" s="122">
        <v>2259</v>
      </c>
      <c r="J28" s="122">
        <v>78880</v>
      </c>
      <c r="K28" s="122">
        <v>72633</v>
      </c>
      <c r="L28" s="27"/>
      <c r="M28" s="122">
        <v>6247</v>
      </c>
      <c r="N28" s="122">
        <v>33375052</v>
      </c>
      <c r="O28" s="122">
        <v>12</v>
      </c>
      <c r="P28" s="122">
        <v>9</v>
      </c>
      <c r="Q28" s="122">
        <v>3</v>
      </c>
      <c r="R28" s="122">
        <v>4080</v>
      </c>
      <c r="S28" s="36"/>
      <c r="T28" s="123" t="s">
        <v>582</v>
      </c>
      <c r="U28" s="38"/>
    </row>
    <row r="29" spans="2:21" ht="12.75" customHeight="1">
      <c r="B29" s="35"/>
      <c r="C29" s="125" t="s">
        <v>631</v>
      </c>
      <c r="D29" s="126"/>
      <c r="E29" s="122">
        <v>90920</v>
      </c>
      <c r="F29" s="122">
        <v>33309174</v>
      </c>
      <c r="G29" s="122">
        <v>14200</v>
      </c>
      <c r="H29" s="122">
        <v>9085</v>
      </c>
      <c r="I29" s="122">
        <v>5115</v>
      </c>
      <c r="J29" s="122">
        <v>74121</v>
      </c>
      <c r="K29" s="122">
        <v>33276</v>
      </c>
      <c r="L29" s="27"/>
      <c r="M29" s="122">
        <v>40845</v>
      </c>
      <c r="N29" s="122">
        <v>32540135</v>
      </c>
      <c r="O29" s="122">
        <v>2599</v>
      </c>
      <c r="P29" s="122">
        <v>1643</v>
      </c>
      <c r="Q29" s="122">
        <v>956</v>
      </c>
      <c r="R29" s="122">
        <v>769039</v>
      </c>
      <c r="S29" s="36"/>
      <c r="T29" s="123" t="s">
        <v>583</v>
      </c>
      <c r="U29" s="38"/>
    </row>
    <row r="30" spans="2:21" ht="12.75" customHeight="1">
      <c r="B30" s="35"/>
      <c r="C30" s="125"/>
      <c r="D30" s="126" t="s">
        <v>632</v>
      </c>
      <c r="E30" s="122">
        <v>20853</v>
      </c>
      <c r="F30" s="122">
        <v>7985194</v>
      </c>
      <c r="G30" s="122">
        <v>4669</v>
      </c>
      <c r="H30" s="122">
        <v>3333</v>
      </c>
      <c r="I30" s="122">
        <v>1336</v>
      </c>
      <c r="J30" s="122">
        <v>16167</v>
      </c>
      <c r="K30" s="122">
        <v>9903</v>
      </c>
      <c r="L30" s="27"/>
      <c r="M30" s="122">
        <v>6264</v>
      </c>
      <c r="N30" s="122">
        <v>7980944</v>
      </c>
      <c r="O30" s="122">
        <v>17</v>
      </c>
      <c r="P30" s="122">
        <v>9</v>
      </c>
      <c r="Q30" s="122">
        <v>8</v>
      </c>
      <c r="R30" s="122">
        <v>4250</v>
      </c>
      <c r="S30" s="36"/>
      <c r="T30" s="123"/>
      <c r="U30" s="38" t="s">
        <v>584</v>
      </c>
    </row>
    <row r="31" spans="2:21" ht="12.75" customHeight="1">
      <c r="B31" s="35"/>
      <c r="C31" s="125"/>
      <c r="D31" s="126" t="s">
        <v>633</v>
      </c>
      <c r="E31" s="122">
        <v>66664</v>
      </c>
      <c r="F31" s="122">
        <v>24243985</v>
      </c>
      <c r="G31" s="122">
        <v>8734</v>
      </c>
      <c r="H31" s="122">
        <v>5245</v>
      </c>
      <c r="I31" s="122">
        <v>3489</v>
      </c>
      <c r="J31" s="122">
        <v>55765</v>
      </c>
      <c r="K31" s="122">
        <v>21978</v>
      </c>
      <c r="L31" s="27"/>
      <c r="M31" s="122">
        <v>33787</v>
      </c>
      <c r="N31" s="122">
        <v>23601024</v>
      </c>
      <c r="O31" s="122">
        <v>2165</v>
      </c>
      <c r="P31" s="122">
        <v>1328</v>
      </c>
      <c r="Q31" s="122">
        <v>837</v>
      </c>
      <c r="R31" s="122">
        <v>642961</v>
      </c>
      <c r="S31" s="36"/>
      <c r="T31" s="123"/>
      <c r="U31" s="38" t="s">
        <v>585</v>
      </c>
    </row>
    <row r="32" spans="2:21" ht="12.75" customHeight="1">
      <c r="B32" s="35"/>
      <c r="C32" s="125"/>
      <c r="D32" s="126" t="s">
        <v>634</v>
      </c>
      <c r="E32" s="122">
        <v>3403</v>
      </c>
      <c r="F32" s="122">
        <v>1079995</v>
      </c>
      <c r="G32" s="122">
        <v>797</v>
      </c>
      <c r="H32" s="122">
        <v>507</v>
      </c>
      <c r="I32" s="122">
        <v>290</v>
      </c>
      <c r="J32" s="122">
        <v>2189</v>
      </c>
      <c r="K32" s="122">
        <v>1395</v>
      </c>
      <c r="L32" s="27"/>
      <c r="M32" s="122">
        <v>794</v>
      </c>
      <c r="N32" s="122">
        <v>958167</v>
      </c>
      <c r="O32" s="122">
        <v>417</v>
      </c>
      <c r="P32" s="122">
        <v>306</v>
      </c>
      <c r="Q32" s="122">
        <v>111</v>
      </c>
      <c r="R32" s="122">
        <v>121828</v>
      </c>
      <c r="S32" s="36"/>
      <c r="T32" s="123"/>
      <c r="U32" s="38" t="s">
        <v>586</v>
      </c>
    </row>
    <row r="33" spans="2:21" ht="12.75" customHeight="1">
      <c r="B33" s="35"/>
      <c r="C33" s="125" t="s">
        <v>635</v>
      </c>
      <c r="D33" s="126"/>
      <c r="E33" s="122">
        <v>21003</v>
      </c>
      <c r="F33" s="122">
        <v>9773090</v>
      </c>
      <c r="G33" s="122">
        <v>5547</v>
      </c>
      <c r="H33" s="122">
        <v>2754</v>
      </c>
      <c r="I33" s="122">
        <v>2793</v>
      </c>
      <c r="J33" s="122">
        <v>12841</v>
      </c>
      <c r="K33" s="122">
        <v>5359</v>
      </c>
      <c r="L33" s="27"/>
      <c r="M33" s="122">
        <v>7482</v>
      </c>
      <c r="N33" s="122">
        <v>9018247</v>
      </c>
      <c r="O33" s="122">
        <v>2615</v>
      </c>
      <c r="P33" s="122">
        <v>1334</v>
      </c>
      <c r="Q33" s="122">
        <v>1281</v>
      </c>
      <c r="R33" s="122">
        <v>754843</v>
      </c>
      <c r="S33" s="36"/>
      <c r="T33" s="123" t="s">
        <v>587</v>
      </c>
      <c r="U33" s="38"/>
    </row>
    <row r="34" spans="2:21" ht="12.75" customHeight="1">
      <c r="B34" s="35" t="s">
        <v>636</v>
      </c>
      <c r="C34" s="125"/>
      <c r="D34" s="126"/>
      <c r="E34" s="122">
        <v>147683</v>
      </c>
      <c r="F34" s="122">
        <v>56302073</v>
      </c>
      <c r="G34" s="122">
        <v>62327</v>
      </c>
      <c r="H34" s="122">
        <v>21173</v>
      </c>
      <c r="I34" s="122">
        <v>41154</v>
      </c>
      <c r="J34" s="122">
        <v>71555</v>
      </c>
      <c r="K34" s="122">
        <v>8799</v>
      </c>
      <c r="L34" s="27"/>
      <c r="M34" s="122">
        <v>62756</v>
      </c>
      <c r="N34" s="122">
        <v>51839585</v>
      </c>
      <c r="O34" s="122">
        <v>13801</v>
      </c>
      <c r="P34" s="122">
        <v>5739</v>
      </c>
      <c r="Q34" s="122">
        <v>8062</v>
      </c>
      <c r="R34" s="122">
        <v>4462488</v>
      </c>
      <c r="S34" s="36" t="s">
        <v>588</v>
      </c>
      <c r="T34" s="123"/>
      <c r="U34" s="38"/>
    </row>
    <row r="35" spans="2:21" ht="12.75" customHeight="1">
      <c r="B35" s="35"/>
      <c r="C35" s="125"/>
      <c r="D35" s="126" t="s">
        <v>637</v>
      </c>
      <c r="E35" s="122">
        <v>65679</v>
      </c>
      <c r="F35" s="122">
        <v>26365830</v>
      </c>
      <c r="G35" s="122">
        <v>18857</v>
      </c>
      <c r="H35" s="122">
        <v>4577</v>
      </c>
      <c r="I35" s="122">
        <v>14280</v>
      </c>
      <c r="J35" s="122">
        <v>44550</v>
      </c>
      <c r="K35" s="122">
        <v>2667</v>
      </c>
      <c r="L35" s="27"/>
      <c r="M35" s="122">
        <v>41883</v>
      </c>
      <c r="N35" s="122">
        <v>25564431</v>
      </c>
      <c r="O35" s="122">
        <v>2272</v>
      </c>
      <c r="P35" s="122">
        <v>826</v>
      </c>
      <c r="Q35" s="122">
        <v>1446</v>
      </c>
      <c r="R35" s="122">
        <v>801399</v>
      </c>
      <c r="S35" s="36"/>
      <c r="T35" s="123"/>
      <c r="U35" s="38" t="s">
        <v>589</v>
      </c>
    </row>
    <row r="36" spans="2:21" ht="12.75" customHeight="1">
      <c r="B36" s="35"/>
      <c r="C36" s="125"/>
      <c r="D36" s="126" t="s">
        <v>638</v>
      </c>
      <c r="E36" s="122">
        <v>2167</v>
      </c>
      <c r="F36" s="122">
        <v>819861</v>
      </c>
      <c r="G36" s="122">
        <v>986</v>
      </c>
      <c r="H36" s="122">
        <v>412</v>
      </c>
      <c r="I36" s="122">
        <v>574</v>
      </c>
      <c r="J36" s="122">
        <v>1119</v>
      </c>
      <c r="K36" s="122">
        <v>241</v>
      </c>
      <c r="L36" s="27"/>
      <c r="M36" s="122">
        <v>878</v>
      </c>
      <c r="N36" s="122">
        <v>802851</v>
      </c>
      <c r="O36" s="122">
        <v>62</v>
      </c>
      <c r="P36" s="122">
        <v>23</v>
      </c>
      <c r="Q36" s="122">
        <v>39</v>
      </c>
      <c r="R36" s="122">
        <v>17010</v>
      </c>
      <c r="S36" s="36"/>
      <c r="T36" s="123"/>
      <c r="U36" s="38" t="s">
        <v>590</v>
      </c>
    </row>
    <row r="37" spans="2:21" ht="12.75" customHeight="1">
      <c r="B37" s="35"/>
      <c r="C37" s="125"/>
      <c r="D37" s="126" t="s">
        <v>639</v>
      </c>
      <c r="E37" s="122">
        <v>79837</v>
      </c>
      <c r="F37" s="122">
        <v>29116382</v>
      </c>
      <c r="G37" s="122">
        <v>42484</v>
      </c>
      <c r="H37" s="122">
        <v>16184</v>
      </c>
      <c r="I37" s="122">
        <v>26300</v>
      </c>
      <c r="J37" s="122">
        <v>25886</v>
      </c>
      <c r="K37" s="122">
        <v>5891</v>
      </c>
      <c r="L37" s="27"/>
      <c r="M37" s="122">
        <v>19995</v>
      </c>
      <c r="N37" s="122">
        <v>25472303</v>
      </c>
      <c r="O37" s="122">
        <v>11467</v>
      </c>
      <c r="P37" s="122">
        <v>4890</v>
      </c>
      <c r="Q37" s="122">
        <v>6577</v>
      </c>
      <c r="R37" s="122">
        <v>3644079</v>
      </c>
      <c r="S37" s="36"/>
      <c r="T37" s="123"/>
      <c r="U37" s="38" t="s">
        <v>591</v>
      </c>
    </row>
    <row r="38" spans="2:21" ht="12.75" customHeight="1">
      <c r="B38" s="35" t="s">
        <v>640</v>
      </c>
      <c r="C38" s="125"/>
      <c r="D38" s="126"/>
      <c r="E38" s="122">
        <v>421193</v>
      </c>
      <c r="F38" s="122">
        <v>334037831</v>
      </c>
      <c r="G38" s="122">
        <v>237435</v>
      </c>
      <c r="H38" s="122">
        <v>61524</v>
      </c>
      <c r="I38" s="122">
        <v>175911</v>
      </c>
      <c r="J38" s="122">
        <v>167582</v>
      </c>
      <c r="K38" s="122">
        <v>26299</v>
      </c>
      <c r="L38" s="27"/>
      <c r="M38" s="122">
        <v>141283</v>
      </c>
      <c r="N38" s="122">
        <v>323926329</v>
      </c>
      <c r="O38" s="122">
        <v>16176</v>
      </c>
      <c r="P38" s="122">
        <v>12390</v>
      </c>
      <c r="Q38" s="122">
        <v>3786</v>
      </c>
      <c r="R38" s="122">
        <v>10111502</v>
      </c>
      <c r="S38" s="36" t="s">
        <v>592</v>
      </c>
      <c r="T38" s="123"/>
      <c r="U38" s="38"/>
    </row>
    <row r="39" spans="2:21" ht="12.75" customHeight="1">
      <c r="B39" s="35"/>
      <c r="C39" s="125" t="s">
        <v>641</v>
      </c>
      <c r="D39" s="126"/>
      <c r="E39" s="122">
        <v>378069</v>
      </c>
      <c r="F39" s="122">
        <v>318039763</v>
      </c>
      <c r="G39" s="122">
        <v>224383</v>
      </c>
      <c r="H39" s="122">
        <v>57985</v>
      </c>
      <c r="I39" s="122">
        <v>166398</v>
      </c>
      <c r="J39" s="122">
        <v>138737</v>
      </c>
      <c r="K39" s="122">
        <v>22259</v>
      </c>
      <c r="L39" s="27"/>
      <c r="M39" s="122">
        <v>116478</v>
      </c>
      <c r="N39" s="122">
        <v>308339063</v>
      </c>
      <c r="O39" s="122">
        <v>14949</v>
      </c>
      <c r="P39" s="122">
        <v>11930</v>
      </c>
      <c r="Q39" s="122">
        <v>3019</v>
      </c>
      <c r="R39" s="122">
        <v>9700700</v>
      </c>
      <c r="S39" s="36"/>
      <c r="T39" s="123" t="s">
        <v>593</v>
      </c>
      <c r="U39" s="38"/>
    </row>
    <row r="40" spans="2:21" ht="12.75" customHeight="1">
      <c r="B40" s="35"/>
      <c r="C40" s="125"/>
      <c r="D40" s="126" t="s">
        <v>642</v>
      </c>
      <c r="E40" s="122">
        <v>235915</v>
      </c>
      <c r="F40" s="122">
        <v>231861752</v>
      </c>
      <c r="G40" s="122">
        <v>167333</v>
      </c>
      <c r="H40" s="122">
        <v>37101</v>
      </c>
      <c r="I40" s="122">
        <v>130232</v>
      </c>
      <c r="J40" s="122">
        <v>68582</v>
      </c>
      <c r="K40" s="122">
        <v>18805</v>
      </c>
      <c r="L40" s="27"/>
      <c r="M40" s="122">
        <v>49777</v>
      </c>
      <c r="N40" s="122">
        <v>231861752</v>
      </c>
      <c r="O40" s="124">
        <v>0</v>
      </c>
      <c r="P40" s="124">
        <v>0</v>
      </c>
      <c r="Q40" s="124">
        <v>0</v>
      </c>
      <c r="R40" s="124">
        <v>0</v>
      </c>
      <c r="S40" s="36"/>
      <c r="T40" s="123"/>
      <c r="U40" s="38" t="s">
        <v>594</v>
      </c>
    </row>
    <row r="41" spans="2:21" ht="12.75" customHeight="1">
      <c r="B41" s="35"/>
      <c r="C41" s="125"/>
      <c r="D41" s="126" t="s">
        <v>643</v>
      </c>
      <c r="E41" s="122">
        <v>110935</v>
      </c>
      <c r="F41" s="122">
        <v>74858891</v>
      </c>
      <c r="G41" s="122">
        <v>44031</v>
      </c>
      <c r="H41" s="122">
        <v>18772</v>
      </c>
      <c r="I41" s="122">
        <v>25259</v>
      </c>
      <c r="J41" s="122">
        <v>54150</v>
      </c>
      <c r="K41" s="122">
        <v>954</v>
      </c>
      <c r="L41" s="27"/>
      <c r="M41" s="122">
        <v>53196</v>
      </c>
      <c r="N41" s="122">
        <v>65784324</v>
      </c>
      <c r="O41" s="122">
        <v>12754</v>
      </c>
      <c r="P41" s="122">
        <v>10259</v>
      </c>
      <c r="Q41" s="122">
        <v>2495</v>
      </c>
      <c r="R41" s="122">
        <v>9074567</v>
      </c>
      <c r="S41" s="36"/>
      <c r="T41" s="123"/>
      <c r="U41" s="38" t="s">
        <v>595</v>
      </c>
    </row>
    <row r="42" spans="2:21" ht="12.75" customHeight="1">
      <c r="B42" s="35"/>
      <c r="C42" s="125"/>
      <c r="D42" s="126" t="s">
        <v>644</v>
      </c>
      <c r="E42" s="122">
        <v>31219</v>
      </c>
      <c r="F42" s="122">
        <v>11319120</v>
      </c>
      <c r="G42" s="122">
        <v>13019</v>
      </c>
      <c r="H42" s="122">
        <v>2112</v>
      </c>
      <c r="I42" s="122">
        <v>10907</v>
      </c>
      <c r="J42" s="122">
        <v>16005</v>
      </c>
      <c r="K42" s="122">
        <v>2500</v>
      </c>
      <c r="L42" s="27"/>
      <c r="M42" s="122">
        <v>13505</v>
      </c>
      <c r="N42" s="122">
        <v>10692987</v>
      </c>
      <c r="O42" s="122">
        <v>2195</v>
      </c>
      <c r="P42" s="122">
        <v>1671</v>
      </c>
      <c r="Q42" s="122">
        <v>524</v>
      </c>
      <c r="R42" s="122">
        <v>626133</v>
      </c>
      <c r="S42" s="36"/>
      <c r="T42" s="123"/>
      <c r="U42" s="38" t="s">
        <v>596</v>
      </c>
    </row>
    <row r="43" spans="2:21" ht="12.75" customHeight="1">
      <c r="B43" s="35"/>
      <c r="C43" s="125" t="s">
        <v>645</v>
      </c>
      <c r="D43" s="126"/>
      <c r="E43" s="122">
        <v>30262</v>
      </c>
      <c r="F43" s="122">
        <v>11488594</v>
      </c>
      <c r="G43" s="122">
        <v>9128</v>
      </c>
      <c r="H43" s="122">
        <v>2708</v>
      </c>
      <c r="I43" s="122">
        <v>6420</v>
      </c>
      <c r="J43" s="122">
        <v>20558</v>
      </c>
      <c r="K43" s="122">
        <v>3169</v>
      </c>
      <c r="L43" s="27"/>
      <c r="M43" s="122">
        <v>17389</v>
      </c>
      <c r="N43" s="122">
        <v>11284557</v>
      </c>
      <c r="O43" s="122">
        <v>576</v>
      </c>
      <c r="P43" s="122">
        <v>270</v>
      </c>
      <c r="Q43" s="122">
        <v>306</v>
      </c>
      <c r="R43" s="122">
        <v>204037</v>
      </c>
      <c r="S43" s="36"/>
      <c r="T43" s="123" t="s">
        <v>597</v>
      </c>
      <c r="U43" s="38"/>
    </row>
    <row r="44" spans="2:21" ht="12.75" customHeight="1">
      <c r="B44" s="35"/>
      <c r="C44" s="125" t="s">
        <v>646</v>
      </c>
      <c r="D44" s="126"/>
      <c r="E44" s="122">
        <v>12862</v>
      </c>
      <c r="F44" s="122">
        <v>4509474</v>
      </c>
      <c r="G44" s="122">
        <v>3924</v>
      </c>
      <c r="H44" s="122">
        <v>831</v>
      </c>
      <c r="I44" s="122">
        <v>3093</v>
      </c>
      <c r="J44" s="122">
        <v>8287</v>
      </c>
      <c r="K44" s="122">
        <v>871</v>
      </c>
      <c r="L44" s="27"/>
      <c r="M44" s="122">
        <v>7416</v>
      </c>
      <c r="N44" s="122">
        <v>4302709</v>
      </c>
      <c r="O44" s="122">
        <v>651</v>
      </c>
      <c r="P44" s="122">
        <v>190</v>
      </c>
      <c r="Q44" s="122">
        <v>461</v>
      </c>
      <c r="R44" s="122">
        <v>206765</v>
      </c>
      <c r="S44" s="36"/>
      <c r="T44" s="123" t="s">
        <v>598</v>
      </c>
      <c r="U44" s="38"/>
    </row>
    <row r="45" spans="2:21" ht="12.75" customHeight="1">
      <c r="B45" s="35" t="s">
        <v>647</v>
      </c>
      <c r="C45" s="125"/>
      <c r="D45" s="126"/>
      <c r="E45" s="122">
        <v>82810</v>
      </c>
      <c r="F45" s="122">
        <v>32146501</v>
      </c>
      <c r="G45" s="122">
        <v>16716</v>
      </c>
      <c r="H45" s="122">
        <v>9466</v>
      </c>
      <c r="I45" s="122">
        <v>7250</v>
      </c>
      <c r="J45" s="122">
        <v>54166</v>
      </c>
      <c r="K45" s="122">
        <v>23401</v>
      </c>
      <c r="L45" s="27"/>
      <c r="M45" s="122">
        <v>30765</v>
      </c>
      <c r="N45" s="122">
        <v>28831139</v>
      </c>
      <c r="O45" s="122">
        <v>11928</v>
      </c>
      <c r="P45" s="122">
        <v>7017</v>
      </c>
      <c r="Q45" s="122">
        <v>4911</v>
      </c>
      <c r="R45" s="122">
        <v>3315362</v>
      </c>
      <c r="S45" s="36" t="s">
        <v>599</v>
      </c>
      <c r="T45" s="123"/>
      <c r="U45" s="38"/>
    </row>
    <row r="46" spans="2:21" ht="12.75" customHeight="1">
      <c r="B46" s="35"/>
      <c r="C46" s="125" t="s">
        <v>648</v>
      </c>
      <c r="D46" s="126"/>
      <c r="E46" s="122">
        <v>11995</v>
      </c>
      <c r="F46" s="122">
        <v>4632475</v>
      </c>
      <c r="G46" s="122">
        <v>3928</v>
      </c>
      <c r="H46" s="122">
        <v>2007</v>
      </c>
      <c r="I46" s="122">
        <v>1921</v>
      </c>
      <c r="J46" s="122">
        <v>6532</v>
      </c>
      <c r="K46" s="122">
        <v>2735</v>
      </c>
      <c r="L46" s="27"/>
      <c r="M46" s="122">
        <v>3797</v>
      </c>
      <c r="N46" s="122">
        <v>4241658</v>
      </c>
      <c r="O46" s="122">
        <v>1535</v>
      </c>
      <c r="P46" s="122">
        <v>868</v>
      </c>
      <c r="Q46" s="122">
        <v>667</v>
      </c>
      <c r="R46" s="122">
        <v>390817</v>
      </c>
      <c r="S46" s="36"/>
      <c r="T46" s="123" t="s">
        <v>600</v>
      </c>
      <c r="U46" s="38"/>
    </row>
    <row r="47" spans="2:21" ht="12.75" customHeight="1">
      <c r="B47" s="35"/>
      <c r="C47" s="125"/>
      <c r="D47" s="126" t="s">
        <v>649</v>
      </c>
      <c r="E47" s="122">
        <v>4146</v>
      </c>
      <c r="F47" s="122">
        <v>1402028</v>
      </c>
      <c r="G47" s="122">
        <v>812</v>
      </c>
      <c r="H47" s="122">
        <v>292</v>
      </c>
      <c r="I47" s="122">
        <v>520</v>
      </c>
      <c r="J47" s="122">
        <v>2369</v>
      </c>
      <c r="K47" s="122">
        <v>1000</v>
      </c>
      <c r="L47" s="27"/>
      <c r="M47" s="122">
        <v>1369</v>
      </c>
      <c r="N47" s="122">
        <v>1183947</v>
      </c>
      <c r="O47" s="122">
        <v>965</v>
      </c>
      <c r="P47" s="122">
        <v>565</v>
      </c>
      <c r="Q47" s="122">
        <v>400</v>
      </c>
      <c r="R47" s="122">
        <v>218081</v>
      </c>
      <c r="S47" s="36"/>
      <c r="T47" s="123"/>
      <c r="U47" s="38" t="s">
        <v>601</v>
      </c>
    </row>
    <row r="48" spans="2:21" ht="12.75" customHeight="1">
      <c r="B48" s="35"/>
      <c r="C48" s="125"/>
      <c r="D48" s="126" t="s">
        <v>650</v>
      </c>
      <c r="E48" s="122">
        <v>7849</v>
      </c>
      <c r="F48" s="122">
        <v>3230447</v>
      </c>
      <c r="G48" s="122">
        <v>3116</v>
      </c>
      <c r="H48" s="122">
        <v>1715</v>
      </c>
      <c r="I48" s="122">
        <v>1401</v>
      </c>
      <c r="J48" s="122">
        <v>4163</v>
      </c>
      <c r="K48" s="122">
        <v>1735</v>
      </c>
      <c r="L48" s="27"/>
      <c r="M48" s="122">
        <v>2428</v>
      </c>
      <c r="N48" s="122">
        <v>3057711</v>
      </c>
      <c r="O48" s="122">
        <v>570</v>
      </c>
      <c r="P48" s="122">
        <v>303</v>
      </c>
      <c r="Q48" s="122">
        <v>267</v>
      </c>
      <c r="R48" s="122">
        <v>172736</v>
      </c>
      <c r="S48" s="36"/>
      <c r="T48" s="123"/>
      <c r="U48" s="38" t="s">
        <v>602</v>
      </c>
    </row>
    <row r="49" spans="2:21" ht="12.75" customHeight="1">
      <c r="B49" s="35"/>
      <c r="C49" s="125" t="s">
        <v>651</v>
      </c>
      <c r="D49" s="126"/>
      <c r="E49" s="122">
        <v>3852</v>
      </c>
      <c r="F49" s="122">
        <v>2655196</v>
      </c>
      <c r="G49" s="122">
        <v>1451</v>
      </c>
      <c r="H49" s="122">
        <v>768</v>
      </c>
      <c r="I49" s="122">
        <v>683</v>
      </c>
      <c r="J49" s="122">
        <v>2378</v>
      </c>
      <c r="K49" s="122">
        <v>970</v>
      </c>
      <c r="L49" s="27"/>
      <c r="M49" s="122">
        <v>1408</v>
      </c>
      <c r="N49" s="122">
        <v>2649135</v>
      </c>
      <c r="O49" s="122">
        <v>23</v>
      </c>
      <c r="P49" s="122">
        <v>15</v>
      </c>
      <c r="Q49" s="122">
        <v>8</v>
      </c>
      <c r="R49" s="122">
        <v>6061</v>
      </c>
      <c r="S49" s="36"/>
      <c r="T49" s="123" t="s">
        <v>603</v>
      </c>
      <c r="U49" s="38"/>
    </row>
    <row r="50" spans="2:21" ht="12.75" customHeight="1">
      <c r="B50" s="35"/>
      <c r="C50" s="125" t="s">
        <v>652</v>
      </c>
      <c r="D50" s="126"/>
      <c r="E50" s="122">
        <v>10551</v>
      </c>
      <c r="F50" s="122">
        <v>3407350</v>
      </c>
      <c r="G50" s="122">
        <v>150</v>
      </c>
      <c r="H50" s="122">
        <v>72</v>
      </c>
      <c r="I50" s="122">
        <v>78</v>
      </c>
      <c r="J50" s="122">
        <v>4971</v>
      </c>
      <c r="K50" s="122">
        <v>1523</v>
      </c>
      <c r="L50" s="27"/>
      <c r="M50" s="122">
        <v>3448</v>
      </c>
      <c r="N50" s="122">
        <v>1833060</v>
      </c>
      <c r="O50" s="122">
        <v>5430</v>
      </c>
      <c r="P50" s="122">
        <v>3173</v>
      </c>
      <c r="Q50" s="122">
        <v>2257</v>
      </c>
      <c r="R50" s="122">
        <v>1574290</v>
      </c>
      <c r="S50" s="36"/>
      <c r="T50" s="123" t="s">
        <v>604</v>
      </c>
      <c r="U50" s="38"/>
    </row>
    <row r="51" spans="2:21" ht="12.75" customHeight="1">
      <c r="B51" s="35"/>
      <c r="C51" s="125" t="s">
        <v>653</v>
      </c>
      <c r="D51" s="126"/>
      <c r="E51" s="122">
        <v>56412</v>
      </c>
      <c r="F51" s="122">
        <v>21451480</v>
      </c>
      <c r="G51" s="122">
        <v>11187</v>
      </c>
      <c r="H51" s="122">
        <v>6619</v>
      </c>
      <c r="I51" s="122">
        <v>4568</v>
      </c>
      <c r="J51" s="122">
        <v>40285</v>
      </c>
      <c r="K51" s="122">
        <v>18173</v>
      </c>
      <c r="L51" s="27"/>
      <c r="M51" s="122">
        <v>22112</v>
      </c>
      <c r="N51" s="122">
        <v>20107286</v>
      </c>
      <c r="O51" s="122">
        <v>4940</v>
      </c>
      <c r="P51" s="122">
        <v>2961</v>
      </c>
      <c r="Q51" s="122">
        <v>1979</v>
      </c>
      <c r="R51" s="122">
        <v>1344194</v>
      </c>
      <c r="S51" s="36"/>
      <c r="T51" s="123" t="s">
        <v>605</v>
      </c>
      <c r="U51" s="38"/>
    </row>
    <row r="52" spans="2:21" ht="12.75" customHeight="1">
      <c r="B52" s="35"/>
      <c r="C52" s="125"/>
      <c r="D52" s="126" t="s">
        <v>654</v>
      </c>
      <c r="E52" s="122">
        <v>19829</v>
      </c>
      <c r="F52" s="122">
        <v>8374695</v>
      </c>
      <c r="G52" s="122">
        <v>3380</v>
      </c>
      <c r="H52" s="122">
        <v>2122</v>
      </c>
      <c r="I52" s="122">
        <v>1258</v>
      </c>
      <c r="J52" s="122">
        <v>16045</v>
      </c>
      <c r="K52" s="122">
        <v>8803</v>
      </c>
      <c r="L52" s="27"/>
      <c r="M52" s="122">
        <v>7242</v>
      </c>
      <c r="N52" s="122">
        <v>8253058</v>
      </c>
      <c r="O52" s="122">
        <v>404</v>
      </c>
      <c r="P52" s="122">
        <v>288</v>
      </c>
      <c r="Q52" s="122">
        <v>116</v>
      </c>
      <c r="R52" s="122">
        <v>121637</v>
      </c>
      <c r="S52" s="36"/>
      <c r="T52" s="123"/>
      <c r="U52" s="38" t="s">
        <v>606</v>
      </c>
    </row>
    <row r="53" spans="2:21" ht="12.75" customHeight="1">
      <c r="B53" s="35"/>
      <c r="C53" s="125"/>
      <c r="D53" s="126" t="s">
        <v>655</v>
      </c>
      <c r="E53" s="122">
        <v>36583</v>
      </c>
      <c r="F53" s="122">
        <v>13076785</v>
      </c>
      <c r="G53" s="122">
        <v>7807</v>
      </c>
      <c r="H53" s="122">
        <v>4497</v>
      </c>
      <c r="I53" s="122">
        <v>3310</v>
      </c>
      <c r="J53" s="122">
        <v>24240</v>
      </c>
      <c r="K53" s="122">
        <v>9370</v>
      </c>
      <c r="L53" s="27"/>
      <c r="M53" s="122">
        <v>14870</v>
      </c>
      <c r="N53" s="122">
        <v>11854228</v>
      </c>
      <c r="O53" s="122">
        <v>4536</v>
      </c>
      <c r="P53" s="122">
        <v>2673</v>
      </c>
      <c r="Q53" s="122">
        <v>1863</v>
      </c>
      <c r="R53" s="122">
        <v>1222557</v>
      </c>
      <c r="S53" s="36"/>
      <c r="T53" s="123"/>
      <c r="U53" s="38" t="s">
        <v>607</v>
      </c>
    </row>
    <row r="54" spans="2:21" ht="12.75" customHeight="1">
      <c r="B54" s="35" t="s">
        <v>656</v>
      </c>
      <c r="C54" s="125"/>
      <c r="D54" s="126"/>
      <c r="E54" s="122">
        <v>208071</v>
      </c>
      <c r="F54" s="122">
        <v>75644681</v>
      </c>
      <c r="G54" s="122">
        <v>36627</v>
      </c>
      <c r="H54" s="122">
        <v>20465</v>
      </c>
      <c r="I54" s="122">
        <v>16162</v>
      </c>
      <c r="J54" s="122">
        <v>95002</v>
      </c>
      <c r="K54" s="122">
        <v>43902</v>
      </c>
      <c r="L54" s="27"/>
      <c r="M54" s="122">
        <v>51100</v>
      </c>
      <c r="N54" s="122">
        <v>52926865</v>
      </c>
      <c r="O54" s="122">
        <v>76442</v>
      </c>
      <c r="P54" s="122">
        <v>44089</v>
      </c>
      <c r="Q54" s="122">
        <v>32353</v>
      </c>
      <c r="R54" s="122">
        <v>22717816</v>
      </c>
      <c r="S54" s="36" t="s">
        <v>608</v>
      </c>
      <c r="T54" s="123"/>
      <c r="U54" s="38"/>
    </row>
    <row r="55" spans="2:21" ht="12.75" customHeight="1">
      <c r="B55" s="35"/>
      <c r="C55" s="125" t="s">
        <v>657</v>
      </c>
      <c r="D55" s="126"/>
      <c r="E55" s="122">
        <v>85740</v>
      </c>
      <c r="F55" s="122">
        <v>33502152</v>
      </c>
      <c r="G55" s="122">
        <v>13776</v>
      </c>
      <c r="H55" s="122">
        <v>12275</v>
      </c>
      <c r="I55" s="122">
        <v>1501</v>
      </c>
      <c r="J55" s="122">
        <v>35058</v>
      </c>
      <c r="K55" s="122">
        <v>27690</v>
      </c>
      <c r="L55" s="27"/>
      <c r="M55" s="122">
        <v>7368</v>
      </c>
      <c r="N55" s="122">
        <v>22089195</v>
      </c>
      <c r="O55" s="122">
        <v>36906</v>
      </c>
      <c r="P55" s="122">
        <v>30760</v>
      </c>
      <c r="Q55" s="122">
        <v>6146</v>
      </c>
      <c r="R55" s="122">
        <v>11412957</v>
      </c>
      <c r="S55" s="36"/>
      <c r="T55" s="123" t="s">
        <v>609</v>
      </c>
      <c r="U55" s="38"/>
    </row>
    <row r="56" spans="2:21" ht="12.75" customHeight="1">
      <c r="B56" s="35"/>
      <c r="C56" s="125"/>
      <c r="D56" s="126" t="s">
        <v>658</v>
      </c>
      <c r="E56" s="122">
        <v>47774</v>
      </c>
      <c r="F56" s="122">
        <v>20264705</v>
      </c>
      <c r="G56" s="122">
        <v>8647</v>
      </c>
      <c r="H56" s="122">
        <v>7674</v>
      </c>
      <c r="I56" s="122">
        <v>973</v>
      </c>
      <c r="J56" s="122">
        <v>24450</v>
      </c>
      <c r="K56" s="122">
        <v>19740</v>
      </c>
      <c r="L56" s="27"/>
      <c r="M56" s="122">
        <v>4710</v>
      </c>
      <c r="N56" s="122">
        <v>15500801</v>
      </c>
      <c r="O56" s="122">
        <v>14677</v>
      </c>
      <c r="P56" s="122">
        <v>12623</v>
      </c>
      <c r="Q56" s="122">
        <v>2054</v>
      </c>
      <c r="R56" s="122">
        <v>4763904</v>
      </c>
      <c r="S56" s="36"/>
      <c r="T56" s="123"/>
      <c r="U56" s="38" t="s">
        <v>610</v>
      </c>
    </row>
    <row r="57" spans="2:21" ht="12.75" customHeight="1">
      <c r="B57" s="35"/>
      <c r="C57" s="125"/>
      <c r="D57" s="126"/>
      <c r="E57" s="26"/>
      <c r="F57" s="26"/>
      <c r="G57" s="26"/>
      <c r="H57" s="26"/>
      <c r="I57" s="26"/>
      <c r="J57" s="26"/>
      <c r="K57" s="26"/>
      <c r="L57" s="27"/>
      <c r="M57" s="26"/>
      <c r="N57" s="26"/>
      <c r="O57" s="26"/>
      <c r="P57" s="26"/>
      <c r="Q57" s="26"/>
      <c r="R57" s="26"/>
      <c r="S57" s="36"/>
      <c r="T57" s="123"/>
      <c r="U57" s="38" t="s">
        <v>611</v>
      </c>
    </row>
    <row r="58" spans="2:21" ht="12.75" customHeight="1">
      <c r="B58" s="35"/>
      <c r="C58" s="125"/>
      <c r="D58" s="126" t="s">
        <v>659</v>
      </c>
      <c r="E58" s="122">
        <v>11968</v>
      </c>
      <c r="F58" s="122">
        <v>4742939</v>
      </c>
      <c r="G58" s="122">
        <v>2361</v>
      </c>
      <c r="H58" s="122">
        <v>2110</v>
      </c>
      <c r="I58" s="122">
        <v>251</v>
      </c>
      <c r="J58" s="122">
        <v>5950</v>
      </c>
      <c r="K58" s="122">
        <v>4011</v>
      </c>
      <c r="L58" s="27"/>
      <c r="M58" s="122">
        <v>1939</v>
      </c>
      <c r="N58" s="122">
        <v>3673420</v>
      </c>
      <c r="O58" s="122">
        <v>3657</v>
      </c>
      <c r="P58" s="122">
        <v>3084</v>
      </c>
      <c r="Q58" s="122">
        <v>573</v>
      </c>
      <c r="R58" s="122">
        <v>1069519</v>
      </c>
      <c r="S58" s="36"/>
      <c r="T58" s="123"/>
      <c r="U58" s="38" t="s">
        <v>612</v>
      </c>
    </row>
    <row r="59" spans="2:21" ht="12.75" customHeight="1">
      <c r="B59" s="35"/>
      <c r="C59" s="125"/>
      <c r="D59" s="126"/>
      <c r="E59" s="26"/>
      <c r="F59" s="26"/>
      <c r="G59" s="26"/>
      <c r="H59" s="26"/>
      <c r="I59" s="26"/>
      <c r="J59" s="26"/>
      <c r="K59" s="26"/>
      <c r="L59" s="27"/>
      <c r="M59" s="26"/>
      <c r="N59" s="26"/>
      <c r="O59" s="26"/>
      <c r="P59" s="26"/>
      <c r="Q59" s="26"/>
      <c r="R59" s="26"/>
      <c r="S59" s="36"/>
      <c r="T59" s="123"/>
      <c r="U59" s="38" t="s">
        <v>613</v>
      </c>
    </row>
    <row r="60" spans="2:21" ht="12.75" customHeight="1">
      <c r="B60" s="35"/>
      <c r="C60" s="125"/>
      <c r="D60" s="126" t="s">
        <v>660</v>
      </c>
      <c r="E60" s="122">
        <v>25998</v>
      </c>
      <c r="F60" s="122">
        <v>8494508</v>
      </c>
      <c r="G60" s="122">
        <v>2768</v>
      </c>
      <c r="H60" s="122">
        <v>2491</v>
      </c>
      <c r="I60" s="122">
        <v>277</v>
      </c>
      <c r="J60" s="122">
        <v>4658</v>
      </c>
      <c r="K60" s="122">
        <v>3939</v>
      </c>
      <c r="L60" s="27"/>
      <c r="M60" s="122">
        <v>719</v>
      </c>
      <c r="N60" s="122">
        <v>2914974</v>
      </c>
      <c r="O60" s="122">
        <v>18572</v>
      </c>
      <c r="P60" s="122">
        <v>15053</v>
      </c>
      <c r="Q60" s="122">
        <v>3519</v>
      </c>
      <c r="R60" s="122">
        <v>5579534</v>
      </c>
      <c r="S60" s="36"/>
      <c r="T60" s="123"/>
      <c r="U60" s="38" t="s">
        <v>614</v>
      </c>
    </row>
    <row r="61" spans="2:21" ht="12.75" customHeight="1">
      <c r="B61" s="35"/>
      <c r="C61" s="125" t="s">
        <v>661</v>
      </c>
      <c r="D61" s="126"/>
      <c r="E61" s="122">
        <v>122331</v>
      </c>
      <c r="F61" s="122">
        <v>42142529</v>
      </c>
      <c r="G61" s="122">
        <v>22851</v>
      </c>
      <c r="H61" s="122">
        <v>8190</v>
      </c>
      <c r="I61" s="122">
        <v>14661</v>
      </c>
      <c r="J61" s="122">
        <v>59944</v>
      </c>
      <c r="K61" s="122">
        <v>16212</v>
      </c>
      <c r="L61" s="27"/>
      <c r="M61" s="122">
        <v>43732</v>
      </c>
      <c r="N61" s="122">
        <v>30837670</v>
      </c>
      <c r="O61" s="122">
        <v>39536</v>
      </c>
      <c r="P61" s="122">
        <v>13329</v>
      </c>
      <c r="Q61" s="122">
        <v>26207</v>
      </c>
      <c r="R61" s="122">
        <v>11304859</v>
      </c>
      <c r="S61" s="36"/>
      <c r="T61" s="123" t="s">
        <v>615</v>
      </c>
      <c r="U61" s="38"/>
    </row>
    <row r="62" spans="2:21" ht="12.75" customHeight="1">
      <c r="B62" s="35"/>
      <c r="C62" s="125"/>
      <c r="D62" s="126" t="s">
        <v>662</v>
      </c>
      <c r="E62" s="122">
        <v>13070</v>
      </c>
      <c r="F62" s="122">
        <v>4282761</v>
      </c>
      <c r="G62" s="122">
        <v>684</v>
      </c>
      <c r="H62" s="122">
        <v>418</v>
      </c>
      <c r="I62" s="122">
        <v>266</v>
      </c>
      <c r="J62" s="122">
        <v>6695</v>
      </c>
      <c r="K62" s="122">
        <v>3417</v>
      </c>
      <c r="L62" s="27"/>
      <c r="M62" s="122">
        <v>3278</v>
      </c>
      <c r="N62" s="122">
        <v>2641133</v>
      </c>
      <c r="O62" s="122">
        <v>5691</v>
      </c>
      <c r="P62" s="122">
        <v>3687</v>
      </c>
      <c r="Q62" s="122">
        <v>2004</v>
      </c>
      <c r="R62" s="122">
        <v>1641628</v>
      </c>
      <c r="S62" s="36"/>
      <c r="T62" s="123"/>
      <c r="U62" s="38" t="s">
        <v>616</v>
      </c>
    </row>
    <row r="63" spans="2:21" ht="12.75" customHeight="1">
      <c r="B63" s="35"/>
      <c r="C63" s="125"/>
      <c r="D63" s="126" t="s">
        <v>663</v>
      </c>
      <c r="E63" s="122">
        <v>75324</v>
      </c>
      <c r="F63" s="122">
        <v>24841588</v>
      </c>
      <c r="G63" s="122">
        <v>15310</v>
      </c>
      <c r="H63" s="122">
        <v>4608</v>
      </c>
      <c r="I63" s="122">
        <v>10702</v>
      </c>
      <c r="J63" s="122">
        <v>34653</v>
      </c>
      <c r="K63" s="122">
        <v>4095</v>
      </c>
      <c r="L63" s="27"/>
      <c r="M63" s="122">
        <v>30558</v>
      </c>
      <c r="N63" s="122">
        <v>17615765</v>
      </c>
      <c r="O63" s="122">
        <v>25361</v>
      </c>
      <c r="P63" s="122">
        <v>4347</v>
      </c>
      <c r="Q63" s="122">
        <v>21014</v>
      </c>
      <c r="R63" s="122">
        <v>7225823</v>
      </c>
      <c r="S63" s="36"/>
      <c r="T63" s="123"/>
      <c r="U63" s="38" t="s">
        <v>617</v>
      </c>
    </row>
    <row r="64" spans="2:21" ht="12.75" customHeight="1">
      <c r="B64" s="35"/>
      <c r="C64" s="125"/>
      <c r="D64" s="126" t="s">
        <v>664</v>
      </c>
      <c r="E64" s="122">
        <v>13551</v>
      </c>
      <c r="F64" s="122">
        <v>6186583</v>
      </c>
      <c r="G64" s="122">
        <v>3011</v>
      </c>
      <c r="H64" s="122">
        <v>1827</v>
      </c>
      <c r="I64" s="122">
        <v>1184</v>
      </c>
      <c r="J64" s="122">
        <v>8285</v>
      </c>
      <c r="K64" s="122">
        <v>4789</v>
      </c>
      <c r="L64" s="27"/>
      <c r="M64" s="122">
        <v>3496</v>
      </c>
      <c r="N64" s="122">
        <v>5504016</v>
      </c>
      <c r="O64" s="122">
        <v>2255</v>
      </c>
      <c r="P64" s="122">
        <v>1571</v>
      </c>
      <c r="Q64" s="122">
        <v>684</v>
      </c>
      <c r="R64" s="122">
        <v>682567</v>
      </c>
      <c r="S64" s="36"/>
      <c r="T64" s="123"/>
      <c r="U64" s="38" t="s">
        <v>618</v>
      </c>
    </row>
    <row r="65" spans="2:21" ht="12.75" customHeight="1">
      <c r="B65" s="35"/>
      <c r="C65" s="125"/>
      <c r="D65" s="126" t="s">
        <v>665</v>
      </c>
      <c r="E65" s="122">
        <v>20386</v>
      </c>
      <c r="F65" s="122">
        <v>6831597</v>
      </c>
      <c r="G65" s="122">
        <v>3846</v>
      </c>
      <c r="H65" s="122">
        <v>1337</v>
      </c>
      <c r="I65" s="122">
        <v>2509</v>
      </c>
      <c r="J65" s="122">
        <v>10311</v>
      </c>
      <c r="K65" s="122">
        <v>3911</v>
      </c>
      <c r="L65" s="27"/>
      <c r="M65" s="122">
        <v>6400</v>
      </c>
      <c r="N65" s="122">
        <v>5076756</v>
      </c>
      <c r="O65" s="122">
        <v>6229</v>
      </c>
      <c r="P65" s="122">
        <v>3724</v>
      </c>
      <c r="Q65" s="122">
        <v>2505</v>
      </c>
      <c r="R65" s="122">
        <v>1754841</v>
      </c>
      <c r="S65" s="36"/>
      <c r="T65" s="123"/>
      <c r="U65" s="38" t="s">
        <v>619</v>
      </c>
    </row>
    <row r="66" spans="2:21" s="22" customFormat="1" ht="24.75" customHeight="1">
      <c r="B66" s="128" t="s">
        <v>667</v>
      </c>
      <c r="C66" s="73"/>
      <c r="D66" s="73"/>
      <c r="E66" s="73"/>
      <c r="F66" s="73"/>
      <c r="G66" s="73"/>
      <c r="H66" s="73"/>
      <c r="I66" s="73"/>
      <c r="J66" s="73"/>
      <c r="K66" s="73"/>
      <c r="L66" s="33"/>
      <c r="M66" s="127" t="s">
        <v>666</v>
      </c>
      <c r="N66" s="74"/>
      <c r="O66" s="74"/>
      <c r="P66" s="73"/>
      <c r="Q66" s="73"/>
      <c r="R66" s="73"/>
      <c r="S66" s="73"/>
      <c r="T66" s="73"/>
      <c r="U66" s="73"/>
    </row>
  </sheetData>
  <sheetProtection/>
  <mergeCells count="33">
    <mergeCell ref="S8:U8"/>
    <mergeCell ref="S9:U9"/>
    <mergeCell ref="O12:Q12"/>
    <mergeCell ref="O10:R10"/>
    <mergeCell ref="J11:K11"/>
    <mergeCell ref="J12:K12"/>
    <mergeCell ref="O11:Q11"/>
    <mergeCell ref="S12:U12"/>
    <mergeCell ref="E7:K7"/>
    <mergeCell ref="M7:R7"/>
    <mergeCell ref="G8:K8"/>
    <mergeCell ref="M8:N8"/>
    <mergeCell ref="J9:K9"/>
    <mergeCell ref="J10:K10"/>
    <mergeCell ref="G10:I10"/>
    <mergeCell ref="O8:R8"/>
    <mergeCell ref="G9:I9"/>
    <mergeCell ref="B2:K2"/>
    <mergeCell ref="M2:U2"/>
    <mergeCell ref="B3:K3"/>
    <mergeCell ref="M3:U3"/>
    <mergeCell ref="B4:K4"/>
    <mergeCell ref="M4:U4"/>
    <mergeCell ref="S13:U13"/>
    <mergeCell ref="S14:U14"/>
    <mergeCell ref="S15:U15"/>
    <mergeCell ref="B66:K66"/>
    <mergeCell ref="M66:U66"/>
    <mergeCell ref="O9:R9"/>
    <mergeCell ref="S10:U10"/>
    <mergeCell ref="S11:U11"/>
    <mergeCell ref="G11:I11"/>
    <mergeCell ref="G12:I12"/>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1028</vt:i4>
  </property>
</Properties>
</file>