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28" sheetId="1" r:id="rId1"/>
  </sheets>
  <definedNames/>
  <calcPr fullCalcOnLoad="1"/>
</workbook>
</file>

<file path=xl/sharedStrings.xml><?xml version="1.0" encoding="utf-8"?>
<sst xmlns="http://schemas.openxmlformats.org/spreadsheetml/2006/main" count="94" uniqueCount="71">
  <si>
    <t>#dat12</t>
  </si>
  <si>
    <t>註：1.企業單位係指一個場所或多個場所結合而成的事業單位，可自行決定經營方針並自負盈虧。
　　2.本表教育業僅涵蓋學前教育之幼兒園(不含小學(含)以上之各級學校)、教育輔助業及其他教育業，如代辦留(遊)學服務、各類補習班、才藝班及汽車駕訓班等。</t>
  </si>
  <si>
    <t>Note: 1.Enterprise unit refers to a unit that combines one establishment or multiple establishments; it can decide its own business policy and be responsible for its own profits and losses.
　　  2.Education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</si>
  <si>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表２８　工業及服務業企業單位營運概況－按負責人性別及大行業別分</t>
  </si>
  <si>
    <t>#ltitle2</t>
  </si>
  <si>
    <t>#ltitle3</t>
  </si>
  <si>
    <t>TABLE  28  Operation Status of Enterprise Units of All Industries,</t>
  </si>
  <si>
    <t>by Gender of Responsible Person and Sector</t>
  </si>
  <si>
    <t>#rtitle3</t>
  </si>
  <si>
    <t>民國１０５年</t>
  </si>
  <si>
    <t>(Person)</t>
  </si>
  <si>
    <t>年底企業</t>
  </si>
  <si>
    <t>年底從業</t>
  </si>
  <si>
    <t>員工人數</t>
  </si>
  <si>
    <t>##11</t>
  </si>
  <si>
    <t>##12</t>
  </si>
  <si>
    <t>enterprise units,</t>
  </si>
  <si>
    <t xml:space="preserve">Number of </t>
  </si>
  <si>
    <t>Number of</t>
  </si>
  <si>
    <t>單 位 數</t>
  </si>
  <si>
    <t>資  產  淨  額</t>
  </si>
  <si>
    <t>persons engaged,</t>
  </si>
  <si>
    <t>（人）</t>
  </si>
  <si>
    <t>（家）</t>
  </si>
  <si>
    <t>全年生產</t>
  </si>
  <si>
    <t>總　　額</t>
  </si>
  <si>
    <t>（千元）</t>
  </si>
  <si>
    <t xml:space="preserve">Total value of </t>
  </si>
  <si>
    <t>年底實際運用</t>
  </si>
  <si>
    <t>Net value of assets</t>
  </si>
  <si>
    <t>used in operation,</t>
  </si>
  <si>
    <t>production, year-</t>
  </si>
  <si>
    <t>(Enterprise)</t>
  </si>
  <si>
    <r>
      <t>男性負責人　</t>
    </r>
    <r>
      <rPr>
        <sz val="10"/>
        <rFont val="Times New Roman"/>
        <family val="1"/>
      </rPr>
      <t>Male responsible person</t>
    </r>
  </si>
  <si>
    <r>
      <t>女性負責人　</t>
    </r>
    <r>
      <rPr>
        <sz val="10"/>
        <rFont val="Times New Roman"/>
        <family val="1"/>
      </rPr>
      <t>Female responsible person</t>
    </r>
  </si>
  <si>
    <t>Grand Total</t>
  </si>
  <si>
    <t>　Mining and Quarrying</t>
  </si>
  <si>
    <t>　Manufacturing</t>
  </si>
  <si>
    <t>　Electricity and Gas Supply</t>
  </si>
  <si>
    <t>　Water Supply and Remediation Activities</t>
  </si>
  <si>
    <t>　Construction</t>
  </si>
  <si>
    <t>　Wholesale and Retail Trade</t>
  </si>
  <si>
    <t>　Transportation and Storage</t>
  </si>
  <si>
    <t>　Accommodation and Food Service Activities</t>
  </si>
  <si>
    <t>　Information and Communication</t>
  </si>
  <si>
    <t>　Financial and Insurance Activities ; Compulsory Social Security</t>
  </si>
  <si>
    <t>　Real Estate Activities</t>
  </si>
  <si>
    <t>　Professional, Scientific and Technical Activities</t>
  </si>
  <si>
    <t>　Support Service Activities</t>
  </si>
  <si>
    <t>　Education(Note)</t>
  </si>
  <si>
    <t>　Human Health and Social Work Activities</t>
  </si>
  <si>
    <t>　Arts, Entertainment and Recreation</t>
  </si>
  <si>
    <t>　Other Service Activities</t>
  </si>
  <si>
    <t>總　計</t>
  </si>
  <si>
    <t>　礦業及土石採取業</t>
  </si>
  <si>
    <t>　製造業</t>
  </si>
  <si>
    <t>　電力及燃氣供應業</t>
  </si>
  <si>
    <t>　用水供應及污染整治業</t>
  </si>
  <si>
    <t>　營建工程業</t>
  </si>
  <si>
    <t>　批發及零售業</t>
  </si>
  <si>
    <t>　運輸及倉儲業</t>
  </si>
  <si>
    <t>　住宿及餐飲業</t>
  </si>
  <si>
    <t>　出版、影音製作、傳播及資通訊服務業</t>
  </si>
  <si>
    <t>　金融及保險業、強制性社會安全</t>
  </si>
  <si>
    <t>　不動產業</t>
  </si>
  <si>
    <t>　專業、科學及技術服務業</t>
  </si>
  <si>
    <t>　支援服務業</t>
  </si>
  <si>
    <t>　教育業(註)</t>
  </si>
  <si>
    <t>　醫療保健及社會工作服務業</t>
  </si>
  <si>
    <t>　藝術、娛樂及休閒服務業</t>
  </si>
  <si>
    <t>　其他服務業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</si>
</sst>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 ###\ ###\ ##0;\-###\ ###\ ###\ ##0;&quot;              －&quot;"/>
    <numFmt numFmtId="184" formatCode="#\ ##0.00;\-#\ ##0.00;&quot;       －&quot;"/>
    <numFmt numFmtId="185" formatCode="###\ ###\ ##0;\-###\ ###\ ##0;&quot;          －&quot;"/>
    <numFmt numFmtId="186" formatCode="### ### ### ##0"/>
  </numFmts>
  <fonts count="37">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8"/>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12"/>
      <color indexed="8"/>
      <name val="新細明體"/>
      <family val="1"/>
    </font>
    <font>
      <u val="single"/>
      <sz val="12"/>
      <color indexed="12"/>
      <name val="新細明體"/>
      <family val="1"/>
    </font>
    <font>
      <b/>
      <sz val="10"/>
      <name val="新細明體"/>
      <family val="1"/>
    </font>
    <font>
      <b/>
      <sz val="15"/>
      <name val="新細明體"/>
      <family val="1"/>
    </font>
  </fonts>
  <fills count="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s>
  <borders count="15">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bottom/>
    </border>
    <border>
      <left style="thin"/>
      <right style="thin"/>
      <top/>
      <bottom style="thin"/>
    </border>
    <border>
      <left style="thin"/>
      <right style="thin"/>
      <top style="thin"/>
      <bottom/>
    </border>
    <border>
      <left style="thin"/>
      <right style="thin"/>
      <top/>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s>
  <cellStyleXfs count="1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00">
    <xf numFmtId="0" fontId="0" fillId="0" borderId="0" xfId="0" applyAlignment="1">
      <alignment vertical="center"/>
    </xf>
    <xf numFmtId="0" fontId="3" fillId="0" borderId="0" xfId="79" applyFont="1">
      <alignment vertical="center"/>
      <protection/>
    </xf>
    <xf numFmtId="0" fontId="3" fillId="0" borderId="0" xfId="79" applyFont="1" applyBorder="1">
      <alignment vertical="center"/>
      <protection/>
    </xf>
    <xf numFmtId="0" fontId="3" fillId="0" borderId="0" xfId="79" applyFont="1" applyAlignment="1">
      <alignment vertical="center"/>
      <protection/>
    </xf>
    <xf numFmtId="0" fontId="3" fillId="0" borderId="0" xfId="79" applyFont="1" applyAlignment="1">
      <alignment horizontal="right"/>
      <protection/>
    </xf>
    <xf numFmtId="0" fontId="4" fillId="0" borderId="0" xfId="79" applyFont="1">
      <alignment vertical="center"/>
      <protection/>
    </xf>
    <xf numFmtId="0" fontId="5" fillId="0" borderId="0" xfId="79" applyFont="1" applyAlignment="1">
      <alignment horizontal="centerContinuous" vertical="center"/>
      <protection/>
    </xf>
    <xf numFmtId="0" fontId="4" fillId="0" borderId="0" xfId="79" applyFont="1" applyBorder="1">
      <alignment vertical="center"/>
      <protection/>
    </xf>
    <xf numFmtId="0" fontId="5" fillId="0" borderId="0" xfId="79" applyFont="1" applyAlignment="1">
      <alignment vertical="center"/>
      <protection/>
    </xf>
    <xf numFmtId="0" fontId="8" fillId="0" borderId="0" xfId="79" applyFont="1" applyAlignment="1">
      <alignment/>
      <protection/>
    </xf>
    <xf numFmtId="0" fontId="9" fillId="0" borderId="0" xfId="79" applyFont="1">
      <alignment vertical="center"/>
      <protection/>
    </xf>
    <xf numFmtId="0" fontId="9" fillId="0" borderId="0" xfId="79" applyFont="1" applyBorder="1">
      <alignment vertical="center"/>
      <protection/>
    </xf>
    <xf numFmtId="0" fontId="9" fillId="0" borderId="0" xfId="79" applyFont="1" applyAlignment="1">
      <alignment vertical="center"/>
      <protection/>
    </xf>
    <xf numFmtId="49" fontId="10" fillId="0" borderId="0" xfId="79" applyNumberFormat="1" applyFont="1" applyBorder="1" applyAlignment="1">
      <alignment vertical="center"/>
      <protection/>
    </xf>
    <xf numFmtId="49" fontId="10" fillId="0" borderId="0" xfId="79" applyNumberFormat="1" applyFont="1" applyBorder="1" applyAlignment="1">
      <alignment horizontal="center" vertical="center"/>
      <protection/>
    </xf>
    <xf numFmtId="0" fontId="13" fillId="0" borderId="0" xfId="79" applyFont="1" applyBorder="1" applyAlignment="1">
      <alignment vertical="center"/>
      <protection/>
    </xf>
    <xf numFmtId="0" fontId="13" fillId="0" borderId="1" xfId="79" applyFont="1" applyBorder="1" applyAlignment="1">
      <alignment horizontal="center" vertical="center" wrapText="1"/>
      <protection/>
    </xf>
    <xf numFmtId="0" fontId="13" fillId="0" borderId="0" xfId="79" applyFont="1" applyAlignment="1">
      <alignment vertical="center"/>
      <protection/>
    </xf>
    <xf numFmtId="0" fontId="2" fillId="0" borderId="0" xfId="79" applyAlignment="1">
      <alignment vertical="center"/>
      <protection/>
    </xf>
    <xf numFmtId="0" fontId="13" fillId="0" borderId="2" xfId="79" applyFont="1" applyBorder="1" applyAlignment="1">
      <alignment horizontal="center" vertical="center" wrapText="1"/>
      <protection/>
    </xf>
    <xf numFmtId="0" fontId="2" fillId="0" borderId="0" xfId="79">
      <alignment vertical="center"/>
      <protection/>
    </xf>
    <xf numFmtId="0" fontId="13" fillId="0" borderId="3" xfId="79" applyFont="1" applyBorder="1" applyAlignment="1">
      <alignment horizontal="center" vertical="center" wrapText="1"/>
      <protection/>
    </xf>
    <xf numFmtId="0" fontId="2" fillId="0" borderId="0" xfId="79" applyAlignment="1">
      <alignment vertical="center" wrapText="1"/>
      <protection/>
    </xf>
    <xf numFmtId="49" fontId="11" fillId="0" borderId="4" xfId="79" applyNumberFormat="1" applyFont="1" applyBorder="1" applyAlignment="1">
      <alignment vertical="center"/>
      <protection/>
    </xf>
    <xf numFmtId="0" fontId="13" fillId="0" borderId="4" xfId="79" applyFont="1" applyBorder="1" applyAlignment="1">
      <alignment horizontal="center" vertical="center" wrapText="1"/>
      <protection/>
    </xf>
    <xf numFmtId="0" fontId="12" fillId="0" borderId="4" xfId="79" applyFont="1" applyBorder="1" applyAlignment="1">
      <alignment horizontal="right" vertical="center"/>
      <protection/>
    </xf>
    <xf numFmtId="178" fontId="15" fillId="0" borderId="0" xfId="79" applyNumberFormat="1" applyFont="1" applyBorder="1" applyAlignment="1">
      <alignment horizontal="right" vertical="center"/>
      <protection/>
    </xf>
    <xf numFmtId="0" fontId="2" fillId="0" borderId="0" xfId="79" applyBorder="1" applyAlignment="1">
      <alignment horizontal="right" vertical="center"/>
      <protection/>
    </xf>
    <xf numFmtId="0" fontId="13" fillId="0" borderId="0" xfId="79" applyFont="1" applyBorder="1" applyAlignment="1">
      <alignment horizontal="center" vertical="center" wrapText="1"/>
      <protection/>
    </xf>
    <xf numFmtId="0" fontId="13" fillId="0" borderId="5" xfId="79" applyFont="1" applyBorder="1" applyAlignment="1">
      <alignment horizontal="center" vertical="center" wrapText="1"/>
      <protection/>
    </xf>
    <xf numFmtId="0" fontId="14" fillId="0" borderId="0" xfId="79" applyFont="1" applyFill="1" applyBorder="1" applyAlignment="1">
      <alignment horizontal="left" vertical="center"/>
      <protection/>
    </xf>
    <xf numFmtId="0" fontId="14" fillId="0" borderId="2" xfId="79" applyFont="1" applyFill="1" applyBorder="1" applyAlignment="1">
      <alignment horizontal="left" vertical="center" wrapText="1"/>
      <protection/>
    </xf>
    <xf numFmtId="49" fontId="12" fillId="0" borderId="4" xfId="79" applyNumberFormat="1" applyFont="1" applyBorder="1" applyAlignment="1">
      <alignment horizontal="right" vertical="center" indent="3"/>
      <protection/>
    </xf>
    <xf numFmtId="0" fontId="13" fillId="0" borderId="0" xfId="79" applyFont="1" applyFill="1" applyBorder="1" applyAlignment="1">
      <alignment horizontal="left" vertical="center"/>
      <protection/>
    </xf>
    <xf numFmtId="0" fontId="1" fillId="0" borderId="5" xfId="79" applyFont="1" applyBorder="1" applyAlignment="1">
      <alignment vertical="top" wrapText="1"/>
      <protection/>
    </xf>
    <xf numFmtId="178" fontId="15" fillId="0" borderId="6" xfId="79" applyNumberFormat="1" applyFont="1" applyBorder="1" applyAlignment="1">
      <alignment horizontal="left" vertical="center"/>
      <protection/>
    </xf>
    <xf numFmtId="49" fontId="10" fillId="0" borderId="4" xfId="79" applyNumberFormat="1" applyFont="1" applyBorder="1" applyAlignment="1">
      <alignment vertical="center"/>
      <protection/>
    </xf>
    <xf numFmtId="0" fontId="3" fillId="0" borderId="3" xfId="80" applyFont="1" applyBorder="1" applyAlignment="1">
      <alignment horizontal="center" vertical="center" wrapText="1"/>
      <protection/>
    </xf>
    <xf numFmtId="0" fontId="3" fillId="0" borderId="4" xfId="85" applyFont="1" applyBorder="1" applyAlignment="1">
      <alignment horizontal="center" vertical="center" wrapText="1"/>
      <protection/>
    </xf>
    <xf numFmtId="177" fontId="3" fillId="0" borderId="4" xfId="79" applyNumberFormat="1" applyFont="1" applyBorder="1" applyAlignment="1">
      <alignment horizontal="center" vertical="center" wrapText="1"/>
      <protection/>
    </xf>
    <xf numFmtId="177" fontId="3" fillId="0" borderId="7" xfId="79" applyNumberFormat="1" applyFont="1" applyFill="1" applyBorder="1" applyAlignment="1">
      <alignment horizontal="center" vertical="center" wrapText="1"/>
      <protection/>
    </xf>
    <xf numFmtId="0" fontId="15" fillId="0" borderId="0" xfId="79" applyNumberFormat="1" applyFont="1" applyBorder="1" applyAlignment="1">
      <alignment horizontal="left" vertical="center"/>
      <protection/>
    </xf>
    <xf numFmtId="0" fontId="14" fillId="0" borderId="8" xfId="85" applyNumberFormat="1" applyFont="1" applyBorder="1" applyAlignment="1">
      <alignment horizontal="center" vertical="center" wrapText="1"/>
      <protection/>
    </xf>
    <xf numFmtId="0" fontId="14" fillId="0" borderId="0" xfId="79" applyNumberFormat="1" applyFont="1" applyBorder="1" applyAlignment="1">
      <alignment horizontal="center" vertical="center" wrapText="1"/>
      <protection/>
    </xf>
    <xf numFmtId="0" fontId="14" fillId="0" borderId="9" xfId="85" applyNumberFormat="1" applyFont="1" applyBorder="1" applyAlignment="1">
      <alignment horizontal="center" vertical="center" wrapText="1"/>
      <protection/>
    </xf>
    <xf numFmtId="0" fontId="14" fillId="0" borderId="2" xfId="85" applyNumberFormat="1" applyFont="1" applyBorder="1" applyAlignment="1">
      <alignment horizontal="center" vertical="center" wrapText="1"/>
      <protection/>
    </xf>
    <xf numFmtId="0" fontId="14" fillId="0" borderId="9" xfId="85" applyNumberFormat="1" applyFont="1" applyBorder="1" applyAlignment="1">
      <alignment horizontal="center" vertical="center"/>
      <protection/>
    </xf>
    <xf numFmtId="0" fontId="14" fillId="0" borderId="2" xfId="85" applyNumberFormat="1" applyFont="1" applyBorder="1" applyAlignment="1">
      <alignment horizontal="center" vertical="center"/>
      <protection/>
    </xf>
    <xf numFmtId="0" fontId="3" fillId="0" borderId="2" xfId="80" applyNumberFormat="1" applyFont="1" applyBorder="1" applyAlignment="1">
      <alignment horizontal="center" vertical="center" wrapText="1"/>
      <protection/>
    </xf>
    <xf numFmtId="0" fontId="12" fillId="0" borderId="0" xfId="79" applyNumberFormat="1" applyFont="1" applyBorder="1" applyAlignment="1">
      <alignment horizontal="center" vertical="center" wrapText="1"/>
      <protection/>
    </xf>
    <xf numFmtId="0" fontId="3" fillId="0" borderId="2" xfId="79" applyNumberFormat="1" applyFont="1" applyFill="1" applyBorder="1" applyAlignment="1">
      <alignment horizontal="center" vertical="center" wrapText="1"/>
      <protection/>
    </xf>
    <xf numFmtId="0" fontId="3" fillId="0" borderId="9" xfId="79" applyNumberFormat="1" applyFont="1" applyFill="1" applyBorder="1" applyAlignment="1">
      <alignment horizontal="center" vertical="center" wrapText="1"/>
      <protection/>
    </xf>
    <xf numFmtId="0" fontId="3" fillId="0" borderId="9" xfId="80" applyNumberFormat="1" applyFont="1" applyBorder="1" applyAlignment="1">
      <alignment horizontal="center" vertical="center" wrapText="1"/>
      <protection/>
    </xf>
    <xf numFmtId="0" fontId="3" fillId="0" borderId="0" xfId="79" applyNumberFormat="1" applyFont="1" applyBorder="1" applyAlignment="1">
      <alignment horizontal="center" vertical="center" wrapText="1"/>
      <protection/>
    </xf>
    <xf numFmtId="0" fontId="1" fillId="0" borderId="0" xfId="79" applyNumberFormat="1" applyFont="1" applyAlignment="1">
      <alignment horizontal="center" vertical="center"/>
      <protection/>
    </xf>
    <xf numFmtId="0" fontId="16" fillId="0" borderId="0" xfId="80" applyNumberFormat="1" applyFont="1" applyAlignment="1">
      <alignment horizontal="center" vertical="center"/>
      <protection/>
    </xf>
    <xf numFmtId="0" fontId="12" fillId="0" borderId="9" xfId="85" applyNumberFormat="1" applyFont="1" applyBorder="1" applyAlignment="1">
      <alignment horizontal="center" vertical="center" wrapText="1"/>
      <protection/>
    </xf>
    <xf numFmtId="0" fontId="14" fillId="0" borderId="2" xfId="80" applyNumberFormat="1" applyFont="1" applyBorder="1" applyAlignment="1">
      <alignment horizontal="center" vertical="center" wrapText="1"/>
      <protection/>
    </xf>
    <xf numFmtId="0" fontId="14" fillId="0" borderId="1" xfId="85" applyNumberFormat="1" applyFont="1" applyBorder="1" applyAlignment="1">
      <alignment horizontal="center" vertical="center" wrapText="1"/>
      <protection/>
    </xf>
    <xf numFmtId="0" fontId="14" fillId="0" borderId="2" xfId="85" applyNumberFormat="1" applyFont="1" applyBorder="1" applyAlignment="1">
      <alignment horizontal="center" vertical="center"/>
      <protection/>
    </xf>
    <xf numFmtId="0" fontId="3" fillId="0" borderId="7" xfId="85" applyFont="1" applyBorder="1" applyAlignment="1">
      <alignment horizontal="center" vertical="center" wrapText="1"/>
      <protection/>
    </xf>
    <xf numFmtId="0" fontId="12" fillId="0" borderId="2" xfId="85" applyNumberFormat="1" applyFont="1" applyBorder="1" applyAlignment="1">
      <alignment horizontal="center" vertical="center" wrapText="1"/>
      <protection/>
    </xf>
    <xf numFmtId="0" fontId="3" fillId="0" borderId="3" xfId="85" applyFont="1" applyBorder="1" applyAlignment="1">
      <alignment horizontal="center" vertical="center" wrapText="1"/>
      <protection/>
    </xf>
    <xf numFmtId="0" fontId="13" fillId="0" borderId="6" xfId="79" applyFont="1" applyBorder="1" applyAlignment="1">
      <alignment horizontal="center" vertical="center" wrapText="1" shrinkToFit="1"/>
      <protection/>
    </xf>
    <xf numFmtId="0" fontId="13" fillId="0" borderId="0" xfId="79" applyFont="1" applyBorder="1" applyAlignment="1">
      <alignment horizontal="center" vertical="center" wrapText="1" shrinkToFit="1"/>
      <protection/>
    </xf>
    <xf numFmtId="177" fontId="13" fillId="0" borderId="10" xfId="79" applyNumberFormat="1" applyFont="1" applyBorder="1" applyAlignment="1">
      <alignment horizontal="center" vertical="center"/>
      <protection/>
    </xf>
    <xf numFmtId="177" fontId="13" fillId="0" borderId="4" xfId="79" applyNumberFormat="1" applyFont="1" applyBorder="1" applyAlignment="1">
      <alignment horizontal="center" vertical="center"/>
      <protection/>
    </xf>
    <xf numFmtId="0" fontId="5" fillId="0" borderId="0" xfId="79" applyFont="1" applyAlignment="1">
      <alignment horizontal="center" vertical="center"/>
      <protection/>
    </xf>
    <xf numFmtId="0" fontId="6" fillId="0" borderId="0" xfId="79" applyFont="1" applyAlignment="1">
      <alignment horizontal="center" vertical="center"/>
      <protection/>
    </xf>
    <xf numFmtId="0" fontId="7" fillId="0" borderId="0" xfId="79" applyFont="1" applyAlignment="1">
      <alignment horizontal="center" vertical="center"/>
      <protection/>
    </xf>
    <xf numFmtId="0" fontId="14" fillId="0" borderId="11" xfId="85" applyNumberFormat="1" applyFont="1" applyBorder="1" applyAlignment="1">
      <alignment horizontal="center" vertical="center" wrapText="1"/>
      <protection/>
    </xf>
    <xf numFmtId="0" fontId="14" fillId="0" borderId="12" xfId="85" applyNumberFormat="1" applyFont="1" applyBorder="1" applyAlignment="1">
      <alignment horizontal="center" vertical="center" wrapText="1"/>
      <protection/>
    </xf>
    <xf numFmtId="0" fontId="14" fillId="0" borderId="13" xfId="85" applyNumberFormat="1" applyFont="1" applyBorder="1" applyAlignment="1">
      <alignment horizontal="center" vertical="center" wrapText="1"/>
      <protection/>
    </xf>
    <xf numFmtId="0" fontId="14" fillId="0" borderId="12" xfId="85" applyNumberFormat="1" applyFont="1" applyBorder="1" applyAlignment="1">
      <alignment horizontal="center" vertical="center"/>
      <protection/>
    </xf>
    <xf numFmtId="0" fontId="14" fillId="0" borderId="13" xfId="85" applyNumberFormat="1" applyFont="1" applyBorder="1" applyAlignment="1">
      <alignment horizontal="center" vertical="center"/>
      <protection/>
    </xf>
    <xf numFmtId="0" fontId="1" fillId="0" borderId="5" xfId="79" applyFont="1" applyBorder="1" applyAlignment="1">
      <alignment vertical="top" wrapText="1"/>
      <protection/>
    </xf>
    <xf numFmtId="0" fontId="3" fillId="0" borderId="5" xfId="79" applyFont="1" applyBorder="1" applyAlignment="1">
      <alignment vertical="top" wrapText="1"/>
      <protection/>
    </xf>
    <xf numFmtId="49" fontId="12" fillId="0" borderId="4" xfId="79" applyNumberFormat="1" applyFont="1" applyBorder="1" applyAlignment="1">
      <alignment horizontal="right" vertical="center" indent="3"/>
      <protection/>
    </xf>
    <xf numFmtId="0" fontId="14" fillId="0" borderId="14" xfId="79" applyFont="1" applyBorder="1" applyAlignment="1">
      <alignment horizontal="center" vertical="center" shrinkToFit="1"/>
      <protection/>
    </xf>
    <xf numFmtId="0" fontId="14" fillId="0" borderId="5" xfId="79" applyFont="1" applyBorder="1" applyAlignment="1">
      <alignment horizontal="center" vertical="center" shrinkToFit="1"/>
      <protection/>
    </xf>
    <xf numFmtId="0" fontId="14" fillId="0" borderId="6" xfId="79" applyFont="1" applyBorder="1" applyAlignment="1">
      <alignment horizontal="center" vertical="center" shrinkToFit="1"/>
      <protection/>
    </xf>
    <xf numFmtId="0" fontId="14" fillId="0" borderId="0" xfId="79" applyFont="1" applyBorder="1" applyAlignment="1">
      <alignment horizontal="center" vertical="center" shrinkToFit="1"/>
      <protection/>
    </xf>
    <xf numFmtId="0" fontId="11" fillId="0" borderId="4" xfId="79" applyFont="1" applyBorder="1" applyAlignment="1">
      <alignment horizontal="left" vertical="center" indent="9"/>
      <protection/>
    </xf>
    <xf numFmtId="0" fontId="11" fillId="0" borderId="0" xfId="79" applyFont="1" applyBorder="1" applyAlignment="1">
      <alignment horizontal="left" vertical="center" indent="9"/>
      <protection/>
    </xf>
    <xf numFmtId="0" fontId="13" fillId="0" borderId="6" xfId="79" applyFont="1" applyBorder="1" applyAlignment="1">
      <alignment horizontal="center" vertical="center" wrapText="1"/>
      <protection/>
    </xf>
    <xf numFmtId="0" fontId="13" fillId="0" borderId="0" xfId="79" applyFont="1" applyBorder="1" applyAlignment="1">
      <alignment horizontal="center" vertical="center" wrapText="1"/>
      <protection/>
    </xf>
    <xf numFmtId="0" fontId="14" fillId="0" borderId="14" xfId="79" applyNumberFormat="1" applyFont="1" applyBorder="1" applyAlignment="1">
      <alignment vertical="center" wrapText="1"/>
      <protection/>
    </xf>
    <xf numFmtId="186" fontId="15" fillId="0" borderId="0" xfId="79" applyNumberFormat="1" applyFont="1" applyBorder="1" applyAlignment="1">
      <alignment horizontal="right" vertical="center"/>
      <protection/>
    </xf>
    <xf numFmtId="178" fontId="13" fillId="0" borderId="6" xfId="79" applyNumberFormat="1" applyFont="1" applyBorder="1" applyAlignment="1">
      <alignment horizontal="left" vertical="center"/>
      <protection/>
    </xf>
    <xf numFmtId="178" fontId="8" fillId="0" borderId="6" xfId="79" applyNumberFormat="1" applyFont="1" applyBorder="1" applyAlignment="1">
      <alignment horizontal="left" vertical="center"/>
      <protection/>
    </xf>
    <xf numFmtId="0" fontId="3" fillId="0" borderId="0" xfId="79" applyNumberFormat="1" applyFont="1" applyBorder="1" applyAlignment="1">
      <alignment horizontal="left" vertical="center"/>
      <protection/>
    </xf>
    <xf numFmtId="0" fontId="12" fillId="0" borderId="0" xfId="79" applyFont="1" applyFill="1" applyBorder="1" applyAlignment="1">
      <alignment horizontal="left" vertical="center"/>
      <protection/>
    </xf>
    <xf numFmtId="49" fontId="8" fillId="0" borderId="6" xfId="79" applyNumberFormat="1" applyFont="1" applyBorder="1" applyAlignment="1">
      <alignment horizontal="left" vertical="center"/>
      <protection/>
    </xf>
    <xf numFmtId="49" fontId="13" fillId="0" borderId="6" xfId="79" applyNumberFormat="1" applyFont="1" applyBorder="1" applyAlignment="1">
      <alignment horizontal="left" vertical="center"/>
      <protection/>
    </xf>
    <xf numFmtId="0" fontId="35" fillId="0" borderId="0" xfId="79" applyFont="1" applyFill="1" applyBorder="1" applyAlignment="1">
      <alignment horizontal="left" vertical="center"/>
      <protection/>
    </xf>
    <xf numFmtId="0" fontId="1" fillId="0" borderId="0" xfId="79" applyFont="1" applyFill="1" applyBorder="1" applyAlignment="1">
      <alignment horizontal="left" vertical="center"/>
      <protection/>
    </xf>
    <xf numFmtId="0" fontId="11" fillId="0" borderId="2" xfId="79" applyFont="1" applyFill="1" applyBorder="1" applyAlignment="1">
      <alignment horizontal="left" vertical="center" wrapText="1"/>
      <protection/>
    </xf>
    <xf numFmtId="0" fontId="12" fillId="0" borderId="5" xfId="79" applyFont="1" applyBorder="1" applyAlignment="1">
      <alignment vertical="top" wrapText="1"/>
      <protection/>
    </xf>
    <xf numFmtId="0" fontId="11" fillId="0" borderId="5" xfId="79" applyFont="1" applyBorder="1" applyAlignment="1">
      <alignment vertical="top" wrapText="1"/>
      <protection/>
    </xf>
    <xf numFmtId="0" fontId="36" fillId="0" borderId="0" xfId="79" applyFont="1" applyAlignment="1">
      <alignment horizontal="center" vertical="center"/>
      <protection/>
    </xf>
  </cellXfs>
  <cellStyles count="155">
    <cellStyle name="Normal" xfId="0"/>
    <cellStyle name="20% - 輔色1" xfId="15"/>
    <cellStyle name="20% - 輔色1 2" xfId="16"/>
    <cellStyle name="20% - 輔色1 3" xfId="17"/>
    <cellStyle name="20% - 輔色2" xfId="18"/>
    <cellStyle name="20% - 輔色2 2" xfId="19"/>
    <cellStyle name="20% - 輔色2 3" xfId="20"/>
    <cellStyle name="20% - 輔色3" xfId="21"/>
    <cellStyle name="20% - 輔色3 2" xfId="22"/>
    <cellStyle name="20% - 輔色3 3" xfId="23"/>
    <cellStyle name="20% - 輔色4" xfId="24"/>
    <cellStyle name="20% - 輔色4 2" xfId="25"/>
    <cellStyle name="20% - 輔色4 3" xfId="26"/>
    <cellStyle name="20% - 輔色5" xfId="27"/>
    <cellStyle name="20% - 輔色5 2" xfId="28"/>
    <cellStyle name="20% - 輔色5 3" xfId="29"/>
    <cellStyle name="20% - 輔色6" xfId="30"/>
    <cellStyle name="20% - 輔色6 2" xfId="31"/>
    <cellStyle name="20% - 輔色6 3" xfId="32"/>
    <cellStyle name="40% - 輔色1" xfId="33"/>
    <cellStyle name="40% - 輔色1 2" xfId="34"/>
    <cellStyle name="40% - 輔色1 3" xfId="35"/>
    <cellStyle name="40% - 輔色2" xfId="36"/>
    <cellStyle name="40% - 輔色2 2" xfId="37"/>
    <cellStyle name="40% - 輔色2 3" xfId="38"/>
    <cellStyle name="40% - 輔色3" xfId="39"/>
    <cellStyle name="40% - 輔色3 2" xfId="40"/>
    <cellStyle name="40% - 輔色3 3" xfId="41"/>
    <cellStyle name="40% - 輔色4" xfId="42"/>
    <cellStyle name="40% - 輔色4 2" xfId="43"/>
    <cellStyle name="40% - 輔色4 3" xfId="44"/>
    <cellStyle name="40% - 輔色5" xfId="45"/>
    <cellStyle name="40% - 輔色5 2" xfId="46"/>
    <cellStyle name="40% - 輔色5 3" xfId="47"/>
    <cellStyle name="40% - 輔色6" xfId="48"/>
    <cellStyle name="40% - 輔色6 2" xfId="49"/>
    <cellStyle name="40% - 輔色6 3" xfId="50"/>
    <cellStyle name="60% - 輔色1" xfId="51"/>
    <cellStyle name="60% - 輔色1 2" xfId="52"/>
    <cellStyle name="60% - 輔色1 3" xfId="53"/>
    <cellStyle name="60% - 輔色2" xfId="54"/>
    <cellStyle name="60% - 輔色2 2" xfId="55"/>
    <cellStyle name="60% - 輔色2 3" xfId="56"/>
    <cellStyle name="60% - 輔色3" xfId="57"/>
    <cellStyle name="60% - 輔色3 2" xfId="58"/>
    <cellStyle name="60% - 輔色3 3" xfId="59"/>
    <cellStyle name="60% - 輔色4" xfId="60"/>
    <cellStyle name="60% - 輔色4 2" xfId="61"/>
    <cellStyle name="60% - 輔色4 3" xfId="62"/>
    <cellStyle name="60% - 輔色5" xfId="63"/>
    <cellStyle name="60% - 輔色5 2" xfId="64"/>
    <cellStyle name="60% - 輔色5 3" xfId="65"/>
    <cellStyle name="60% - 輔色6" xfId="66"/>
    <cellStyle name="60% - 輔色6 2" xfId="67"/>
    <cellStyle name="60% - 輔色6 3" xfId="68"/>
    <cellStyle name="一般 10" xfId="69"/>
    <cellStyle name="一般 11" xfId="70"/>
    <cellStyle name="一般 12" xfId="71"/>
    <cellStyle name="一般 13" xfId="72"/>
    <cellStyle name="一般 14" xfId="73"/>
    <cellStyle name="一般 15" xfId="74"/>
    <cellStyle name="一般 16" xfId="75"/>
    <cellStyle name="一般 17" xfId="76"/>
    <cellStyle name="一般 18" xfId="77"/>
    <cellStyle name="一般 19" xfId="78"/>
    <cellStyle name="一般 2" xfId="79"/>
    <cellStyle name="一般 2 2" xfId="80"/>
    <cellStyle name="一般 2 3" xfId="81"/>
    <cellStyle name="一般 2 4" xfId="82"/>
    <cellStyle name="一般 20" xfId="83"/>
    <cellStyle name="一般 21" xfId="84"/>
    <cellStyle name="一般 22" xfId="85"/>
    <cellStyle name="一般 23" xfId="86"/>
    <cellStyle name="一般 3" xfId="87"/>
    <cellStyle name="一般 4" xfId="88"/>
    <cellStyle name="一般 5" xfId="89"/>
    <cellStyle name="一般 6" xfId="90"/>
    <cellStyle name="一般 7" xfId="91"/>
    <cellStyle name="一般 8" xfId="92"/>
    <cellStyle name="一般 9" xfId="93"/>
    <cellStyle name="Comma" xfId="94"/>
    <cellStyle name="Comma [0]" xfId="95"/>
    <cellStyle name="中等" xfId="96"/>
    <cellStyle name="中等 2" xfId="97"/>
    <cellStyle name="中等 3" xfId="98"/>
    <cellStyle name="合計" xfId="99"/>
    <cellStyle name="合計 2" xfId="100"/>
    <cellStyle name="合計 3" xfId="101"/>
    <cellStyle name="好" xfId="102"/>
    <cellStyle name="好 2" xfId="103"/>
    <cellStyle name="好 3" xfId="104"/>
    <cellStyle name="Percent" xfId="105"/>
    <cellStyle name="計算方式" xfId="106"/>
    <cellStyle name="計算方式 2" xfId="107"/>
    <cellStyle name="計算方式 3" xfId="108"/>
    <cellStyle name="Currency" xfId="109"/>
    <cellStyle name="Currency [0]" xfId="110"/>
    <cellStyle name="連結的儲存格" xfId="111"/>
    <cellStyle name="連結的儲存格 2" xfId="112"/>
    <cellStyle name="連結的儲存格 3" xfId="113"/>
    <cellStyle name="備註" xfId="114"/>
    <cellStyle name="備註 2" xfId="115"/>
    <cellStyle name="備註 3" xfId="116"/>
    <cellStyle name="說明文字" xfId="117"/>
    <cellStyle name="說明文字 2" xfId="118"/>
    <cellStyle name="說明文字 3" xfId="119"/>
    <cellStyle name="輔色1" xfId="120"/>
    <cellStyle name="輔色1 2" xfId="121"/>
    <cellStyle name="輔色1 3" xfId="122"/>
    <cellStyle name="輔色2" xfId="123"/>
    <cellStyle name="輔色2 2" xfId="124"/>
    <cellStyle name="輔色2 3" xfId="125"/>
    <cellStyle name="輔色3" xfId="126"/>
    <cellStyle name="輔色3 2" xfId="127"/>
    <cellStyle name="輔色3 3" xfId="128"/>
    <cellStyle name="輔色4" xfId="129"/>
    <cellStyle name="輔色4 2" xfId="130"/>
    <cellStyle name="輔色4 3" xfId="131"/>
    <cellStyle name="輔色5" xfId="132"/>
    <cellStyle name="輔色5 2" xfId="133"/>
    <cellStyle name="輔色5 3" xfId="134"/>
    <cellStyle name="輔色6" xfId="135"/>
    <cellStyle name="輔色6 2" xfId="136"/>
    <cellStyle name="輔色6 3" xfId="137"/>
    <cellStyle name="標題" xfId="138"/>
    <cellStyle name="標題 1" xfId="139"/>
    <cellStyle name="標題 1 2" xfId="140"/>
    <cellStyle name="標題 1 3" xfId="141"/>
    <cellStyle name="標題 2" xfId="142"/>
    <cellStyle name="標題 2 2" xfId="143"/>
    <cellStyle name="標題 2 3" xfId="144"/>
    <cellStyle name="標題 3" xfId="145"/>
    <cellStyle name="標題 3 2" xfId="146"/>
    <cellStyle name="標題 3 3" xfId="147"/>
    <cellStyle name="標題 4" xfId="148"/>
    <cellStyle name="標題 4 2" xfId="149"/>
    <cellStyle name="標題 4 3" xfId="150"/>
    <cellStyle name="標題 5" xfId="151"/>
    <cellStyle name="標題 6" xfId="152"/>
    <cellStyle name="輸入" xfId="153"/>
    <cellStyle name="輸入 2" xfId="154"/>
    <cellStyle name="輸入 3" xfId="155"/>
    <cellStyle name="輸出" xfId="156"/>
    <cellStyle name="輸出 2" xfId="157"/>
    <cellStyle name="輸出 3" xfId="158"/>
    <cellStyle name="檢查儲存格" xfId="159"/>
    <cellStyle name="檢查儲存格 2" xfId="160"/>
    <cellStyle name="檢查儲存格 3" xfId="161"/>
    <cellStyle name="壞" xfId="162"/>
    <cellStyle name="壞 2" xfId="163"/>
    <cellStyle name="壞 3" xfId="164"/>
    <cellStyle name="警告文字" xfId="165"/>
    <cellStyle name="警告文字 2" xfId="166"/>
    <cellStyle name="警告文字 3" xfId="167"/>
    <cellStyle name="Hyperlink" xfId="1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tabSelected="1"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4" width="15.125" style="20" customWidth="1"/>
    <col min="15" max="16" width="2.125" style="20" customWidth="1"/>
    <col min="17" max="17" width="45.625" style="20" customWidth="1"/>
    <col min="18" max="18" width="1.625" style="20" customWidth="1"/>
    <col min="19" max="16384" width="9.00390625" style="20" customWidth="1"/>
  </cols>
  <sheetData>
    <row r="1" spans="9:18" s="1" customFormat="1" ht="15.75" customHeight="1">
      <c r="I1" s="2"/>
      <c r="O1" s="3"/>
      <c r="P1" s="3"/>
      <c r="R1" s="4"/>
    </row>
    <row r="2" spans="2:17" s="5" customFormat="1" ht="19.5" customHeight="1">
      <c r="B2" s="99" t="s">
        <v>3</v>
      </c>
      <c r="C2" s="67"/>
      <c r="D2" s="67"/>
      <c r="E2" s="68"/>
      <c r="F2" s="68"/>
      <c r="G2" s="68"/>
      <c r="H2" s="68"/>
      <c r="I2" s="68"/>
      <c r="J2" s="6"/>
      <c r="K2" s="67" t="s">
        <v>6</v>
      </c>
      <c r="L2" s="67"/>
      <c r="M2" s="69"/>
      <c r="N2" s="69"/>
      <c r="O2" s="69"/>
      <c r="P2" s="69"/>
      <c r="Q2" s="69"/>
    </row>
    <row r="3" spans="2:17" s="5" customFormat="1" ht="19.5" customHeight="1">
      <c r="B3" s="67"/>
      <c r="C3" s="67"/>
      <c r="D3" s="67"/>
      <c r="E3" s="69"/>
      <c r="F3" s="69"/>
      <c r="G3" s="69"/>
      <c r="H3" s="69"/>
      <c r="I3" s="69"/>
      <c r="J3" s="6"/>
      <c r="K3" s="67" t="s">
        <v>7</v>
      </c>
      <c r="L3" s="67"/>
      <c r="M3" s="69"/>
      <c r="N3" s="69"/>
      <c r="O3" s="69"/>
      <c r="P3" s="69"/>
      <c r="Q3" s="69"/>
    </row>
    <row r="4" spans="2:17" s="5" customFormat="1" ht="19.5" customHeight="1">
      <c r="B4" s="67"/>
      <c r="C4" s="67"/>
      <c r="D4" s="67"/>
      <c r="E4" s="69"/>
      <c r="F4" s="69"/>
      <c r="G4" s="69"/>
      <c r="H4" s="69"/>
      <c r="I4" s="69"/>
      <c r="J4" s="6"/>
      <c r="K4" s="67"/>
      <c r="L4" s="67"/>
      <c r="M4" s="69"/>
      <c r="N4" s="69"/>
      <c r="O4" s="69"/>
      <c r="P4" s="69"/>
      <c r="Q4" s="69"/>
    </row>
    <row r="5" spans="9:18" s="5" customFormat="1" ht="4.5" customHeight="1">
      <c r="I5" s="7"/>
      <c r="O5" s="8"/>
      <c r="P5" s="8"/>
      <c r="R5" s="9"/>
    </row>
    <row r="6" spans="9:16" s="10" customFormat="1" ht="7.5" customHeight="1">
      <c r="I6" s="11"/>
      <c r="O6" s="12"/>
      <c r="P6" s="12"/>
    </row>
    <row r="7" spans="2:18" s="13" customFormat="1" ht="13.5" customHeight="1">
      <c r="B7" s="23"/>
      <c r="C7" s="23"/>
      <c r="D7" s="23"/>
      <c r="E7" s="82" t="s">
        <v>9</v>
      </c>
      <c r="F7" s="82"/>
      <c r="G7" s="83"/>
      <c r="H7" s="83"/>
      <c r="I7" s="83"/>
      <c r="J7" s="36"/>
      <c r="K7" s="32">
        <v>2016</v>
      </c>
      <c r="L7" s="77"/>
      <c r="M7" s="77"/>
      <c r="N7" s="77"/>
      <c r="O7" s="32"/>
      <c r="P7" s="32"/>
      <c r="Q7" s="25"/>
      <c r="R7" s="14"/>
    </row>
    <row r="8" spans="1:18" s="18" customFormat="1" ht="16.5" customHeight="1">
      <c r="A8" s="15"/>
      <c r="B8" s="29"/>
      <c r="C8" s="29"/>
      <c r="D8" s="16"/>
      <c r="E8" s="42" t="s">
        <v>11</v>
      </c>
      <c r="F8" s="70" t="s">
        <v>33</v>
      </c>
      <c r="G8" s="71"/>
      <c r="H8" s="71"/>
      <c r="I8" s="72"/>
      <c r="J8" s="43"/>
      <c r="K8" s="73" t="s">
        <v>34</v>
      </c>
      <c r="L8" s="73"/>
      <c r="M8" s="73"/>
      <c r="N8" s="74"/>
      <c r="O8" s="78"/>
      <c r="P8" s="79"/>
      <c r="Q8" s="79"/>
      <c r="R8" s="17"/>
    </row>
    <row r="9" spans="1:18" s="18" customFormat="1" ht="16.5" customHeight="1">
      <c r="A9" s="15"/>
      <c r="B9" s="28"/>
      <c r="C9" s="28"/>
      <c r="D9" s="19"/>
      <c r="E9" s="44" t="s">
        <v>19</v>
      </c>
      <c r="F9" s="44" t="s">
        <v>11</v>
      </c>
      <c r="G9" s="44" t="s">
        <v>12</v>
      </c>
      <c r="H9" s="44" t="s">
        <v>24</v>
      </c>
      <c r="I9" s="45" t="s">
        <v>28</v>
      </c>
      <c r="J9" s="86"/>
      <c r="K9" s="58" t="s">
        <v>11</v>
      </c>
      <c r="L9" s="44" t="s">
        <v>12</v>
      </c>
      <c r="M9" s="44" t="s">
        <v>24</v>
      </c>
      <c r="N9" s="45" t="s">
        <v>28</v>
      </c>
      <c r="O9" s="80"/>
      <c r="P9" s="81"/>
      <c r="Q9" s="81"/>
      <c r="R9" s="17"/>
    </row>
    <row r="10" spans="1:18" ht="16.5" customHeight="1">
      <c r="A10" s="15"/>
      <c r="B10" s="28"/>
      <c r="C10" s="28"/>
      <c r="D10" s="19"/>
      <c r="E10" s="44" t="s">
        <v>23</v>
      </c>
      <c r="F10" s="45" t="s">
        <v>19</v>
      </c>
      <c r="G10" s="45" t="s">
        <v>13</v>
      </c>
      <c r="H10" s="44" t="s">
        <v>25</v>
      </c>
      <c r="I10" s="47" t="s">
        <v>20</v>
      </c>
      <c r="J10" s="43"/>
      <c r="K10" s="45" t="s">
        <v>19</v>
      </c>
      <c r="L10" s="45" t="s">
        <v>13</v>
      </c>
      <c r="M10" s="44" t="s">
        <v>25</v>
      </c>
      <c r="N10" s="47" t="s">
        <v>20</v>
      </c>
      <c r="O10" s="84"/>
      <c r="P10" s="85"/>
      <c r="Q10" s="85"/>
      <c r="R10" s="17"/>
    </row>
    <row r="11" spans="1:18" ht="16.5" customHeight="1">
      <c r="A11" s="15"/>
      <c r="B11" s="28"/>
      <c r="C11" s="28"/>
      <c r="D11" s="19"/>
      <c r="E11" s="48" t="s">
        <v>18</v>
      </c>
      <c r="F11" s="57" t="s">
        <v>23</v>
      </c>
      <c r="G11" s="57" t="s">
        <v>22</v>
      </c>
      <c r="H11" s="46" t="s">
        <v>26</v>
      </c>
      <c r="I11" s="59" t="s">
        <v>26</v>
      </c>
      <c r="J11" s="49"/>
      <c r="K11" s="57" t="s">
        <v>23</v>
      </c>
      <c r="L11" s="57" t="s">
        <v>22</v>
      </c>
      <c r="M11" s="46" t="s">
        <v>26</v>
      </c>
      <c r="N11" s="59" t="s">
        <v>26</v>
      </c>
      <c r="O11" s="63"/>
      <c r="P11" s="64"/>
      <c r="Q11" s="64"/>
      <c r="R11" s="17"/>
    </row>
    <row r="12" spans="1:18" ht="16.5" customHeight="1">
      <c r="A12" s="15"/>
      <c r="B12" s="28"/>
      <c r="C12" s="28"/>
      <c r="D12" s="19"/>
      <c r="E12" s="48" t="s">
        <v>16</v>
      </c>
      <c r="F12" s="48" t="s">
        <v>17</v>
      </c>
      <c r="G12" s="48" t="s">
        <v>17</v>
      </c>
      <c r="H12" s="52" t="s">
        <v>27</v>
      </c>
      <c r="I12" s="48" t="s">
        <v>29</v>
      </c>
      <c r="J12" s="53"/>
      <c r="K12" s="48" t="s">
        <v>17</v>
      </c>
      <c r="L12" s="48" t="s">
        <v>17</v>
      </c>
      <c r="M12" s="52" t="s">
        <v>27</v>
      </c>
      <c r="N12" s="48" t="s">
        <v>29</v>
      </c>
      <c r="O12" s="63"/>
      <c r="P12" s="64"/>
      <c r="Q12" s="64"/>
      <c r="R12" s="17"/>
    </row>
    <row r="13" spans="1:18" ht="16.5" customHeight="1">
      <c r="A13" s="15"/>
      <c r="B13" s="28"/>
      <c r="C13" s="28"/>
      <c r="D13" s="19"/>
      <c r="E13" s="48" t="str">
        <f>"end of "&amp;K7</f>
        <v>end of #dat12</v>
      </c>
      <c r="F13" s="48" t="s">
        <v>16</v>
      </c>
      <c r="G13" s="48" t="s">
        <v>21</v>
      </c>
      <c r="H13" s="52" t="s">
        <v>31</v>
      </c>
      <c r="I13" s="50" t="s">
        <v>30</v>
      </c>
      <c r="J13" s="54"/>
      <c r="K13" s="48" t="s">
        <v>16</v>
      </c>
      <c r="L13" s="48" t="s">
        <v>21</v>
      </c>
      <c r="M13" s="52" t="s">
        <v>31</v>
      </c>
      <c r="N13" s="50" t="s">
        <v>30</v>
      </c>
      <c r="O13" s="63"/>
      <c r="P13" s="64"/>
      <c r="Q13" s="64"/>
      <c r="R13" s="17"/>
    </row>
    <row r="14" spans="1:18" ht="16.5" customHeight="1">
      <c r="A14" s="15"/>
      <c r="B14" s="28"/>
      <c r="C14" s="28"/>
      <c r="D14" s="19"/>
      <c r="E14" s="55"/>
      <c r="F14" s="56" t="str">
        <f>"end of "&amp;K7</f>
        <v>end of #dat12</v>
      </c>
      <c r="G14" s="56" t="str">
        <f>"end of "&amp;K7</f>
        <v>end of #dat12</v>
      </c>
      <c r="H14" s="51" t="str">
        <f>"round of "&amp;K7</f>
        <v>round of #dat12</v>
      </c>
      <c r="I14" s="48" t="str">
        <f>"end of "&amp;K7</f>
        <v>end of #dat12</v>
      </c>
      <c r="J14" s="53"/>
      <c r="K14" s="61" t="str">
        <f>"end of "&amp;K7</f>
        <v>end of #dat12</v>
      </c>
      <c r="L14" s="56" t="str">
        <f>"end of "&amp;K7</f>
        <v>end of #dat12</v>
      </c>
      <c r="M14" s="51" t="str">
        <f>"round of "&amp;K7</f>
        <v>round of #dat12</v>
      </c>
      <c r="N14" s="48" t="str">
        <f>"end of "&amp;K7</f>
        <v>end of #dat12</v>
      </c>
      <c r="O14" s="63"/>
      <c r="P14" s="64"/>
      <c r="Q14" s="64"/>
      <c r="R14" s="17"/>
    </row>
    <row r="15" spans="1:18" ht="16.5" customHeight="1">
      <c r="A15" s="15"/>
      <c r="B15" s="24"/>
      <c r="C15" s="24"/>
      <c r="D15" s="21"/>
      <c r="E15" s="37" t="s">
        <v>32</v>
      </c>
      <c r="F15" s="38" t="s">
        <v>32</v>
      </c>
      <c r="G15" s="60" t="s">
        <v>10</v>
      </c>
      <c r="H15" s="40">
        <v>-1000</v>
      </c>
      <c r="I15" s="40">
        <v>-1000</v>
      </c>
      <c r="J15" s="39"/>
      <c r="K15" s="62" t="s">
        <v>32</v>
      </c>
      <c r="L15" s="60" t="s">
        <v>10</v>
      </c>
      <c r="M15" s="40">
        <v>-1000</v>
      </c>
      <c r="N15" s="40">
        <v>-1000</v>
      </c>
      <c r="O15" s="65"/>
      <c r="P15" s="66"/>
      <c r="Q15" s="66"/>
      <c r="R15" s="17"/>
    </row>
    <row r="16" spans="2:17" ht="36" customHeight="1">
      <c r="B16" s="94" t="s">
        <v>53</v>
      </c>
      <c r="C16" s="95"/>
      <c r="D16" s="96"/>
      <c r="E16" s="87">
        <v>1296304</v>
      </c>
      <c r="F16" s="87">
        <v>821425</v>
      </c>
      <c r="G16" s="87">
        <v>6859740</v>
      </c>
      <c r="H16" s="87">
        <v>26934981873</v>
      </c>
      <c r="I16" s="87">
        <v>167770269054</v>
      </c>
      <c r="J16" s="27"/>
      <c r="K16" s="87">
        <v>474879</v>
      </c>
      <c r="L16" s="87">
        <v>1970273</v>
      </c>
      <c r="M16" s="87">
        <v>4048023952</v>
      </c>
      <c r="N16" s="87">
        <v>18355788803</v>
      </c>
      <c r="O16" s="92" t="s">
        <v>35</v>
      </c>
      <c r="P16" s="90"/>
      <c r="Q16" s="91"/>
    </row>
    <row r="17" spans="2:17" ht="36" customHeight="1">
      <c r="B17" s="30" t="s">
        <v>54</v>
      </c>
      <c r="C17" s="95"/>
      <c r="D17" s="96"/>
      <c r="E17" s="87">
        <v>282</v>
      </c>
      <c r="F17" s="87">
        <v>206</v>
      </c>
      <c r="G17" s="87">
        <v>3117</v>
      </c>
      <c r="H17" s="87">
        <v>18438953</v>
      </c>
      <c r="I17" s="87">
        <v>17317628</v>
      </c>
      <c r="J17" s="27"/>
      <c r="K17" s="87">
        <v>76</v>
      </c>
      <c r="L17" s="87">
        <v>586</v>
      </c>
      <c r="M17" s="87">
        <v>2562465</v>
      </c>
      <c r="N17" s="87">
        <v>2439170</v>
      </c>
      <c r="O17" s="93" t="s">
        <v>36</v>
      </c>
      <c r="P17" s="90"/>
      <c r="Q17" s="91"/>
    </row>
    <row r="18" spans="2:17" ht="36" customHeight="1">
      <c r="B18" s="30" t="s">
        <v>55</v>
      </c>
      <c r="C18" s="95"/>
      <c r="D18" s="96"/>
      <c r="E18" s="87">
        <v>161334</v>
      </c>
      <c r="F18" s="87">
        <v>118013</v>
      </c>
      <c r="G18" s="87">
        <v>2541458</v>
      </c>
      <c r="H18" s="87">
        <v>14862143982</v>
      </c>
      <c r="I18" s="87">
        <v>32168356572</v>
      </c>
      <c r="J18" s="27"/>
      <c r="K18" s="87">
        <v>43321</v>
      </c>
      <c r="L18" s="87">
        <v>422172</v>
      </c>
      <c r="M18" s="87">
        <v>1470664260</v>
      </c>
      <c r="N18" s="87">
        <v>2192044527</v>
      </c>
      <c r="O18" s="93" t="s">
        <v>37</v>
      </c>
      <c r="P18" s="90"/>
      <c r="Q18" s="91"/>
    </row>
    <row r="19" spans="2:17" ht="36" customHeight="1">
      <c r="B19" s="30" t="s">
        <v>56</v>
      </c>
      <c r="C19" s="95"/>
      <c r="D19" s="96"/>
      <c r="E19" s="87">
        <v>667</v>
      </c>
      <c r="F19" s="87">
        <v>530</v>
      </c>
      <c r="G19" s="87">
        <v>32791</v>
      </c>
      <c r="H19" s="87">
        <v>629657016</v>
      </c>
      <c r="I19" s="87">
        <v>2319485011</v>
      </c>
      <c r="J19" s="27"/>
      <c r="K19" s="87">
        <v>137</v>
      </c>
      <c r="L19" s="87">
        <v>620</v>
      </c>
      <c r="M19" s="87">
        <v>6569852</v>
      </c>
      <c r="N19" s="87">
        <v>6257642</v>
      </c>
      <c r="O19" s="93" t="s">
        <v>38</v>
      </c>
      <c r="P19" s="90"/>
      <c r="Q19" s="91"/>
    </row>
    <row r="20" spans="2:17" ht="36" customHeight="1">
      <c r="B20" s="30" t="s">
        <v>57</v>
      </c>
      <c r="C20" s="95"/>
      <c r="D20" s="96"/>
      <c r="E20" s="87">
        <v>5306</v>
      </c>
      <c r="F20" s="87">
        <v>3735</v>
      </c>
      <c r="G20" s="87">
        <v>28053</v>
      </c>
      <c r="H20" s="87">
        <v>123251360</v>
      </c>
      <c r="I20" s="87">
        <v>579373136</v>
      </c>
      <c r="J20" s="27"/>
      <c r="K20" s="87">
        <v>1571</v>
      </c>
      <c r="L20" s="87">
        <v>7689</v>
      </c>
      <c r="M20" s="87">
        <v>28575763</v>
      </c>
      <c r="N20" s="87">
        <v>59564172</v>
      </c>
      <c r="O20" s="93" t="s">
        <v>39</v>
      </c>
      <c r="P20" s="90"/>
      <c r="Q20" s="91"/>
    </row>
    <row r="21" spans="2:17" ht="36" customHeight="1">
      <c r="B21" s="30" t="s">
        <v>58</v>
      </c>
      <c r="C21" s="95"/>
      <c r="D21" s="96"/>
      <c r="E21" s="87">
        <v>108669</v>
      </c>
      <c r="F21" s="87">
        <v>82048</v>
      </c>
      <c r="G21" s="87">
        <v>396416</v>
      </c>
      <c r="H21" s="87">
        <v>1189622066</v>
      </c>
      <c r="I21" s="87">
        <v>1916192788</v>
      </c>
      <c r="J21" s="27"/>
      <c r="K21" s="87">
        <v>26621</v>
      </c>
      <c r="L21" s="87">
        <v>126071</v>
      </c>
      <c r="M21" s="87">
        <v>338619542</v>
      </c>
      <c r="N21" s="87">
        <v>419211198</v>
      </c>
      <c r="O21" s="93" t="s">
        <v>40</v>
      </c>
      <c r="P21" s="90"/>
      <c r="Q21" s="91"/>
    </row>
    <row r="22" spans="2:17" ht="36" customHeight="1">
      <c r="B22" s="30" t="s">
        <v>59</v>
      </c>
      <c r="C22" s="95"/>
      <c r="D22" s="96"/>
      <c r="E22" s="87">
        <v>509937</v>
      </c>
      <c r="F22" s="87">
        <v>305017</v>
      </c>
      <c r="G22" s="87">
        <v>1403028</v>
      </c>
      <c r="H22" s="87">
        <v>2382458968</v>
      </c>
      <c r="I22" s="87">
        <v>8304183810</v>
      </c>
      <c r="J22" s="27"/>
      <c r="K22" s="87">
        <v>204920</v>
      </c>
      <c r="L22" s="87">
        <v>608198</v>
      </c>
      <c r="M22" s="87">
        <v>816479671</v>
      </c>
      <c r="N22" s="87">
        <v>2684186868</v>
      </c>
      <c r="O22" s="93" t="s">
        <v>41</v>
      </c>
      <c r="P22" s="90"/>
      <c r="Q22" s="91"/>
    </row>
    <row r="23" spans="2:17" ht="36" customHeight="1">
      <c r="B23" s="30" t="s">
        <v>60</v>
      </c>
      <c r="C23" s="95"/>
      <c r="D23" s="96"/>
      <c r="E23" s="87">
        <v>47830</v>
      </c>
      <c r="F23" s="87">
        <v>40241</v>
      </c>
      <c r="G23" s="87">
        <v>314576</v>
      </c>
      <c r="H23" s="87">
        <v>1242039498</v>
      </c>
      <c r="I23" s="87">
        <v>5393179381</v>
      </c>
      <c r="J23" s="27"/>
      <c r="K23" s="87">
        <v>7589</v>
      </c>
      <c r="L23" s="87">
        <v>62353</v>
      </c>
      <c r="M23" s="87">
        <v>147434088</v>
      </c>
      <c r="N23" s="87">
        <v>221537817</v>
      </c>
      <c r="O23" s="93" t="s">
        <v>42</v>
      </c>
      <c r="P23" s="90"/>
      <c r="Q23" s="91"/>
    </row>
    <row r="24" spans="2:17" ht="36" customHeight="1">
      <c r="B24" s="30" t="s">
        <v>61</v>
      </c>
      <c r="C24" s="95"/>
      <c r="D24" s="96"/>
      <c r="E24" s="87">
        <v>144654</v>
      </c>
      <c r="F24" s="87">
        <v>75492</v>
      </c>
      <c r="G24" s="87">
        <v>392361</v>
      </c>
      <c r="H24" s="87">
        <v>571326182</v>
      </c>
      <c r="I24" s="87">
        <v>1120713438</v>
      </c>
      <c r="J24" s="27"/>
      <c r="K24" s="87">
        <v>69162</v>
      </c>
      <c r="L24" s="87">
        <v>205526</v>
      </c>
      <c r="M24" s="87">
        <v>281772587</v>
      </c>
      <c r="N24" s="87">
        <v>511243259</v>
      </c>
      <c r="O24" s="93" t="s">
        <v>43</v>
      </c>
      <c r="P24" s="90"/>
      <c r="Q24" s="91"/>
    </row>
    <row r="25" spans="2:17" ht="36" customHeight="1">
      <c r="B25" s="30" t="s">
        <v>62</v>
      </c>
      <c r="C25" s="95"/>
      <c r="D25" s="96"/>
      <c r="E25" s="87">
        <v>16446</v>
      </c>
      <c r="F25" s="87">
        <v>11791</v>
      </c>
      <c r="G25" s="87">
        <v>194665</v>
      </c>
      <c r="H25" s="87">
        <v>908822128</v>
      </c>
      <c r="I25" s="87">
        <v>2024306075</v>
      </c>
      <c r="J25" s="27"/>
      <c r="K25" s="87">
        <v>4655</v>
      </c>
      <c r="L25" s="87">
        <v>32344</v>
      </c>
      <c r="M25" s="87">
        <v>91704760</v>
      </c>
      <c r="N25" s="87">
        <v>151084042</v>
      </c>
      <c r="O25" s="93" t="s">
        <v>44</v>
      </c>
      <c r="P25" s="90"/>
      <c r="Q25" s="91"/>
    </row>
    <row r="26" spans="2:17" ht="36" customHeight="1">
      <c r="B26" s="30" t="s">
        <v>63</v>
      </c>
      <c r="C26" s="95"/>
      <c r="D26" s="96"/>
      <c r="E26" s="87">
        <v>20362</v>
      </c>
      <c r="F26" s="87">
        <v>13397</v>
      </c>
      <c r="G26" s="87">
        <v>364410</v>
      </c>
      <c r="H26" s="87">
        <v>2715403018</v>
      </c>
      <c r="I26" s="87">
        <v>105421924767</v>
      </c>
      <c r="J26" s="27"/>
      <c r="K26" s="87">
        <v>6965</v>
      </c>
      <c r="L26" s="87">
        <v>37746</v>
      </c>
      <c r="M26" s="87">
        <v>230881142</v>
      </c>
      <c r="N26" s="87">
        <v>9932510698</v>
      </c>
      <c r="O26" s="93" t="s">
        <v>45</v>
      </c>
      <c r="P26" s="90"/>
      <c r="Q26" s="91"/>
    </row>
    <row r="27" spans="2:17" ht="36" customHeight="1">
      <c r="B27" s="30" t="s">
        <v>64</v>
      </c>
      <c r="C27" s="95"/>
      <c r="D27" s="96"/>
      <c r="E27" s="87">
        <v>28088</v>
      </c>
      <c r="F27" s="87">
        <v>19488</v>
      </c>
      <c r="G27" s="87">
        <v>89296</v>
      </c>
      <c r="H27" s="87">
        <v>411676731</v>
      </c>
      <c r="I27" s="87">
        <v>4357472626</v>
      </c>
      <c r="J27" s="27"/>
      <c r="K27" s="87">
        <v>8600</v>
      </c>
      <c r="L27" s="87">
        <v>31043</v>
      </c>
      <c r="M27" s="87">
        <v>105736503</v>
      </c>
      <c r="N27" s="87">
        <v>969404944</v>
      </c>
      <c r="O27" s="93" t="s">
        <v>46</v>
      </c>
      <c r="P27" s="90"/>
      <c r="Q27" s="91"/>
    </row>
    <row r="28" spans="2:17" ht="36" customHeight="1">
      <c r="B28" s="30" t="s">
        <v>65</v>
      </c>
      <c r="C28" s="95"/>
      <c r="D28" s="96"/>
      <c r="E28" s="87">
        <v>52525</v>
      </c>
      <c r="F28" s="87">
        <v>33647</v>
      </c>
      <c r="G28" s="87">
        <v>215459</v>
      </c>
      <c r="H28" s="87">
        <v>521566240</v>
      </c>
      <c r="I28" s="87">
        <v>1017823925</v>
      </c>
      <c r="J28" s="27"/>
      <c r="K28" s="87">
        <v>18878</v>
      </c>
      <c r="L28" s="87">
        <v>67914</v>
      </c>
      <c r="M28" s="87">
        <v>139429220</v>
      </c>
      <c r="N28" s="87">
        <v>255612641</v>
      </c>
      <c r="O28" s="93" t="s">
        <v>47</v>
      </c>
      <c r="P28" s="90"/>
      <c r="Q28" s="91"/>
    </row>
    <row r="29" spans="2:17" ht="36" customHeight="1">
      <c r="B29" s="30" t="s">
        <v>66</v>
      </c>
      <c r="C29" s="95"/>
      <c r="D29" s="96"/>
      <c r="E29" s="87">
        <v>24747</v>
      </c>
      <c r="F29" s="87">
        <v>15382</v>
      </c>
      <c r="G29" s="87">
        <v>277881</v>
      </c>
      <c r="H29" s="87">
        <v>305358116</v>
      </c>
      <c r="I29" s="87">
        <v>544285991</v>
      </c>
      <c r="J29" s="27"/>
      <c r="K29" s="87">
        <v>9365</v>
      </c>
      <c r="L29" s="87">
        <v>121126</v>
      </c>
      <c r="M29" s="87">
        <v>110005762</v>
      </c>
      <c r="N29" s="87">
        <v>137981635</v>
      </c>
      <c r="O29" s="93" t="s">
        <v>48</v>
      </c>
      <c r="P29" s="90"/>
      <c r="Q29" s="91"/>
    </row>
    <row r="30" spans="2:17" ht="36" customHeight="1">
      <c r="B30" s="30" t="s">
        <v>67</v>
      </c>
      <c r="C30" s="95"/>
      <c r="D30" s="96"/>
      <c r="E30" s="87">
        <v>23133</v>
      </c>
      <c r="F30" s="87">
        <v>10732</v>
      </c>
      <c r="G30" s="87">
        <v>78432</v>
      </c>
      <c r="H30" s="87">
        <v>69653728</v>
      </c>
      <c r="I30" s="87">
        <v>235815237</v>
      </c>
      <c r="J30" s="27"/>
      <c r="K30" s="87">
        <v>12401</v>
      </c>
      <c r="L30" s="87">
        <v>70247</v>
      </c>
      <c r="M30" s="87">
        <v>60185885</v>
      </c>
      <c r="N30" s="87">
        <v>202949167</v>
      </c>
      <c r="O30" s="93" t="s">
        <v>49</v>
      </c>
      <c r="P30" s="90"/>
      <c r="Q30" s="91"/>
    </row>
    <row r="31" spans="2:17" ht="36" customHeight="1">
      <c r="B31" s="30" t="s">
        <v>68</v>
      </c>
      <c r="C31" s="95"/>
      <c r="D31" s="96"/>
      <c r="E31" s="87">
        <v>28106</v>
      </c>
      <c r="F31" s="87">
        <v>22510</v>
      </c>
      <c r="G31" s="87">
        <v>352318</v>
      </c>
      <c r="H31" s="87">
        <v>728374403</v>
      </c>
      <c r="I31" s="87">
        <v>1397131949</v>
      </c>
      <c r="J31" s="27"/>
      <c r="K31" s="87">
        <v>5596</v>
      </c>
      <c r="L31" s="87">
        <v>68754</v>
      </c>
      <c r="M31" s="87">
        <v>86448857</v>
      </c>
      <c r="N31" s="87">
        <v>197992040</v>
      </c>
      <c r="O31" s="93" t="s">
        <v>50</v>
      </c>
      <c r="P31" s="90"/>
      <c r="Q31" s="91"/>
    </row>
    <row r="32" spans="2:17" ht="36" customHeight="1">
      <c r="B32" s="30" t="s">
        <v>69</v>
      </c>
      <c r="C32" s="95"/>
      <c r="D32" s="96"/>
      <c r="E32" s="87">
        <v>19362</v>
      </c>
      <c r="F32" s="87">
        <v>12005</v>
      </c>
      <c r="G32" s="87">
        <v>60374</v>
      </c>
      <c r="H32" s="87">
        <v>87121513</v>
      </c>
      <c r="I32" s="87">
        <v>476711534</v>
      </c>
      <c r="J32" s="27"/>
      <c r="K32" s="87">
        <v>7357</v>
      </c>
      <c r="L32" s="87">
        <v>22619</v>
      </c>
      <c r="M32" s="87">
        <v>29404329</v>
      </c>
      <c r="N32" s="87">
        <v>138099765</v>
      </c>
      <c r="O32" s="93" t="s">
        <v>51</v>
      </c>
      <c r="P32" s="90"/>
      <c r="Q32" s="91"/>
    </row>
    <row r="33" spans="2:17" ht="36" customHeight="1">
      <c r="B33" s="30" t="s">
        <v>70</v>
      </c>
      <c r="C33" s="95"/>
      <c r="D33" s="96"/>
      <c r="E33" s="87">
        <v>104856</v>
      </c>
      <c r="F33" s="87">
        <v>57191</v>
      </c>
      <c r="G33" s="87">
        <v>115105</v>
      </c>
      <c r="H33" s="87">
        <v>168067971</v>
      </c>
      <c r="I33" s="87">
        <v>475995186</v>
      </c>
      <c r="J33" s="27"/>
      <c r="K33" s="87">
        <v>47665</v>
      </c>
      <c r="L33" s="87">
        <v>85265</v>
      </c>
      <c r="M33" s="87">
        <v>101549266</v>
      </c>
      <c r="N33" s="87">
        <v>273669218</v>
      </c>
      <c r="O33" s="93" t="s">
        <v>52</v>
      </c>
      <c r="P33" s="90"/>
      <c r="Q33" s="91"/>
    </row>
    <row r="34" spans="2:17" s="22" customFormat="1" ht="36" customHeight="1">
      <c r="B34" s="98" t="s">
        <v>1</v>
      </c>
      <c r="C34" s="75"/>
      <c r="D34" s="75"/>
      <c r="E34" s="75"/>
      <c r="F34" s="75"/>
      <c r="G34" s="75"/>
      <c r="H34" s="75"/>
      <c r="I34" s="75"/>
      <c r="J34" s="34"/>
      <c r="K34" s="97" t="s">
        <v>2</v>
      </c>
      <c r="L34" s="76"/>
      <c r="M34" s="75"/>
      <c r="N34" s="75"/>
      <c r="O34" s="75"/>
      <c r="P34" s="75"/>
      <c r="Q34" s="75"/>
    </row>
  </sheetData>
  <sheetProtection/>
  <mergeCells count="20">
    <mergeCell ref="K8:N8"/>
    <mergeCell ref="B34:I34"/>
    <mergeCell ref="K34:Q34"/>
    <mergeCell ref="K7:N7"/>
    <mergeCell ref="O8:Q8"/>
    <mergeCell ref="O9:Q9"/>
    <mergeCell ref="E7:I7"/>
    <mergeCell ref="O10:Q10"/>
    <mergeCell ref="O11:Q11"/>
    <mergeCell ref="O12:Q12"/>
    <mergeCell ref="O13:Q13"/>
    <mergeCell ref="O14:Q14"/>
    <mergeCell ref="O15:Q15"/>
    <mergeCell ref="B2:I2"/>
    <mergeCell ref="K2:Q2"/>
    <mergeCell ref="B3:I3"/>
    <mergeCell ref="K3:Q3"/>
    <mergeCell ref="B4:I4"/>
    <mergeCell ref="K4:Q4"/>
    <mergeCell ref="F8:I8"/>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