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特別收入基金現金流量(主管機關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'特別收入基金現金流量(主管機關)'!$A$1:$V$37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<sst xmlns="http://schemas.openxmlformats.org/spreadsheetml/2006/main" count="103" uniqueCount="58">
  <si>
    <t>特別收入基金</t>
  </si>
  <si>
    <t>現金流量綜計表</t>
  </si>
  <si>
    <t>(依主管機關別分列)</t>
  </si>
  <si>
    <t>──────</t>
  </si>
  <si>
    <t>───────</t>
  </si>
  <si>
    <t>單位:新臺幣元</t>
  </si>
  <si>
    <t>項                 目</t>
  </si>
  <si>
    <t>行    政    院</t>
  </si>
  <si>
    <t>內    政    部</t>
  </si>
  <si>
    <t>教    育    部</t>
  </si>
  <si>
    <t>經      濟      部</t>
  </si>
  <si>
    <t>交      通      部</t>
  </si>
  <si>
    <t>農  業  委  員  會</t>
  </si>
  <si>
    <t>勞工委員會</t>
  </si>
  <si>
    <t>衛     生     署</t>
  </si>
  <si>
    <t>文化建設委員會</t>
  </si>
  <si>
    <t>大 陸 委 員 會</t>
  </si>
  <si>
    <t>合               計</t>
  </si>
  <si>
    <t>主          管</t>
  </si>
  <si>
    <t>主              管</t>
  </si>
  <si>
    <t>主管</t>
  </si>
  <si>
    <t>主            管</t>
  </si>
  <si>
    <t>主         管</t>
  </si>
  <si>
    <t>折減基金</t>
  </si>
  <si>
    <t>國庫撥款</t>
  </si>
  <si>
    <t>中華民國</t>
  </si>
  <si>
    <t>93年度</t>
  </si>
  <si>
    <r>
      <t>環</t>
    </r>
    <r>
      <rPr>
        <sz val="11"/>
        <rFont val="Times New Roman"/>
        <family val="1"/>
      </rPr>
      <t xml:space="preserve">  </t>
    </r>
    <r>
      <rPr>
        <sz val="11"/>
        <rFont val="華康粗明體"/>
        <family val="3"/>
      </rPr>
      <t>境</t>
    </r>
    <r>
      <rPr>
        <sz val="11"/>
        <rFont val="Times New Roman"/>
        <family val="1"/>
      </rPr>
      <t xml:space="preserve">  </t>
    </r>
    <r>
      <rPr>
        <sz val="11"/>
        <rFont val="華康粗明體"/>
        <family val="3"/>
      </rPr>
      <t>保</t>
    </r>
    <r>
      <rPr>
        <sz val="11"/>
        <rFont val="Times New Roman"/>
        <family val="1"/>
      </rPr>
      <t xml:space="preserve">  </t>
    </r>
    <r>
      <rPr>
        <sz val="11"/>
        <rFont val="華康粗明體"/>
        <family val="3"/>
      </rPr>
      <t>護</t>
    </r>
    <r>
      <rPr>
        <sz val="11"/>
        <rFont val="Times New Roman"/>
        <family val="1"/>
      </rPr>
      <t xml:space="preserve">  </t>
    </r>
    <r>
      <rPr>
        <sz val="11"/>
        <rFont val="華康粗明體"/>
        <family val="3"/>
      </rPr>
      <t>署</t>
    </r>
  </si>
  <si>
    <t>新    聞    局</t>
  </si>
  <si>
    <t>金融監督管理委員會</t>
  </si>
  <si>
    <t>主          管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</si>
  <si>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</si>
  <si>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</si>
  <si>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</si>
  <si>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</si>
  <si>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</si>
  <si>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</si>
  <si>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t>減少短期投資及短期貸墊款</t>
  </si>
  <si>
    <t>減少長期應收款項、貸墊款及準備金</t>
  </si>
  <si>
    <t>減少其他資產</t>
  </si>
  <si>
    <t>增加短期債務及其他負債</t>
  </si>
  <si>
    <t>其他項目之現金流入</t>
  </si>
  <si>
    <t>增加短期投資及短期貸墊款</t>
  </si>
  <si>
    <t>增加長期應收款項、貸墊款及準備金</t>
  </si>
  <si>
    <t>增加其他資產</t>
  </si>
  <si>
    <t>減少短期債務及其他負債</t>
  </si>
  <si>
    <t>其他項目之現金流出</t>
  </si>
  <si>
    <t xml:space="preserve"> 其他活動之淨現金流入（流出－）</t>
  </si>
  <si>
    <t>現金及約當現金之淨增（淨減－）</t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</si>
  <si>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</si>
  <si>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</si>
  <si>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</si>
  <si>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</si>
  <si>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</si>
  <si>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</si>
  <si>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本表係採現金及約當現金基礎，包括現金及自投資日起三個月內到期或清償之債權證券。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</si>
  <si>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本表「調整非現金項目」欄所列，包括流動資產淨減（淨增－）、流動負債淨增（淨減－）及其他不影響現金流量
</t>
    </r>
    <r>
      <rPr>
        <sz val="10"/>
        <rFont val="Times New Roman"/>
        <family val="1"/>
      </rPr>
      <t xml:space="preserve">           </t>
    </r>
    <r>
      <rPr>
        <sz val="10"/>
        <rFont val="華康粗明體"/>
        <family val="3"/>
      </rPr>
      <t>之非現金項目。</t>
    </r>
  </si>
  <si>
    <r>
      <t xml:space="preserve">    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</si>
</sst>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* #,##0.00_);_(* \(#,##0.00\);_(* &quot;…&quot;??_);_(@_)"/>
    <numFmt numFmtId="200" formatCode="_(* #,##0.00_);_(\-* #,##0.00_);_(* &quot;…&quot;_);_(@_)"/>
    <numFmt numFmtId="201" formatCode="0."/>
    <numFmt numFmtId="202" formatCode="_(* #,##0_);_(* \(#,##0\);_(* &quot;-&quot;??_);_(@_)"/>
    <numFmt numFmtId="203" formatCode="#,##0_ ;[Red]\-#,##0\ "/>
    <numFmt numFmtId="204" formatCode="_(* #,##0.0_);_(* \(#,##0.0\);_(* &quot;-&quot;??_);_(@_)"/>
    <numFmt numFmtId="205" formatCode="#,##0.0_ ;[Red]\-#,##0.0\ "/>
    <numFmt numFmtId="206" formatCode="#,##0.00_ ;[Red]\-#,##0.00\ "/>
    <numFmt numFmtId="207" formatCode="m&quot;月&quot;d&quot;日&quot;"/>
    <numFmt numFmtId="208" formatCode="0_ ;[Red]\-0\ "/>
    <numFmt numFmtId="209" formatCode="_(* #,##0.0_);_(* \(#,##0.0\);_(* &quot;-&quot;_);_(@_)"/>
    <numFmt numFmtId="210" formatCode="_(* #,##0.000_);_(&quot;–&quot;* #,##0.000_);_(* &quot;…&quot;_);_(@_)"/>
    <numFmt numFmtId="211" formatCode="_(* #,##0.0_);_(&quot;–&quot;* #,##0.0_);_(* &quot;…&quot;_);_(@_)"/>
    <numFmt numFmtId="212" formatCode="_(* #,##0_);_(&quot;–&quot;* #,##0_);_(* &quot;…&quot;_);_(@_)"/>
    <numFmt numFmtId="213" formatCode="#,##0.00_);[Red]\(#,##0.00\)"/>
    <numFmt numFmtId="214" formatCode="_(* #,##0.00_);_(&quot;－&quot;* #,##0.00_);_(* &quot;…&quot;_);_(@_)"/>
    <numFmt numFmtId="215" formatCode="0.0"/>
    <numFmt numFmtId="216" formatCode="_(&quot; +&quot;* #,##0.000_);_(&quot; –&quot;* #,##0.000_);_(* &quot;…&quot;_);_(@_)"/>
    <numFmt numFmtId="217" formatCode="_(&quot; +&quot;* #,##0.0_);_(&quot; –&quot;* #,##0.0_);_(* &quot;…&quot;_);_(@_)"/>
    <numFmt numFmtId="218" formatCode="_(&quot; +&quot;* #,##0_);_(&quot; –&quot;* #,##0_);_(* &quot;…&quot;_);_(@_)"/>
    <numFmt numFmtId="219" formatCode="#,##0.00_ "/>
    <numFmt numFmtId="220" formatCode="_(* #,##0.00_);_(&quot; –&quot;* #,##0.00_);_(* &quot;…&quot;_);_(@_)"/>
    <numFmt numFmtId="221" formatCode="0.00_);[Red]\(0.00\)"/>
    <numFmt numFmtId="222" formatCode="_(* #,##0.00_);_(&quot; –&quot;* #,##0.00_);_(* &quot;&quot;_);_(@_)"/>
    <numFmt numFmtId="223" formatCode="_(&quot;+&quot;* #,##0.00_);_(&quot;–&quot;* #,##0.00_);_(* &quot;&quot;_);_(@_)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2"/>
      <name val="華康粗明體"/>
      <family val="3"/>
    </font>
    <font>
      <sz val="12"/>
      <name val="華康粗明體"/>
      <family val="3"/>
    </font>
    <font>
      <sz val="24"/>
      <name val="新細明體"/>
      <family val="1"/>
    </font>
    <font>
      <sz val="10"/>
      <name val="華康粗明體"/>
      <family val="3"/>
    </font>
    <font>
      <sz val="9"/>
      <name val="華康粗明體"/>
      <family val="3"/>
    </font>
    <font>
      <sz val="11"/>
      <name val="華康粗明體"/>
      <family val="3"/>
    </font>
    <font>
      <sz val="13"/>
      <name val="華康粗明體"/>
      <family val="3"/>
    </font>
    <font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sz val="12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0"/>
      <name val="華康中明體"/>
      <family val="3"/>
    </font>
    <font>
      <b/>
      <sz val="10"/>
      <name val="Times New Roman"/>
      <family val="1"/>
    </font>
    <font>
      <sz val="9"/>
      <color indexed="12"/>
      <name val="華康特粗明體"/>
      <family val="1"/>
    </font>
    <font>
      <sz val="10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Protection="1">
      <alignment/>
      <protection/>
    </xf>
    <xf numFmtId="0" fontId="12" fillId="0" borderId="0" xfId="19" applyFont="1" applyProtection="1">
      <alignment/>
      <protection/>
    </xf>
    <xf numFmtId="0" fontId="0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0" fontId="0" fillId="0" borderId="0" xfId="19" applyFont="1" applyBorder="1" applyProtection="1">
      <alignment/>
      <protection/>
    </xf>
    <xf numFmtId="0" fontId="4" fillId="0" borderId="0" xfId="19" applyFont="1" applyBorder="1" applyProtection="1">
      <alignment/>
      <protection/>
    </xf>
    <xf numFmtId="0" fontId="13" fillId="0" borderId="0" xfId="19" applyFont="1" applyProtection="1">
      <alignment/>
      <protection/>
    </xf>
    <xf numFmtId="0" fontId="13" fillId="0" borderId="0" xfId="19" applyFont="1" applyAlignment="1" applyProtection="1">
      <alignment horizontal="centerContinuous"/>
      <protection/>
    </xf>
    <xf numFmtId="0" fontId="14" fillId="0" borderId="0" xfId="19" applyFont="1" applyProtection="1">
      <alignment/>
      <protection/>
    </xf>
    <xf numFmtId="0" fontId="15" fillId="0" borderId="0" xfId="19" applyFont="1" applyAlignment="1" applyProtection="1">
      <alignment horizontal="right"/>
      <protection/>
    </xf>
    <xf numFmtId="0" fontId="16" fillId="0" borderId="0" xfId="19" applyFont="1" applyAlignment="1" applyProtection="1">
      <alignment horizontal="left"/>
      <protection/>
    </xf>
    <xf numFmtId="177" fontId="17" fillId="0" borderId="0" xfId="22" applyFont="1" applyAlignment="1" applyProtection="1">
      <alignment/>
      <protection/>
    </xf>
    <xf numFmtId="177" fontId="17" fillId="0" borderId="0" xfId="22" applyFont="1" applyAlignment="1" applyProtection="1">
      <alignment horizontal="centerContinuous"/>
      <protection/>
    </xf>
    <xf numFmtId="0" fontId="17" fillId="0" borderId="0" xfId="19" applyFont="1" applyProtection="1">
      <alignment/>
      <protection/>
    </xf>
    <xf numFmtId="0" fontId="17" fillId="0" borderId="0" xfId="19" applyFont="1" applyAlignment="1" applyProtection="1">
      <alignment horizontal="right"/>
      <protection/>
    </xf>
    <xf numFmtId="0" fontId="18" fillId="0" borderId="0" xfId="19" applyFont="1" applyProtection="1">
      <alignment/>
      <protection/>
    </xf>
    <xf numFmtId="0" fontId="19" fillId="0" borderId="0" xfId="19" applyFont="1" applyProtection="1">
      <alignment/>
      <protection/>
    </xf>
    <xf numFmtId="0" fontId="18" fillId="0" borderId="0" xfId="19" applyFont="1" applyAlignment="1" applyProtection="1">
      <alignment horizontal="centerContinuous"/>
      <protection/>
    </xf>
    <xf numFmtId="0" fontId="20" fillId="0" borderId="0" xfId="19" applyFont="1" applyAlignment="1" applyProtection="1">
      <alignment horizontal="centerContinuous"/>
      <protection/>
    </xf>
    <xf numFmtId="49" fontId="21" fillId="0" borderId="0" xfId="19" applyNumberFormat="1" applyFont="1" applyBorder="1" applyAlignment="1" applyProtection="1" quotePrefix="1">
      <alignment horizontal="right" vertical="center"/>
      <protection/>
    </xf>
    <xf numFmtId="49" fontId="21" fillId="0" borderId="0" xfId="19" applyNumberFormat="1" applyFont="1" applyBorder="1" applyAlignment="1" applyProtection="1" quotePrefix="1">
      <alignment horizontal="left" vertical="center"/>
      <protection/>
    </xf>
    <xf numFmtId="0" fontId="18" fillId="0" borderId="0" xfId="19" applyFont="1" applyAlignment="1" applyProtection="1">
      <alignment horizontal="right"/>
      <protection/>
    </xf>
    <xf numFmtId="0" fontId="18" fillId="0" borderId="0" xfId="19" applyFont="1" applyBorder="1" applyAlignment="1" applyProtection="1">
      <alignment horizontal="right"/>
      <protection/>
    </xf>
    <xf numFmtId="0" fontId="20" fillId="0" borderId="2" xfId="19" applyFont="1" applyBorder="1" applyAlignment="1" applyProtection="1" quotePrefix="1">
      <alignment horizontal="center" vertical="center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2" xfId="19" applyFont="1" applyBorder="1" applyAlignment="1" applyProtection="1" quotePrefix="1">
      <alignment horizontal="distributed" vertical="center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 quotePrefix="1">
      <alignment horizontal="center" vertical="center"/>
      <protection/>
    </xf>
    <xf numFmtId="0" fontId="20" fillId="0" borderId="0" xfId="19" applyFont="1" applyProtection="1">
      <alignment/>
      <protection/>
    </xf>
    <xf numFmtId="0" fontId="20" fillId="0" borderId="6" xfId="19" applyFont="1" applyBorder="1" applyAlignment="1" applyProtection="1" quotePrefix="1">
      <alignment horizontal="center" vertical="top"/>
      <protection/>
    </xf>
    <xf numFmtId="0" fontId="20" fillId="0" borderId="7" xfId="19" applyFont="1" applyBorder="1" applyAlignment="1" applyProtection="1" quotePrefix="1">
      <alignment horizontal="center" vertical="top"/>
      <protection/>
    </xf>
    <xf numFmtId="0" fontId="20" fillId="0" borderId="8" xfId="19" applyFont="1" applyBorder="1" applyAlignment="1" applyProtection="1" quotePrefix="1">
      <alignment horizontal="center" vertical="top"/>
      <protection/>
    </xf>
    <xf numFmtId="0" fontId="20" fillId="0" borderId="7" xfId="19" applyFont="1" applyBorder="1" applyAlignment="1" applyProtection="1" quotePrefix="1">
      <alignment horizontal="distributed" vertical="top"/>
      <protection/>
    </xf>
    <xf numFmtId="0" fontId="20" fillId="0" borderId="9" xfId="19" applyFont="1" applyBorder="1" applyAlignment="1" applyProtection="1" quotePrefix="1">
      <alignment horizontal="center" vertical="top"/>
      <protection/>
    </xf>
    <xf numFmtId="0" fontId="20" fillId="0" borderId="0" xfId="19" applyFont="1" applyAlignment="1" applyProtection="1">
      <alignment vertical="top"/>
      <protection/>
    </xf>
    <xf numFmtId="49" fontId="20" fillId="0" borderId="10" xfId="19" applyNumberFormat="1" applyFont="1" applyBorder="1" applyAlignment="1" applyProtection="1" quotePrefix="1">
      <alignment horizontal="distributed"/>
      <protection/>
    </xf>
    <xf numFmtId="183" fontId="22" fillId="0" borderId="10" xfId="19" applyNumberFormat="1" applyFont="1" applyBorder="1" applyProtection="1">
      <alignment/>
      <protection/>
    </xf>
    <xf numFmtId="183" fontId="22" fillId="0" borderId="0" xfId="19" applyNumberFormat="1" applyFont="1" applyBorder="1" applyProtection="1">
      <alignment/>
      <protection/>
    </xf>
    <xf numFmtId="183" fontId="22" fillId="0" borderId="11" xfId="19" applyNumberFormat="1" applyFont="1" applyBorder="1" applyProtection="1">
      <alignment/>
      <protection/>
    </xf>
    <xf numFmtId="183" fontId="22" fillId="0" borderId="12" xfId="19" applyNumberFormat="1" applyFont="1" applyBorder="1" applyProtection="1">
      <alignment/>
      <protection/>
    </xf>
    <xf numFmtId="183" fontId="22" fillId="0" borderId="13" xfId="19" applyNumberFormat="1" applyFont="1" applyBorder="1" applyProtection="1">
      <alignment/>
      <protection/>
    </xf>
    <xf numFmtId="0" fontId="18" fillId="0" borderId="0" xfId="19" applyFont="1" applyAlignment="1" applyProtection="1">
      <alignment vertical="top"/>
      <protection/>
    </xf>
    <xf numFmtId="49" fontId="18" fillId="0" borderId="0" xfId="19" applyNumberFormat="1" applyFont="1" applyBorder="1" applyAlignment="1" applyProtection="1" quotePrefix="1">
      <alignment horizontal="left" vertical="top"/>
      <protection/>
    </xf>
    <xf numFmtId="49" fontId="23" fillId="0" borderId="0" xfId="19" applyNumberFormat="1" applyFont="1" applyBorder="1" applyAlignment="1" applyProtection="1" quotePrefix="1">
      <alignment horizontal="left" vertical="top"/>
      <protection/>
    </xf>
    <xf numFmtId="49" fontId="24" fillId="0" borderId="10" xfId="19" applyNumberFormat="1" applyFont="1" applyBorder="1" applyAlignment="1" applyProtection="1" quotePrefix="1">
      <alignment horizontal="distributed"/>
      <protection/>
    </xf>
    <xf numFmtId="183" fontId="22" fillId="0" borderId="14" xfId="19" applyNumberFormat="1" applyFont="1" applyBorder="1" applyProtection="1">
      <alignment/>
      <protection/>
    </xf>
    <xf numFmtId="0" fontId="18" fillId="0" borderId="0" xfId="19" applyFont="1" applyAlignment="1" applyProtection="1">
      <alignment/>
      <protection/>
    </xf>
    <xf numFmtId="188" fontId="22" fillId="0" borderId="10" xfId="19" applyNumberFormat="1" applyFont="1" applyBorder="1" applyProtection="1">
      <alignment/>
      <protection/>
    </xf>
    <xf numFmtId="188" fontId="22" fillId="0" borderId="0" xfId="19" applyNumberFormat="1" applyFont="1" applyBorder="1" applyProtection="1">
      <alignment/>
      <protection/>
    </xf>
    <xf numFmtId="188" fontId="22" fillId="0" borderId="14" xfId="19" applyNumberFormat="1" applyFont="1" applyBorder="1" applyProtection="1">
      <alignment/>
      <protection/>
    </xf>
    <xf numFmtId="188" fontId="22" fillId="0" borderId="13" xfId="19" applyNumberFormat="1" applyFont="1" applyBorder="1" applyProtection="1">
      <alignment/>
      <protection/>
    </xf>
    <xf numFmtId="0" fontId="19" fillId="0" borderId="0" xfId="19" applyFont="1" applyAlignment="1" applyProtection="1">
      <alignment horizontal="distributed"/>
      <protection/>
    </xf>
    <xf numFmtId="0" fontId="0" fillId="0" borderId="0" xfId="19" applyFont="1" applyAlignment="1" applyProtection="1">
      <alignment horizontal="distributed"/>
      <protection/>
    </xf>
    <xf numFmtId="49" fontId="18" fillId="0" borderId="10" xfId="19" applyNumberFormat="1" applyFont="1" applyBorder="1" applyAlignment="1" applyProtection="1" quotePrefix="1">
      <alignment horizontal="distributed"/>
      <protection/>
    </xf>
    <xf numFmtId="0" fontId="18" fillId="0" borderId="0" xfId="19" applyFont="1" applyBorder="1" applyAlignment="1" applyProtection="1">
      <alignment horizontal="distributed"/>
      <protection/>
    </xf>
    <xf numFmtId="0" fontId="25" fillId="0" borderId="0" xfId="19" applyFont="1" applyBorder="1" applyAlignment="1" applyProtection="1">
      <alignment horizontal="distributed"/>
      <protection/>
    </xf>
    <xf numFmtId="0" fontId="0" fillId="0" borderId="0" xfId="19" applyFont="1" applyBorder="1" applyAlignment="1" applyProtection="1">
      <alignment horizontal="distributed"/>
      <protection/>
    </xf>
    <xf numFmtId="0" fontId="25" fillId="0" borderId="0" xfId="19" applyFont="1" applyAlignment="1" applyProtection="1">
      <alignment horizontal="distributed"/>
      <protection/>
    </xf>
    <xf numFmtId="0" fontId="20" fillId="0" borderId="0" xfId="19" applyFont="1" applyBorder="1" applyAlignment="1" applyProtection="1">
      <alignment horizontal="justify"/>
      <protection/>
    </xf>
    <xf numFmtId="0" fontId="27" fillId="0" borderId="0" xfId="19" applyFont="1" applyBorder="1" applyAlignment="1" applyProtection="1">
      <alignment horizontal="justify"/>
      <protection/>
    </xf>
    <xf numFmtId="0" fontId="4" fillId="0" borderId="0" xfId="19" applyFont="1" applyBorder="1" applyAlignment="1" applyProtection="1">
      <alignment horizontal="justify"/>
      <protection/>
    </xf>
    <xf numFmtId="49" fontId="19" fillId="0" borderId="0" xfId="19" applyNumberFormat="1" applyFont="1" applyBorder="1" applyAlignment="1" applyProtection="1">
      <alignment horizontal="left"/>
      <protection/>
    </xf>
    <xf numFmtId="0" fontId="23" fillId="0" borderId="0" xfId="19" applyFont="1" applyAlignment="1" applyProtection="1" quotePrefix="1">
      <alignment horizontal="distributed"/>
      <protection/>
    </xf>
    <xf numFmtId="0" fontId="28" fillId="0" borderId="15" xfId="19" applyFont="1" applyBorder="1" applyProtection="1">
      <alignment/>
      <protection/>
    </xf>
    <xf numFmtId="0" fontId="18" fillId="0" borderId="15" xfId="19" applyFont="1" applyBorder="1" applyAlignment="1" applyProtection="1" quotePrefix="1">
      <alignment horizontal="left" vertical="center"/>
      <protection/>
    </xf>
    <xf numFmtId="0" fontId="18" fillId="0" borderId="15" xfId="19" applyFont="1" applyBorder="1" applyAlignment="1" applyProtection="1" quotePrefix="1">
      <alignment horizontal="right" vertical="center"/>
      <protection/>
    </xf>
    <xf numFmtId="49" fontId="18" fillId="0" borderId="16" xfId="19" applyNumberFormat="1" applyFont="1" applyBorder="1" applyAlignment="1" applyProtection="1" quotePrefix="1">
      <alignment horizontal="distributed" vertical="center"/>
      <protection/>
    </xf>
    <xf numFmtId="183" fontId="22" fillId="0" borderId="17" xfId="19" applyNumberFormat="1" applyFont="1" applyBorder="1" applyProtection="1">
      <alignment/>
      <protection/>
    </xf>
    <xf numFmtId="183" fontId="22" fillId="0" borderId="16" xfId="19" applyNumberFormat="1" applyFont="1" applyBorder="1" applyProtection="1">
      <alignment/>
      <protection/>
    </xf>
    <xf numFmtId="183" fontId="22" fillId="0" borderId="15" xfId="19" applyNumberFormat="1" applyFont="1" applyBorder="1" applyProtection="1">
      <alignment/>
      <protection/>
    </xf>
    <xf numFmtId="183" fontId="22" fillId="0" borderId="18" xfId="19" applyNumberFormat="1" applyFont="1" applyBorder="1" applyProtection="1">
      <alignment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3" fontId="22" fillId="0" borderId="0" xfId="19" applyNumberFormat="1" applyFont="1" applyBorder="1" applyAlignment="1" applyProtection="1">
      <alignment vertical="center"/>
      <protection/>
    </xf>
    <xf numFmtId="184" fontId="22" fillId="0" borderId="0" xfId="19" applyNumberFormat="1" applyFont="1" applyBorder="1" applyAlignment="1" applyProtection="1">
      <alignment vertical="center"/>
      <protection/>
    </xf>
    <xf numFmtId="0" fontId="0" fillId="0" borderId="0" xfId="19" applyFont="1" applyBorder="1" applyAlignment="1" applyProtection="1">
      <alignment vertical="center"/>
      <protection/>
    </xf>
    <xf numFmtId="182" fontId="22" fillId="0" borderId="0" xfId="19" applyNumberFormat="1" applyFont="1" applyBorder="1" applyAlignment="1" applyProtection="1">
      <alignment vertical="center"/>
      <protection/>
    </xf>
    <xf numFmtId="0" fontId="0" fillId="0" borderId="0" xfId="19" applyFont="1" applyAlignment="1" applyProtection="1">
      <alignment/>
      <protection/>
    </xf>
    <xf numFmtId="0" fontId="31" fillId="0" borderId="0" xfId="19" applyFont="1" applyProtection="1">
      <alignment/>
      <protection/>
    </xf>
    <xf numFmtId="0" fontId="23" fillId="0" borderId="0" xfId="19" applyFont="1" applyProtection="1">
      <alignment/>
      <protection/>
    </xf>
    <xf numFmtId="0" fontId="28" fillId="0" borderId="0" xfId="19" applyFont="1" applyProtection="1">
      <alignment/>
      <protection/>
    </xf>
    <xf numFmtId="0" fontId="20" fillId="0" borderId="5" xfId="19" applyFont="1" applyBorder="1" applyAlignment="1" applyProtection="1" quotePrefix="1">
      <alignment horizontal="center" vertical="center"/>
      <protection/>
    </xf>
    <xf numFmtId="0" fontId="20" fillId="0" borderId="9" xfId="19" applyFont="1" applyBorder="1" applyAlignment="1" applyProtection="1" quotePrefix="1">
      <alignment horizontal="center" vertical="center"/>
      <protection/>
    </xf>
    <xf numFmtId="0" fontId="20" fillId="0" borderId="2" xfId="19" applyFont="1" applyBorder="1" applyAlignment="1" applyProtection="1" quotePrefix="1">
      <alignment horizontal="center" vertical="center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7" xfId="19" applyFont="1" applyBorder="1" applyAlignment="1" applyProtection="1" quotePrefix="1">
      <alignment horizontal="center" vertical="center"/>
      <protection/>
    </xf>
    <xf numFmtId="0" fontId="20" fillId="0" borderId="6" xfId="19" applyFont="1" applyBorder="1" applyAlignment="1" applyProtection="1" quotePrefix="1">
      <alignment horizontal="center" vertical="center"/>
      <protection/>
    </xf>
    <xf numFmtId="0" fontId="15" fillId="0" borderId="0" xfId="19" applyFont="1" applyAlignment="1" applyProtection="1">
      <alignment horizontal="left"/>
      <protection/>
    </xf>
    <xf numFmtId="0" fontId="17" fillId="0" borderId="0" xfId="19" applyFont="1" applyAlignment="1" applyProtection="1">
      <alignment horizontal="left"/>
      <protection/>
    </xf>
    <xf numFmtId="0" fontId="20" fillId="0" borderId="0" xfId="19" applyFont="1" applyBorder="1" applyAlignment="1" applyProtection="1" quotePrefix="1">
      <alignment horizontal="justify"/>
      <protection/>
    </xf>
    <xf numFmtId="0" fontId="25" fillId="0" borderId="0" xfId="19" applyFont="1" applyBorder="1" applyAlignment="1" applyProtection="1">
      <alignment horizontal="justify"/>
      <protection/>
    </xf>
    <xf numFmtId="0" fontId="0" fillId="0" borderId="0" xfId="19" applyFont="1" applyBorder="1" applyAlignment="1" applyProtection="1">
      <alignment horizontal="justify"/>
      <protection/>
    </xf>
    <xf numFmtId="0" fontId="18" fillId="0" borderId="0" xfId="19" applyFont="1" applyAlignment="1" applyProtection="1">
      <alignment horizontal="distributed"/>
      <protection/>
    </xf>
    <xf numFmtId="0" fontId="22" fillId="0" borderId="0" xfId="19" applyFont="1" applyAlignment="1" applyProtection="1">
      <alignment horizontal="distributed"/>
      <protection/>
    </xf>
    <xf numFmtId="0" fontId="20" fillId="0" borderId="19" xfId="19" applyFont="1" applyBorder="1" applyAlignment="1" applyProtection="1" quotePrefix="1">
      <alignment horizontal="justify"/>
      <protection/>
    </xf>
    <xf numFmtId="0" fontId="0" fillId="0" borderId="19" xfId="19" applyFont="1" applyBorder="1" applyAlignment="1" applyProtection="1">
      <alignment horizontal="justify"/>
      <protection/>
    </xf>
    <xf numFmtId="0" fontId="18" fillId="0" borderId="0" xfId="19" applyFont="1" applyBorder="1" applyAlignment="1" applyProtection="1" quotePrefix="1">
      <alignment horizontal="justify"/>
      <protection/>
    </xf>
    <xf numFmtId="0" fontId="22" fillId="0" borderId="0" xfId="19" applyFont="1" applyBorder="1" applyAlignment="1" applyProtection="1">
      <alignment horizontal="justify"/>
      <protection/>
    </xf>
    <xf numFmtId="0" fontId="20" fillId="0" borderId="0" xfId="19" applyFont="1" applyBorder="1" applyAlignment="1" applyProtection="1">
      <alignment horizontal="justify"/>
      <protection/>
    </xf>
    <xf numFmtId="0" fontId="27" fillId="0" borderId="0" xfId="19" applyFont="1" applyBorder="1" applyAlignment="1" applyProtection="1">
      <alignment horizontal="justify"/>
      <protection/>
    </xf>
    <xf numFmtId="0" fontId="4" fillId="0" borderId="0" xfId="19" applyFont="1" applyBorder="1" applyAlignment="1" applyProtection="1">
      <alignment horizontal="justify"/>
      <protection/>
    </xf>
    <xf numFmtId="0" fontId="26" fillId="0" borderId="0" xfId="19" applyFont="1" applyAlignment="1" applyProtection="1">
      <alignment horizontal="distributed"/>
      <protection/>
    </xf>
    <xf numFmtId="0" fontId="22" fillId="0" borderId="0" xfId="19" applyFont="1" applyBorder="1" applyAlignment="1" applyProtection="1">
      <alignment horizontal="left" vertical="top" wrapText="1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FIP" xfId="19"/>
    <cellStyle name="Comma" xfId="20"/>
    <cellStyle name="Comma [0]" xfId="21"/>
    <cellStyle name="千分位[0]_FIP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V38"/>
  <sheetViews>
    <sheetView showGridLines="0" tabSelected="1" view="pageBreakPreview" zoomScale="75" zoomScaleNormal="75" zoomScaleSheetLayoutView="75" workbookViewId="0" topLeftCell="A1">
      <selection activeCell="C3" sqref="C3"/>
    </sheetView>
  </sheetViews>
  <sheetFormatPr defaultColWidth="9.00390625" defaultRowHeight="15.75"/>
  <cols>
    <col min="1" max="1" width="3.25390625" style="82" customWidth="1"/>
    <col min="2" max="2" width="2.875" style="82" customWidth="1"/>
    <col min="3" max="3" width="26.00390625" style="83" customWidth="1"/>
    <col min="4" max="4" width="1.37890625" style="84" customWidth="1"/>
    <col min="5" max="7" width="19.375" style="4" customWidth="1"/>
    <col min="8" max="11" width="23.00390625" style="4" customWidth="1"/>
    <col min="12" max="12" width="3.25390625" style="82" customWidth="1"/>
    <col min="13" max="13" width="2.875" style="82" customWidth="1"/>
    <col min="14" max="14" width="26.00390625" style="83" customWidth="1"/>
    <col min="15" max="15" width="1.37890625" style="84" customWidth="1"/>
    <col min="16" max="17" width="19.375" style="4" customWidth="1"/>
    <col min="18" max="18" width="19.375" style="6" customWidth="1"/>
    <col min="19" max="21" width="23.00390625" style="4" customWidth="1"/>
    <col min="22" max="22" width="23.00390625" style="6" customWidth="1"/>
    <col min="23" max="16384" width="8.75390625" style="4" customWidth="1"/>
  </cols>
  <sheetData>
    <row r="1" spans="1:21" ht="20.25" customHeight="1">
      <c r="A1" s="1"/>
      <c r="B1" s="2"/>
      <c r="C1" s="3"/>
      <c r="D1" s="2"/>
      <c r="E1" s="2"/>
      <c r="F1" s="2"/>
      <c r="G1" s="2"/>
      <c r="I1" s="2"/>
      <c r="J1" s="5"/>
      <c r="K1" s="2"/>
      <c r="L1" s="1"/>
      <c r="M1" s="2"/>
      <c r="N1" s="3"/>
      <c r="O1" s="2"/>
      <c r="P1" s="2"/>
      <c r="Q1" s="6"/>
      <c r="S1" s="6"/>
      <c r="T1" s="6"/>
      <c r="U1" s="7"/>
    </row>
    <row r="2" spans="1:22" s="10" customFormat="1" ht="33" customHeight="1">
      <c r="A2" s="8"/>
      <c r="B2" s="8"/>
      <c r="C2" s="8"/>
      <c r="D2" s="9"/>
      <c r="G2" s="11" t="s">
        <v>0</v>
      </c>
      <c r="H2" s="91" t="s">
        <v>1</v>
      </c>
      <c r="I2" s="91"/>
      <c r="K2" s="12" t="s">
        <v>2</v>
      </c>
      <c r="L2" s="8"/>
      <c r="M2" s="8"/>
      <c r="N2" s="8"/>
      <c r="O2" s="9"/>
      <c r="R2" s="11" t="s">
        <v>0</v>
      </c>
      <c r="S2" s="91" t="s">
        <v>1</v>
      </c>
      <c r="T2" s="91"/>
      <c r="V2" s="12" t="s">
        <v>2</v>
      </c>
    </row>
    <row r="3" spans="1:20" s="15" customFormat="1" ht="18" customHeight="1">
      <c r="A3" s="13"/>
      <c r="B3" s="13"/>
      <c r="C3" s="13"/>
      <c r="D3" s="14"/>
      <c r="G3" s="16" t="s">
        <v>3</v>
      </c>
      <c r="H3" s="92" t="s">
        <v>4</v>
      </c>
      <c r="I3" s="92"/>
      <c r="L3" s="13"/>
      <c r="M3" s="13"/>
      <c r="N3" s="13"/>
      <c r="O3" s="14"/>
      <c r="R3" s="16" t="s">
        <v>3</v>
      </c>
      <c r="S3" s="92" t="s">
        <v>4</v>
      </c>
      <c r="T3" s="92"/>
    </row>
    <row r="4" spans="1:22" ht="31.5" customHeight="1" thickBot="1">
      <c r="A4" s="17"/>
      <c r="B4" s="17"/>
      <c r="C4" s="18"/>
      <c r="D4" s="19"/>
      <c r="E4" s="20"/>
      <c r="G4" s="21" t="s">
        <v>25</v>
      </c>
      <c r="H4" s="22" t="s">
        <v>26</v>
      </c>
      <c r="K4" s="23" t="s">
        <v>5</v>
      </c>
      <c r="L4" s="17"/>
      <c r="M4" s="17"/>
      <c r="N4" s="18"/>
      <c r="O4" s="19"/>
      <c r="P4" s="20"/>
      <c r="R4" s="21" t="s">
        <v>25</v>
      </c>
      <c r="S4" s="22" t="s">
        <v>26</v>
      </c>
      <c r="V4" s="24" t="s">
        <v>5</v>
      </c>
    </row>
    <row r="5" spans="1:22" s="31" customFormat="1" ht="33" customHeight="1">
      <c r="A5" s="87" t="s">
        <v>6</v>
      </c>
      <c r="B5" s="87"/>
      <c r="C5" s="87"/>
      <c r="D5" s="88"/>
      <c r="E5" s="26" t="s">
        <v>7</v>
      </c>
      <c r="F5" s="26" t="s">
        <v>8</v>
      </c>
      <c r="G5" s="25" t="s">
        <v>9</v>
      </c>
      <c r="H5" s="26" t="s">
        <v>10</v>
      </c>
      <c r="I5" s="26" t="s">
        <v>11</v>
      </c>
      <c r="J5" s="27" t="s">
        <v>12</v>
      </c>
      <c r="K5" s="28" t="s">
        <v>13</v>
      </c>
      <c r="L5" s="87" t="s">
        <v>6</v>
      </c>
      <c r="M5" s="87"/>
      <c r="N5" s="87"/>
      <c r="O5" s="88"/>
      <c r="P5" s="26" t="s">
        <v>14</v>
      </c>
      <c r="Q5" s="29" t="s">
        <v>27</v>
      </c>
      <c r="R5" s="25" t="s">
        <v>15</v>
      </c>
      <c r="S5" s="25" t="s">
        <v>16</v>
      </c>
      <c r="T5" s="27" t="s">
        <v>28</v>
      </c>
      <c r="U5" s="30" t="s">
        <v>29</v>
      </c>
      <c r="V5" s="85" t="s">
        <v>17</v>
      </c>
    </row>
    <row r="6" spans="1:22" s="37" customFormat="1" ht="21.75" customHeight="1">
      <c r="A6" s="89"/>
      <c r="B6" s="89"/>
      <c r="C6" s="89"/>
      <c r="D6" s="90"/>
      <c r="E6" s="32" t="s">
        <v>18</v>
      </c>
      <c r="F6" s="32" t="s">
        <v>18</v>
      </c>
      <c r="G6" s="33" t="s">
        <v>18</v>
      </c>
      <c r="H6" s="32" t="s">
        <v>19</v>
      </c>
      <c r="I6" s="32" t="s">
        <v>19</v>
      </c>
      <c r="J6" s="34" t="s">
        <v>19</v>
      </c>
      <c r="K6" s="35" t="s">
        <v>20</v>
      </c>
      <c r="L6" s="89"/>
      <c r="M6" s="89"/>
      <c r="N6" s="89"/>
      <c r="O6" s="90"/>
      <c r="P6" s="32" t="s">
        <v>21</v>
      </c>
      <c r="Q6" s="34" t="s">
        <v>18</v>
      </c>
      <c r="R6" s="33" t="s">
        <v>22</v>
      </c>
      <c r="S6" s="33" t="s">
        <v>18</v>
      </c>
      <c r="T6" s="34" t="s">
        <v>30</v>
      </c>
      <c r="U6" s="36" t="s">
        <v>21</v>
      </c>
      <c r="V6" s="86"/>
    </row>
    <row r="7" spans="1:22" ht="25.5" customHeight="1">
      <c r="A7" s="98" t="s">
        <v>31</v>
      </c>
      <c r="B7" s="99"/>
      <c r="C7" s="99"/>
      <c r="D7" s="38"/>
      <c r="E7" s="39"/>
      <c r="F7" s="39"/>
      <c r="G7" s="40"/>
      <c r="H7" s="39"/>
      <c r="I7" s="39"/>
      <c r="J7" s="41"/>
      <c r="K7" s="40"/>
      <c r="L7" s="98" t="s">
        <v>31</v>
      </c>
      <c r="M7" s="99"/>
      <c r="N7" s="99"/>
      <c r="O7" s="38"/>
      <c r="P7" s="39"/>
      <c r="Q7" s="41"/>
      <c r="R7" s="40"/>
      <c r="S7" s="39"/>
      <c r="T7" s="39"/>
      <c r="U7" s="42"/>
      <c r="V7" s="43"/>
    </row>
    <row r="8" spans="1:22" ht="15" customHeight="1">
      <c r="A8" s="44"/>
      <c r="B8" s="45"/>
      <c r="C8" s="46"/>
      <c r="D8" s="47"/>
      <c r="E8" s="39"/>
      <c r="F8" s="39"/>
      <c r="G8" s="40"/>
      <c r="H8" s="39"/>
      <c r="I8" s="39"/>
      <c r="J8" s="48"/>
      <c r="K8" s="40"/>
      <c r="L8" s="44"/>
      <c r="M8" s="45"/>
      <c r="N8" s="46"/>
      <c r="O8" s="47"/>
      <c r="P8" s="39"/>
      <c r="Q8" s="48"/>
      <c r="R8" s="40"/>
      <c r="S8" s="39"/>
      <c r="T8" s="39"/>
      <c r="U8" s="43"/>
      <c r="V8" s="43"/>
    </row>
    <row r="9" spans="1:22" ht="27.75" customHeight="1">
      <c r="A9" s="49"/>
      <c r="B9" s="96" t="s">
        <v>32</v>
      </c>
      <c r="C9" s="97"/>
      <c r="D9" s="47"/>
      <c r="E9" s="50">
        <v>-3267298172</v>
      </c>
      <c r="F9" s="50">
        <v>-17701541</v>
      </c>
      <c r="G9" s="51">
        <v>-108241712</v>
      </c>
      <c r="H9" s="50">
        <v>8458405984</v>
      </c>
      <c r="I9" s="50">
        <v>2318850614</v>
      </c>
      <c r="J9" s="52">
        <v>23083873016.5</v>
      </c>
      <c r="K9" s="51">
        <v>935961498</v>
      </c>
      <c r="L9" s="49"/>
      <c r="M9" s="96" t="s">
        <v>32</v>
      </c>
      <c r="N9" s="97"/>
      <c r="O9" s="47"/>
      <c r="P9" s="50">
        <v>1240520195</v>
      </c>
      <c r="Q9" s="52">
        <v>968446263</v>
      </c>
      <c r="R9" s="51">
        <v>-487977</v>
      </c>
      <c r="S9" s="50">
        <v>-26014437</v>
      </c>
      <c r="T9" s="50">
        <v>35403728</v>
      </c>
      <c r="U9" s="53">
        <v>-1893862534</v>
      </c>
      <c r="V9" s="53">
        <f>E9+F9+G9+H9+I9+J9+K9+P9+Q9+R9+S9+T9+U9</f>
        <v>31727854925.5</v>
      </c>
    </row>
    <row r="10" spans="1:22" ht="27.75" customHeight="1">
      <c r="A10" s="49"/>
      <c r="B10" s="96" t="s">
        <v>33</v>
      </c>
      <c r="C10" s="97"/>
      <c r="D10" s="47"/>
      <c r="E10" s="50">
        <v>-60700160</v>
      </c>
      <c r="F10" s="50">
        <v>426380</v>
      </c>
      <c r="G10" s="51">
        <v>189516020</v>
      </c>
      <c r="H10" s="50">
        <v>8210903063</v>
      </c>
      <c r="I10" s="50">
        <v>-110754475</v>
      </c>
      <c r="J10" s="52">
        <v>-136819486</v>
      </c>
      <c r="K10" s="51">
        <v>-1948481529</v>
      </c>
      <c r="L10" s="49"/>
      <c r="M10" s="96" t="s">
        <v>33</v>
      </c>
      <c r="N10" s="97"/>
      <c r="O10" s="47"/>
      <c r="P10" s="50">
        <v>1207005823</v>
      </c>
      <c r="Q10" s="52">
        <v>-110334825</v>
      </c>
      <c r="R10" s="51">
        <v>367957</v>
      </c>
      <c r="S10" s="50">
        <v>-391449</v>
      </c>
      <c r="T10" s="50">
        <v>-133413</v>
      </c>
      <c r="U10" s="53">
        <v>1662896</v>
      </c>
      <c r="V10" s="53">
        <f>E10+F10+G10+H10+I10+J10+K10+P10+Q10+R10+S10+T10+U10</f>
        <v>7242266802</v>
      </c>
    </row>
    <row r="11" spans="1:22" ht="15" customHeight="1">
      <c r="A11" s="49"/>
      <c r="B11" s="54"/>
      <c r="C11" s="55"/>
      <c r="D11" s="47"/>
      <c r="E11" s="50"/>
      <c r="F11" s="50"/>
      <c r="G11" s="51"/>
      <c r="H11" s="50"/>
      <c r="I11" s="50"/>
      <c r="J11" s="52"/>
      <c r="K11" s="51"/>
      <c r="L11" s="49"/>
      <c r="M11" s="54"/>
      <c r="N11" s="55"/>
      <c r="O11" s="47"/>
      <c r="P11" s="50"/>
      <c r="Q11" s="52"/>
      <c r="R11" s="51"/>
      <c r="S11" s="50"/>
      <c r="T11" s="50"/>
      <c r="U11" s="53"/>
      <c r="V11" s="53"/>
    </row>
    <row r="12" spans="1:22" ht="25.5" customHeight="1">
      <c r="A12" s="100" t="s">
        <v>34</v>
      </c>
      <c r="B12" s="101"/>
      <c r="C12" s="101"/>
      <c r="D12" s="38"/>
      <c r="E12" s="50">
        <f aca="true" t="shared" si="0" ref="E12:K12">SUM(E9:E10)</f>
        <v>-3327998332</v>
      </c>
      <c r="F12" s="50">
        <f t="shared" si="0"/>
        <v>-17275161</v>
      </c>
      <c r="G12" s="51">
        <f t="shared" si="0"/>
        <v>81274308</v>
      </c>
      <c r="H12" s="50">
        <f t="shared" si="0"/>
        <v>16669309047</v>
      </c>
      <c r="I12" s="50">
        <f t="shared" si="0"/>
        <v>2208096139</v>
      </c>
      <c r="J12" s="52">
        <f t="shared" si="0"/>
        <v>22947053530.5</v>
      </c>
      <c r="K12" s="51">
        <f t="shared" si="0"/>
        <v>-1012520031</v>
      </c>
      <c r="L12" s="100" t="s">
        <v>34</v>
      </c>
      <c r="M12" s="101"/>
      <c r="N12" s="101"/>
      <c r="O12" s="38"/>
      <c r="P12" s="50">
        <f aca="true" t="shared" si="1" ref="P12:V12">SUM(P9:P10)</f>
        <v>2447526018</v>
      </c>
      <c r="Q12" s="52">
        <f t="shared" si="1"/>
        <v>858111438</v>
      </c>
      <c r="R12" s="51">
        <f t="shared" si="1"/>
        <v>-120020</v>
      </c>
      <c r="S12" s="50">
        <f t="shared" si="1"/>
        <v>-26405886</v>
      </c>
      <c r="T12" s="50">
        <f t="shared" si="1"/>
        <v>35270315</v>
      </c>
      <c r="U12" s="53">
        <f t="shared" si="1"/>
        <v>-1892199638</v>
      </c>
      <c r="V12" s="53">
        <f t="shared" si="1"/>
        <v>38970121727.5</v>
      </c>
    </row>
    <row r="13" spans="1:22" ht="10.5" customHeight="1">
      <c r="A13" s="49"/>
      <c r="B13" s="54"/>
      <c r="C13" s="55"/>
      <c r="D13" s="47"/>
      <c r="E13" s="50"/>
      <c r="F13" s="50"/>
      <c r="G13" s="51"/>
      <c r="H13" s="50"/>
      <c r="I13" s="50"/>
      <c r="J13" s="52"/>
      <c r="K13" s="51"/>
      <c r="L13" s="49"/>
      <c r="M13" s="54"/>
      <c r="N13" s="55"/>
      <c r="O13" s="47"/>
      <c r="P13" s="50"/>
      <c r="Q13" s="52"/>
      <c r="R13" s="51"/>
      <c r="S13" s="50"/>
      <c r="T13" s="50"/>
      <c r="U13" s="53"/>
      <c r="V13" s="53"/>
    </row>
    <row r="14" spans="1:22" ht="25.5" customHeight="1">
      <c r="A14" s="93" t="s">
        <v>35</v>
      </c>
      <c r="B14" s="94" t="s">
        <v>36</v>
      </c>
      <c r="C14" s="95"/>
      <c r="D14" s="56"/>
      <c r="E14" s="50"/>
      <c r="F14" s="50"/>
      <c r="G14" s="51"/>
      <c r="H14" s="50"/>
      <c r="I14" s="50"/>
      <c r="J14" s="52"/>
      <c r="K14" s="51"/>
      <c r="L14" s="93" t="s">
        <v>35</v>
      </c>
      <c r="M14" s="94" t="s">
        <v>36</v>
      </c>
      <c r="N14" s="95"/>
      <c r="O14" s="56"/>
      <c r="P14" s="50"/>
      <c r="Q14" s="52"/>
      <c r="R14" s="51"/>
      <c r="S14" s="50"/>
      <c r="T14" s="50"/>
      <c r="U14" s="53"/>
      <c r="V14" s="53"/>
    </row>
    <row r="15" spans="1:22" ht="15" customHeight="1">
      <c r="A15" s="57"/>
      <c r="B15" s="58"/>
      <c r="C15" s="59"/>
      <c r="D15" s="56"/>
      <c r="E15" s="50"/>
      <c r="F15" s="50"/>
      <c r="G15" s="51"/>
      <c r="H15" s="50"/>
      <c r="I15" s="50"/>
      <c r="J15" s="52"/>
      <c r="K15" s="51"/>
      <c r="L15" s="57"/>
      <c r="M15" s="58"/>
      <c r="N15" s="59"/>
      <c r="O15" s="56"/>
      <c r="P15" s="50"/>
      <c r="Q15" s="52"/>
      <c r="R15" s="51"/>
      <c r="S15" s="50"/>
      <c r="T15" s="50"/>
      <c r="U15" s="53"/>
      <c r="V15" s="53"/>
    </row>
    <row r="16" spans="1:22" ht="27.75" customHeight="1">
      <c r="A16" s="57"/>
      <c r="B16" s="96" t="s">
        <v>37</v>
      </c>
      <c r="C16" s="97"/>
      <c r="D16" s="56"/>
      <c r="E16" s="50">
        <v>0</v>
      </c>
      <c r="F16" s="50">
        <v>0</v>
      </c>
      <c r="G16" s="51">
        <v>0</v>
      </c>
      <c r="H16" s="50">
        <v>2225000000</v>
      </c>
      <c r="I16" s="50">
        <v>0</v>
      </c>
      <c r="J16" s="52">
        <v>3925362870</v>
      </c>
      <c r="K16" s="51">
        <v>10870970</v>
      </c>
      <c r="L16" s="57"/>
      <c r="M16" s="96" t="s">
        <v>37</v>
      </c>
      <c r="N16" s="97"/>
      <c r="O16" s="56"/>
      <c r="P16" s="50">
        <v>0</v>
      </c>
      <c r="Q16" s="52">
        <v>0</v>
      </c>
      <c r="R16" s="51">
        <v>0</v>
      </c>
      <c r="S16" s="50">
        <v>0</v>
      </c>
      <c r="T16" s="50">
        <v>0</v>
      </c>
      <c r="U16" s="53">
        <v>14930800</v>
      </c>
      <c r="V16" s="53">
        <f aca="true" t="shared" si="2" ref="V16:V25">E16+F16+G16+H16+I16+J16+K16+P16+Q16+R16+S16+T16+U16</f>
        <v>6176164640</v>
      </c>
    </row>
    <row r="17" spans="1:22" ht="27.75" customHeight="1">
      <c r="A17" s="57"/>
      <c r="B17" s="96" t="s">
        <v>38</v>
      </c>
      <c r="C17" s="97"/>
      <c r="D17" s="56"/>
      <c r="E17" s="50">
        <v>458947116</v>
      </c>
      <c r="F17" s="50">
        <v>16551228</v>
      </c>
      <c r="G17" s="51">
        <v>0</v>
      </c>
      <c r="H17" s="50">
        <v>11923580000</v>
      </c>
      <c r="I17" s="50">
        <v>0</v>
      </c>
      <c r="J17" s="52">
        <v>539601493</v>
      </c>
      <c r="K17" s="51">
        <v>13602851</v>
      </c>
      <c r="L17" s="57"/>
      <c r="M17" s="96" t="s">
        <v>38</v>
      </c>
      <c r="N17" s="97"/>
      <c r="O17" s="56"/>
      <c r="P17" s="50">
        <v>139293615</v>
      </c>
      <c r="Q17" s="52">
        <v>0</v>
      </c>
      <c r="R17" s="51">
        <v>0</v>
      </c>
      <c r="S17" s="50">
        <v>0</v>
      </c>
      <c r="T17" s="50">
        <v>0</v>
      </c>
      <c r="U17" s="53">
        <v>0</v>
      </c>
      <c r="V17" s="53">
        <f t="shared" si="2"/>
        <v>13091576303</v>
      </c>
    </row>
    <row r="18" spans="1:22" ht="27.75" customHeight="1">
      <c r="A18" s="57"/>
      <c r="B18" s="96" t="s">
        <v>39</v>
      </c>
      <c r="C18" s="97"/>
      <c r="D18" s="56"/>
      <c r="E18" s="50">
        <v>1296773343</v>
      </c>
      <c r="F18" s="50">
        <v>1600245</v>
      </c>
      <c r="G18" s="51">
        <v>2040000</v>
      </c>
      <c r="H18" s="50">
        <v>167554482</v>
      </c>
      <c r="I18" s="50">
        <v>0</v>
      </c>
      <c r="J18" s="52">
        <v>31028500</v>
      </c>
      <c r="K18" s="51">
        <v>0</v>
      </c>
      <c r="L18" s="57"/>
      <c r="M18" s="96" t="s">
        <v>39</v>
      </c>
      <c r="N18" s="97"/>
      <c r="O18" s="56"/>
      <c r="P18" s="50">
        <v>0</v>
      </c>
      <c r="Q18" s="52">
        <v>18473425</v>
      </c>
      <c r="R18" s="51">
        <v>5800</v>
      </c>
      <c r="S18" s="50">
        <v>0</v>
      </c>
      <c r="T18" s="50">
        <v>0</v>
      </c>
      <c r="U18" s="53">
        <v>0</v>
      </c>
      <c r="V18" s="53">
        <f t="shared" si="2"/>
        <v>1517475795</v>
      </c>
    </row>
    <row r="19" spans="1:22" ht="27.75" customHeight="1">
      <c r="A19" s="57"/>
      <c r="B19" s="96" t="s">
        <v>40</v>
      </c>
      <c r="C19" s="97"/>
      <c r="D19" s="56"/>
      <c r="E19" s="50">
        <v>54411079335</v>
      </c>
      <c r="F19" s="50">
        <v>8405461</v>
      </c>
      <c r="G19" s="51">
        <v>6792</v>
      </c>
      <c r="H19" s="50">
        <v>3702246014</v>
      </c>
      <c r="I19" s="50">
        <v>0</v>
      </c>
      <c r="J19" s="52">
        <v>5555372131</v>
      </c>
      <c r="K19" s="51">
        <v>98505784</v>
      </c>
      <c r="L19" s="57"/>
      <c r="M19" s="96" t="s">
        <v>40</v>
      </c>
      <c r="N19" s="97"/>
      <c r="O19" s="56"/>
      <c r="P19" s="50">
        <v>0</v>
      </c>
      <c r="Q19" s="52">
        <v>83671432</v>
      </c>
      <c r="R19" s="51">
        <v>0</v>
      </c>
      <c r="S19" s="50">
        <v>70000</v>
      </c>
      <c r="T19" s="50">
        <v>0</v>
      </c>
      <c r="U19" s="53">
        <v>0</v>
      </c>
      <c r="V19" s="53">
        <f t="shared" si="2"/>
        <v>63859356949</v>
      </c>
    </row>
    <row r="20" spans="1:22" ht="27.75" customHeight="1">
      <c r="A20" s="57"/>
      <c r="B20" s="96" t="s">
        <v>41</v>
      </c>
      <c r="C20" s="97"/>
      <c r="D20" s="56"/>
      <c r="E20" s="50">
        <v>0</v>
      </c>
      <c r="F20" s="50">
        <v>0</v>
      </c>
      <c r="G20" s="51">
        <v>0</v>
      </c>
      <c r="H20" s="50">
        <v>0</v>
      </c>
      <c r="I20" s="50">
        <v>0</v>
      </c>
      <c r="J20" s="52">
        <v>0</v>
      </c>
      <c r="K20" s="51">
        <v>0</v>
      </c>
      <c r="L20" s="57"/>
      <c r="M20" s="96" t="s">
        <v>41</v>
      </c>
      <c r="N20" s="97"/>
      <c r="O20" s="56"/>
      <c r="P20" s="50">
        <v>0</v>
      </c>
      <c r="Q20" s="52">
        <v>0</v>
      </c>
      <c r="R20" s="51">
        <v>0</v>
      </c>
      <c r="S20" s="50">
        <v>0</v>
      </c>
      <c r="T20" s="50">
        <v>0</v>
      </c>
      <c r="U20" s="53">
        <v>0</v>
      </c>
      <c r="V20" s="53">
        <f t="shared" si="2"/>
        <v>0</v>
      </c>
    </row>
    <row r="21" spans="1:22" ht="27.75" customHeight="1">
      <c r="A21" s="57"/>
      <c r="B21" s="96" t="s">
        <v>42</v>
      </c>
      <c r="C21" s="97"/>
      <c r="D21" s="56"/>
      <c r="E21" s="50">
        <v>0</v>
      </c>
      <c r="F21" s="50">
        <v>0</v>
      </c>
      <c r="G21" s="51">
        <v>0</v>
      </c>
      <c r="H21" s="50">
        <v>-210099000</v>
      </c>
      <c r="I21" s="50">
        <v>0</v>
      </c>
      <c r="J21" s="52">
        <v>-15486889367</v>
      </c>
      <c r="K21" s="51">
        <v>-11523509</v>
      </c>
      <c r="L21" s="57"/>
      <c r="M21" s="96" t="s">
        <v>42</v>
      </c>
      <c r="N21" s="97"/>
      <c r="O21" s="56"/>
      <c r="P21" s="50">
        <v>0</v>
      </c>
      <c r="Q21" s="52">
        <v>0</v>
      </c>
      <c r="R21" s="51">
        <v>0</v>
      </c>
      <c r="S21" s="50">
        <v>0</v>
      </c>
      <c r="T21" s="50">
        <v>0</v>
      </c>
      <c r="U21" s="53">
        <v>-14273285</v>
      </c>
      <c r="V21" s="53">
        <f t="shared" si="2"/>
        <v>-15722785161</v>
      </c>
    </row>
    <row r="22" spans="1:22" ht="27.75" customHeight="1">
      <c r="A22" s="49"/>
      <c r="B22" s="96" t="s">
        <v>43</v>
      </c>
      <c r="C22" s="105" t="s">
        <v>23</v>
      </c>
      <c r="D22" s="47"/>
      <c r="E22" s="50">
        <v>-436409879</v>
      </c>
      <c r="F22" s="50">
        <v>0</v>
      </c>
      <c r="G22" s="51">
        <v>0</v>
      </c>
      <c r="H22" s="50">
        <v>-22400000000</v>
      </c>
      <c r="I22" s="50">
        <v>0</v>
      </c>
      <c r="J22" s="52">
        <v>-460000</v>
      </c>
      <c r="K22" s="51">
        <v>-32721</v>
      </c>
      <c r="L22" s="49"/>
      <c r="M22" s="96" t="s">
        <v>43</v>
      </c>
      <c r="N22" s="105" t="s">
        <v>23</v>
      </c>
      <c r="O22" s="47"/>
      <c r="P22" s="50">
        <v>-2061098011</v>
      </c>
      <c r="Q22" s="52">
        <v>0</v>
      </c>
      <c r="R22" s="51">
        <v>0</v>
      </c>
      <c r="S22" s="50">
        <v>0</v>
      </c>
      <c r="T22" s="50">
        <v>0</v>
      </c>
      <c r="U22" s="53">
        <v>0</v>
      </c>
      <c r="V22" s="53">
        <f t="shared" si="2"/>
        <v>-24898000611</v>
      </c>
    </row>
    <row r="23" spans="1:22" ht="27.75" customHeight="1">
      <c r="A23" s="49"/>
      <c r="B23" s="96" t="s">
        <v>44</v>
      </c>
      <c r="C23" s="105"/>
      <c r="D23" s="47"/>
      <c r="E23" s="50">
        <v>-948051711</v>
      </c>
      <c r="F23" s="50">
        <v>0</v>
      </c>
      <c r="G23" s="51">
        <v>0</v>
      </c>
      <c r="H23" s="50">
        <v>-9103180606</v>
      </c>
      <c r="I23" s="50">
        <v>0</v>
      </c>
      <c r="J23" s="52">
        <v>-19468673</v>
      </c>
      <c r="K23" s="51">
        <v>-5000</v>
      </c>
      <c r="L23" s="49"/>
      <c r="M23" s="96" t="s">
        <v>44</v>
      </c>
      <c r="N23" s="105"/>
      <c r="O23" s="47"/>
      <c r="P23" s="50">
        <v>0</v>
      </c>
      <c r="Q23" s="52">
        <v>-40488</v>
      </c>
      <c r="R23" s="51">
        <v>0</v>
      </c>
      <c r="S23" s="50">
        <v>0</v>
      </c>
      <c r="T23" s="50">
        <v>0</v>
      </c>
      <c r="U23" s="53">
        <v>-103685730</v>
      </c>
      <c r="V23" s="53">
        <f t="shared" si="2"/>
        <v>-10174432208</v>
      </c>
    </row>
    <row r="24" spans="1:22" ht="27.75" customHeight="1">
      <c r="A24" s="49"/>
      <c r="B24" s="96" t="s">
        <v>45</v>
      </c>
      <c r="C24" s="105" t="s">
        <v>24</v>
      </c>
      <c r="D24" s="47"/>
      <c r="E24" s="50">
        <v>-50856823975</v>
      </c>
      <c r="F24" s="50">
        <v>-7583865</v>
      </c>
      <c r="G24" s="51">
        <v>-6770154</v>
      </c>
      <c r="H24" s="50">
        <v>-4120950867</v>
      </c>
      <c r="I24" s="50">
        <v>0</v>
      </c>
      <c r="J24" s="52">
        <v>-3815435836</v>
      </c>
      <c r="K24" s="51">
        <v>-881368687</v>
      </c>
      <c r="L24" s="49"/>
      <c r="M24" s="96" t="s">
        <v>45</v>
      </c>
      <c r="N24" s="105" t="s">
        <v>24</v>
      </c>
      <c r="O24" s="47"/>
      <c r="P24" s="50">
        <v>-46758077</v>
      </c>
      <c r="Q24" s="52">
        <v>-82198747</v>
      </c>
      <c r="R24" s="51">
        <v>0</v>
      </c>
      <c r="S24" s="50">
        <v>-74000</v>
      </c>
      <c r="T24" s="50">
        <v>0</v>
      </c>
      <c r="U24" s="53">
        <v>-77000</v>
      </c>
      <c r="V24" s="53">
        <f t="shared" si="2"/>
        <v>-59818041208</v>
      </c>
    </row>
    <row r="25" spans="1:22" ht="27.75" customHeight="1">
      <c r="A25" s="49"/>
      <c r="B25" s="96" t="s">
        <v>46</v>
      </c>
      <c r="C25" s="105" t="s">
        <v>24</v>
      </c>
      <c r="D25" s="47"/>
      <c r="E25" s="50">
        <v>0</v>
      </c>
      <c r="F25" s="50">
        <v>0</v>
      </c>
      <c r="G25" s="51">
        <v>0</v>
      </c>
      <c r="H25" s="50">
        <v>0</v>
      </c>
      <c r="I25" s="50">
        <v>0</v>
      </c>
      <c r="J25" s="52">
        <v>0</v>
      </c>
      <c r="K25" s="51">
        <v>0</v>
      </c>
      <c r="L25" s="49"/>
      <c r="M25" s="96" t="s">
        <v>46</v>
      </c>
      <c r="N25" s="105" t="s">
        <v>24</v>
      </c>
      <c r="O25" s="47"/>
      <c r="P25" s="50">
        <v>0</v>
      </c>
      <c r="Q25" s="52">
        <v>0</v>
      </c>
      <c r="R25" s="51">
        <v>0</v>
      </c>
      <c r="S25" s="50">
        <v>0</v>
      </c>
      <c r="T25" s="50">
        <v>0</v>
      </c>
      <c r="U25" s="53">
        <v>0</v>
      </c>
      <c r="V25" s="53">
        <f t="shared" si="2"/>
        <v>0</v>
      </c>
    </row>
    <row r="26" spans="1:22" ht="15" customHeight="1">
      <c r="A26" s="49"/>
      <c r="B26" s="54"/>
      <c r="C26" s="60"/>
      <c r="D26" s="47"/>
      <c r="E26" s="50"/>
      <c r="F26" s="50"/>
      <c r="G26" s="51"/>
      <c r="H26" s="50"/>
      <c r="I26" s="50"/>
      <c r="J26" s="52"/>
      <c r="K26" s="51"/>
      <c r="L26" s="49"/>
      <c r="M26" s="54"/>
      <c r="N26" s="60"/>
      <c r="O26" s="47"/>
      <c r="P26" s="50"/>
      <c r="Q26" s="52"/>
      <c r="R26" s="51"/>
      <c r="S26" s="50"/>
      <c r="T26" s="50"/>
      <c r="U26" s="53"/>
      <c r="V26" s="53"/>
    </row>
    <row r="27" spans="1:22" ht="15" customHeight="1">
      <c r="A27" s="100" t="s">
        <v>47</v>
      </c>
      <c r="B27" s="101"/>
      <c r="C27" s="101"/>
      <c r="D27" s="38"/>
      <c r="E27" s="50">
        <f aca="true" t="shared" si="3" ref="E27:K27">SUM(E16:E25)</f>
        <v>3925514229</v>
      </c>
      <c r="F27" s="50">
        <f t="shared" si="3"/>
        <v>18973069</v>
      </c>
      <c r="G27" s="51">
        <f t="shared" si="3"/>
        <v>-4723362</v>
      </c>
      <c r="H27" s="50">
        <f t="shared" si="3"/>
        <v>-17815849977</v>
      </c>
      <c r="I27" s="50">
        <f t="shared" si="3"/>
        <v>0</v>
      </c>
      <c r="J27" s="52">
        <f t="shared" si="3"/>
        <v>-9270888882</v>
      </c>
      <c r="K27" s="51">
        <f t="shared" si="3"/>
        <v>-769950312</v>
      </c>
      <c r="L27" s="100" t="s">
        <v>47</v>
      </c>
      <c r="M27" s="101"/>
      <c r="N27" s="101"/>
      <c r="O27" s="38"/>
      <c r="P27" s="50">
        <f aca="true" t="shared" si="4" ref="P27:V27">SUM(P16:P25)</f>
        <v>-1968562473</v>
      </c>
      <c r="Q27" s="52">
        <f t="shared" si="4"/>
        <v>19905622</v>
      </c>
      <c r="R27" s="51">
        <f t="shared" si="4"/>
        <v>5800</v>
      </c>
      <c r="S27" s="50">
        <f t="shared" si="4"/>
        <v>-4000</v>
      </c>
      <c r="T27" s="50">
        <f t="shared" si="4"/>
        <v>0</v>
      </c>
      <c r="U27" s="53">
        <f t="shared" si="4"/>
        <v>-103105215</v>
      </c>
      <c r="V27" s="53">
        <f t="shared" si="4"/>
        <v>-25968685501</v>
      </c>
    </row>
    <row r="28" spans="1:22" ht="15" customHeight="1">
      <c r="A28" s="49"/>
      <c r="B28" s="54"/>
      <c r="C28" s="60"/>
      <c r="D28" s="47"/>
      <c r="E28" s="50"/>
      <c r="F28" s="50"/>
      <c r="G28" s="51"/>
      <c r="H28" s="50"/>
      <c r="I28" s="50"/>
      <c r="J28" s="52"/>
      <c r="K28" s="51"/>
      <c r="L28" s="49"/>
      <c r="M28" s="54"/>
      <c r="N28" s="60"/>
      <c r="O28" s="47"/>
      <c r="P28" s="50"/>
      <c r="Q28" s="52"/>
      <c r="R28" s="51"/>
      <c r="S28" s="50"/>
      <c r="T28" s="50"/>
      <c r="U28" s="53"/>
      <c r="V28" s="53"/>
    </row>
    <row r="29" spans="1:22" ht="10.5" customHeight="1">
      <c r="A29" s="61"/>
      <c r="B29" s="62"/>
      <c r="C29" s="63"/>
      <c r="D29" s="56"/>
      <c r="E29" s="50"/>
      <c r="F29" s="50"/>
      <c r="G29" s="51"/>
      <c r="H29" s="50"/>
      <c r="I29" s="50"/>
      <c r="J29" s="52"/>
      <c r="K29" s="51"/>
      <c r="L29" s="61"/>
      <c r="M29" s="62"/>
      <c r="N29" s="63"/>
      <c r="O29" s="56"/>
      <c r="P29" s="50"/>
      <c r="Q29" s="52"/>
      <c r="R29" s="51"/>
      <c r="S29" s="50"/>
      <c r="T29" s="50"/>
      <c r="U29" s="53"/>
      <c r="V29" s="53"/>
    </row>
    <row r="30" spans="1:22" ht="15" customHeight="1">
      <c r="A30" s="102" t="s">
        <v>48</v>
      </c>
      <c r="B30" s="103" t="s">
        <v>49</v>
      </c>
      <c r="C30" s="104"/>
      <c r="D30" s="56"/>
      <c r="E30" s="50">
        <f aca="true" t="shared" si="5" ref="E30:K30">E12+E27</f>
        <v>597515897</v>
      </c>
      <c r="F30" s="50">
        <f t="shared" si="5"/>
        <v>1697908</v>
      </c>
      <c r="G30" s="51">
        <f t="shared" si="5"/>
        <v>76550946</v>
      </c>
      <c r="H30" s="50">
        <f t="shared" si="5"/>
        <v>-1146540930</v>
      </c>
      <c r="I30" s="50">
        <f t="shared" si="5"/>
        <v>2208096139</v>
      </c>
      <c r="J30" s="52">
        <f t="shared" si="5"/>
        <v>13676164648.5</v>
      </c>
      <c r="K30" s="51">
        <f t="shared" si="5"/>
        <v>-1782470343</v>
      </c>
      <c r="L30" s="102" t="s">
        <v>48</v>
      </c>
      <c r="M30" s="103" t="s">
        <v>49</v>
      </c>
      <c r="N30" s="104"/>
      <c r="O30" s="56"/>
      <c r="P30" s="50">
        <f aca="true" t="shared" si="6" ref="P30:V30">P12+P27</f>
        <v>478963545</v>
      </c>
      <c r="Q30" s="52">
        <f t="shared" si="6"/>
        <v>878017060</v>
      </c>
      <c r="R30" s="51">
        <f t="shared" si="6"/>
        <v>-114220</v>
      </c>
      <c r="S30" s="50">
        <f t="shared" si="6"/>
        <v>-26409886</v>
      </c>
      <c r="T30" s="50">
        <f t="shared" si="6"/>
        <v>35270315</v>
      </c>
      <c r="U30" s="53">
        <f t="shared" si="6"/>
        <v>-1995304853</v>
      </c>
      <c r="V30" s="53">
        <f t="shared" si="6"/>
        <v>13001436226.5</v>
      </c>
    </row>
    <row r="31" spans="1:22" ht="10.5" customHeight="1">
      <c r="A31" s="49"/>
      <c r="B31" s="64"/>
      <c r="C31" s="65"/>
      <c r="D31" s="47"/>
      <c r="E31" s="50"/>
      <c r="F31" s="50"/>
      <c r="G31" s="51"/>
      <c r="H31" s="50"/>
      <c r="I31" s="50"/>
      <c r="J31" s="52"/>
      <c r="K31" s="51"/>
      <c r="L31" s="49"/>
      <c r="M31" s="64"/>
      <c r="N31" s="65"/>
      <c r="O31" s="47"/>
      <c r="P31" s="50"/>
      <c r="Q31" s="52"/>
      <c r="R31" s="51"/>
      <c r="S31" s="50"/>
      <c r="T31" s="50"/>
      <c r="U31" s="53"/>
      <c r="V31" s="53"/>
    </row>
    <row r="32" spans="1:22" ht="15" customHeight="1">
      <c r="A32" s="102" t="s">
        <v>50</v>
      </c>
      <c r="B32" s="103" t="s">
        <v>51</v>
      </c>
      <c r="C32" s="104"/>
      <c r="D32" s="56"/>
      <c r="E32" s="50">
        <v>10047593627.43</v>
      </c>
      <c r="F32" s="50">
        <v>1392328942.83</v>
      </c>
      <c r="G32" s="51">
        <v>1788356216.79</v>
      </c>
      <c r="H32" s="50">
        <v>24524056574.71</v>
      </c>
      <c r="I32" s="50">
        <v>37034300685.68</v>
      </c>
      <c r="J32" s="52">
        <v>30945998600.49</v>
      </c>
      <c r="K32" s="51">
        <v>15434147584</v>
      </c>
      <c r="L32" s="102" t="s">
        <v>50</v>
      </c>
      <c r="M32" s="103" t="s">
        <v>51</v>
      </c>
      <c r="N32" s="104"/>
      <c r="O32" s="56"/>
      <c r="P32" s="50">
        <v>7898486160</v>
      </c>
      <c r="Q32" s="52">
        <v>4605829671</v>
      </c>
      <c r="R32" s="51">
        <v>1291983468</v>
      </c>
      <c r="S32" s="50">
        <v>337162765</v>
      </c>
      <c r="T32" s="50">
        <v>153992700</v>
      </c>
      <c r="U32" s="53">
        <v>2220674772</v>
      </c>
      <c r="V32" s="53">
        <f>E32+F32+G32+H32+I32+J32+K32+P32+Q32+R32+S32+T32+U32</f>
        <v>137674911767.93</v>
      </c>
    </row>
    <row r="33" spans="1:22" ht="10.5" customHeight="1">
      <c r="A33" s="49"/>
      <c r="B33" s="64"/>
      <c r="C33" s="65"/>
      <c r="D33" s="47"/>
      <c r="E33" s="50"/>
      <c r="F33" s="50"/>
      <c r="G33" s="51"/>
      <c r="H33" s="50"/>
      <c r="I33" s="50"/>
      <c r="J33" s="52"/>
      <c r="K33" s="51"/>
      <c r="L33" s="49"/>
      <c r="M33" s="64"/>
      <c r="N33" s="65"/>
      <c r="O33" s="47"/>
      <c r="P33" s="50"/>
      <c r="Q33" s="52"/>
      <c r="R33" s="51"/>
      <c r="S33" s="50"/>
      <c r="T33" s="50"/>
      <c r="U33" s="53"/>
      <c r="V33" s="53"/>
    </row>
    <row r="34" spans="1:22" ht="15" customHeight="1">
      <c r="A34" s="102" t="s">
        <v>52</v>
      </c>
      <c r="B34" s="103" t="s">
        <v>53</v>
      </c>
      <c r="C34" s="104"/>
      <c r="D34" s="56"/>
      <c r="E34" s="50">
        <f aca="true" t="shared" si="7" ref="E34:K34">E30+E32</f>
        <v>10645109524.43</v>
      </c>
      <c r="F34" s="50">
        <f t="shared" si="7"/>
        <v>1394026850.83</v>
      </c>
      <c r="G34" s="51">
        <f t="shared" si="7"/>
        <v>1864907162.79</v>
      </c>
      <c r="H34" s="50">
        <f t="shared" si="7"/>
        <v>23377515644.71</v>
      </c>
      <c r="I34" s="50">
        <f t="shared" si="7"/>
        <v>39242396824.68</v>
      </c>
      <c r="J34" s="52">
        <f t="shared" si="7"/>
        <v>44622163248.990005</v>
      </c>
      <c r="K34" s="51">
        <f t="shared" si="7"/>
        <v>13651677241</v>
      </c>
      <c r="L34" s="102" t="s">
        <v>52</v>
      </c>
      <c r="M34" s="103" t="s">
        <v>53</v>
      </c>
      <c r="N34" s="104"/>
      <c r="O34" s="56"/>
      <c r="P34" s="50">
        <f aca="true" t="shared" si="8" ref="P34:V34">P30+P32</f>
        <v>8377449705</v>
      </c>
      <c r="Q34" s="52">
        <f t="shared" si="8"/>
        <v>5483846731</v>
      </c>
      <c r="R34" s="51">
        <f t="shared" si="8"/>
        <v>1291869248</v>
      </c>
      <c r="S34" s="50">
        <f t="shared" si="8"/>
        <v>310752879</v>
      </c>
      <c r="T34" s="50">
        <f t="shared" si="8"/>
        <v>189263015</v>
      </c>
      <c r="U34" s="53">
        <f t="shared" si="8"/>
        <v>225369919</v>
      </c>
      <c r="V34" s="53">
        <f t="shared" si="8"/>
        <v>150676347994.43</v>
      </c>
    </row>
    <row r="35" spans="1:22" ht="18.75" customHeight="1" thickBot="1">
      <c r="A35" s="66"/>
      <c r="B35" s="67"/>
      <c r="C35" s="68"/>
      <c r="D35" s="69"/>
      <c r="E35" s="70"/>
      <c r="F35" s="71"/>
      <c r="G35" s="72"/>
      <c r="H35" s="71"/>
      <c r="I35" s="70"/>
      <c r="J35" s="70"/>
      <c r="K35" s="73"/>
      <c r="L35" s="66"/>
      <c r="M35" s="67"/>
      <c r="N35" s="68"/>
      <c r="O35" s="69"/>
      <c r="P35" s="71"/>
      <c r="Q35" s="70"/>
      <c r="R35" s="72"/>
      <c r="S35" s="71"/>
      <c r="T35" s="71"/>
      <c r="U35" s="73"/>
      <c r="V35" s="73"/>
    </row>
    <row r="36" spans="1:21" ht="15.75">
      <c r="A36" s="74" t="s">
        <v>54</v>
      </c>
      <c r="B36" s="75"/>
      <c r="C36" s="76"/>
      <c r="D36" s="77"/>
      <c r="E36" s="77"/>
      <c r="F36" s="78"/>
      <c r="G36" s="79"/>
      <c r="J36" s="6"/>
      <c r="L36" s="74" t="s">
        <v>55</v>
      </c>
      <c r="M36" s="75"/>
      <c r="N36" s="76"/>
      <c r="O36" s="77"/>
      <c r="P36" s="77"/>
      <c r="Q36" s="78"/>
      <c r="R36" s="79"/>
      <c r="U36" s="80"/>
    </row>
    <row r="37" spans="1:21" ht="31.5" customHeight="1">
      <c r="A37" s="106" t="s">
        <v>56</v>
      </c>
      <c r="B37" s="106"/>
      <c r="C37" s="106"/>
      <c r="D37" s="106"/>
      <c r="E37" s="106"/>
      <c r="F37" s="106"/>
      <c r="G37" s="106"/>
      <c r="J37" s="6"/>
      <c r="L37" s="106" t="s">
        <v>56</v>
      </c>
      <c r="M37" s="106"/>
      <c r="N37" s="106"/>
      <c r="O37" s="106"/>
      <c r="P37" s="106"/>
      <c r="Q37" s="106"/>
      <c r="R37" s="106"/>
      <c r="U37" s="81"/>
    </row>
    <row r="38" spans="1:21" ht="15.75">
      <c r="A38" s="74" t="s">
        <v>57</v>
      </c>
      <c r="B38" s="81"/>
      <c r="C38" s="81"/>
      <c r="D38" s="81"/>
      <c r="E38" s="81"/>
      <c r="F38" s="81"/>
      <c r="J38" s="6"/>
      <c r="L38" s="74" t="s">
        <v>57</v>
      </c>
      <c r="M38" s="81"/>
      <c r="N38" s="81"/>
      <c r="O38" s="81"/>
      <c r="U38" s="81"/>
    </row>
  </sheetData>
  <mergeCells count="47">
    <mergeCell ref="L32:N32"/>
    <mergeCell ref="L34:N34"/>
    <mergeCell ref="A37:G37"/>
    <mergeCell ref="L37:R37"/>
    <mergeCell ref="A34:C34"/>
    <mergeCell ref="A32:C32"/>
    <mergeCell ref="M24:N24"/>
    <mergeCell ref="M25:N25"/>
    <mergeCell ref="L27:N27"/>
    <mergeCell ref="L30:N30"/>
    <mergeCell ref="M20:N20"/>
    <mergeCell ref="M21:N21"/>
    <mergeCell ref="M22:N22"/>
    <mergeCell ref="M23:N23"/>
    <mergeCell ref="B25:C25"/>
    <mergeCell ref="L7:N7"/>
    <mergeCell ref="M9:N9"/>
    <mergeCell ref="M10:N10"/>
    <mergeCell ref="L12:N12"/>
    <mergeCell ref="L14:N14"/>
    <mergeCell ref="M16:N16"/>
    <mergeCell ref="M17:N17"/>
    <mergeCell ref="M18:N18"/>
    <mergeCell ref="M19:N19"/>
    <mergeCell ref="A27:C27"/>
    <mergeCell ref="A30:C30"/>
    <mergeCell ref="B17:C17"/>
    <mergeCell ref="B18:C18"/>
    <mergeCell ref="B19:C19"/>
    <mergeCell ref="B23:C23"/>
    <mergeCell ref="B21:C21"/>
    <mergeCell ref="B24:C24"/>
    <mergeCell ref="B22:C22"/>
    <mergeCell ref="B20:C20"/>
    <mergeCell ref="A14:C14"/>
    <mergeCell ref="B16:C16"/>
    <mergeCell ref="A7:C7"/>
    <mergeCell ref="A12:C12"/>
    <mergeCell ref="B9:C9"/>
    <mergeCell ref="B10:C10"/>
    <mergeCell ref="V5:V6"/>
    <mergeCell ref="A5:D6"/>
    <mergeCell ref="L5:O6"/>
    <mergeCell ref="H2:I2"/>
    <mergeCell ref="S2:T2"/>
    <mergeCell ref="H3:I3"/>
    <mergeCell ref="S3:T3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2005-09-02T09:40:14Z</dcterms:created>
  <dcterms:modified xsi:type="dcterms:W3CDTF">2005-09-02T09:49:25Z</dcterms:modified>
  <cp:category/>
  <cp:version/>
  <cp:contentType/>
  <cp:contentStatus/>
</cp:coreProperties>
</file>