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特別收入基金現金流量(現金流量項目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'特別收入基金現金流量(現金流量項目)'!$A$1:$H$36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<sst xmlns="http://schemas.openxmlformats.org/spreadsheetml/2006/main" count="50" uniqueCount="46">
  <si>
    <t>單位:新臺幣元</t>
  </si>
  <si>
    <t>預    算    數</t>
  </si>
  <si>
    <t>比  較  增  (+)  減  (-)</t>
  </si>
  <si>
    <t>金         額</t>
  </si>
  <si>
    <t>％</t>
  </si>
  <si>
    <t>甲、資金來源</t>
  </si>
  <si>
    <t xml:space="preserve">  公積撥充數</t>
  </si>
  <si>
    <t xml:space="preserve">  國庫增撥數</t>
  </si>
  <si>
    <t>二、國庫填補短絀數</t>
  </si>
  <si>
    <t>折減基金</t>
  </si>
  <si>
    <t xml:space="preserve">  折減基金</t>
  </si>
  <si>
    <t>國庫撥款</t>
  </si>
  <si>
    <t xml:space="preserve">  國庫撥款</t>
  </si>
  <si>
    <t>五、遞耗資產之減少</t>
  </si>
  <si>
    <t>六、長期債務之舉借</t>
  </si>
  <si>
    <t>七、長期投資、應收款、貸款及準備金之減少</t>
  </si>
  <si>
    <t>─────────────</t>
  </si>
  <si>
    <t>(依現金流量項目分列)</t>
  </si>
  <si>
    <r>
      <t xml:space="preserve">               </t>
    </r>
    <r>
      <rPr>
        <sz val="13"/>
        <rFont val="華康粗明體"/>
        <family val="3"/>
      </rPr>
      <t>中華民國</t>
    </r>
    <r>
      <rPr>
        <sz val="13"/>
        <rFont val="Times New Roman"/>
        <family val="1"/>
      </rPr>
      <t>93</t>
    </r>
    <r>
      <rPr>
        <sz val="13"/>
        <rFont val="華康粗明體"/>
        <family val="3"/>
      </rPr>
      <t>年度</t>
    </r>
  </si>
  <si>
    <t>項                 目</t>
  </si>
  <si>
    <t>決 算 核 定 數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</si>
  <si>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</si>
  <si>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</si>
  <si>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</si>
  <si>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</si>
  <si>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</si>
  <si>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</si>
  <si>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t>減少短期投資及短期貸墊款</t>
  </si>
  <si>
    <t>減少長期應收款項、貸墊款及準備金</t>
  </si>
  <si>
    <t>減少其他資產</t>
  </si>
  <si>
    <t>增加短期債務及其他負債</t>
  </si>
  <si>
    <t>其他項目之現金流入</t>
  </si>
  <si>
    <t>增加短期投資及短期貸墊款</t>
  </si>
  <si>
    <t>增加長期應收款項、貸墊款及準備金</t>
  </si>
  <si>
    <t>增加其他資產</t>
  </si>
  <si>
    <t>減少短期債務及其他負債</t>
  </si>
  <si>
    <t>其他項目之現金流出</t>
  </si>
  <si>
    <t xml:space="preserve"> 其他活動之淨現金流入（流出－）</t>
  </si>
  <si>
    <t>現金及約當現金之淨增（淨減－）</t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</si>
  <si>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</si>
  <si>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</si>
  <si>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</si>
  <si>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</si>
  <si>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</si>
  <si>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本表「調整非現金項目」欄所列，包括流動資產淨減（淨增－）、流動負債淨增（淨減－）及其他不影響現金流量
</t>
    </r>
    <r>
      <rPr>
        <sz val="10"/>
        <rFont val="Times New Roman"/>
        <family val="1"/>
      </rPr>
      <t xml:space="preserve">           </t>
    </r>
    <r>
      <rPr>
        <sz val="10"/>
        <rFont val="華康粗明體"/>
        <family val="3"/>
      </rPr>
      <t>之非現金項目。</t>
    </r>
  </si>
  <si>
    <t>特別收入基金現金流量綜計表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</si>
</sst>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* #,##0.00_);_(* \(#,##0.00\);_(* &quot;…&quot;??_);_(@_)"/>
    <numFmt numFmtId="200" formatCode="_(* #,##0.00_);_(\-* #,##0.00_);_(* &quot;…&quot;_);_(@_)"/>
    <numFmt numFmtId="201" formatCode="0."/>
    <numFmt numFmtId="202" formatCode="_(* #,##0_);_(* \(#,##0\);_(* &quot;-&quot;??_);_(@_)"/>
    <numFmt numFmtId="203" formatCode="#,##0_ ;[Red]\-#,##0\ "/>
    <numFmt numFmtId="204" formatCode="_(* #,##0.0_);_(* \(#,##0.0\);_(* &quot;-&quot;??_);_(@_)"/>
    <numFmt numFmtId="205" formatCode="#,##0.0_ ;[Red]\-#,##0.0\ "/>
    <numFmt numFmtId="206" formatCode="#,##0.00_ ;[Red]\-#,##0.00\ "/>
    <numFmt numFmtId="207" formatCode="m&quot;月&quot;d&quot;日&quot;"/>
    <numFmt numFmtId="208" formatCode="0_ ;[Red]\-0\ "/>
    <numFmt numFmtId="209" formatCode="_(* #,##0.0_);_(* \(#,##0.0\);_(* &quot;-&quot;_);_(@_)"/>
    <numFmt numFmtId="210" formatCode="_(* #,##0.000_);_(&quot;–&quot;* #,##0.000_);_(* &quot;…&quot;_);_(@_)"/>
    <numFmt numFmtId="211" formatCode="_(* #,##0.0_);_(&quot;–&quot;* #,##0.0_);_(* &quot;…&quot;_);_(@_)"/>
    <numFmt numFmtId="212" formatCode="_(* #,##0_);_(&quot;–&quot;* #,##0_);_(* &quot;…&quot;_);_(@_)"/>
    <numFmt numFmtId="213" formatCode="#,##0.00_);[Red]\(#,##0.00\)"/>
    <numFmt numFmtId="214" formatCode="_(* #,##0.00_);_(&quot;－&quot;* #,##0.00_);_(* &quot;…&quot;_);_(@_)"/>
    <numFmt numFmtId="215" formatCode="0.0"/>
    <numFmt numFmtId="216" formatCode="_(&quot; +&quot;* #,##0.000_);_(&quot; –&quot;* #,##0.000_);_(* &quot;…&quot;_);_(@_)"/>
    <numFmt numFmtId="217" formatCode="_(&quot; +&quot;* #,##0.0_);_(&quot; –&quot;* #,##0.0_);_(* &quot;…&quot;_);_(@_)"/>
    <numFmt numFmtId="218" formatCode="_(&quot; +&quot;* #,##0_);_(&quot; –&quot;* #,##0_);_(* &quot;…&quot;_);_(@_)"/>
    <numFmt numFmtId="219" formatCode="#,##0.00_ "/>
    <numFmt numFmtId="220" formatCode="_(* #,##0.00_);_(&quot; –&quot;* #,##0.00_);_(* &quot;…&quot;_);_(@_)"/>
    <numFmt numFmtId="221" formatCode="0.00_);[Red]\(0.00\)"/>
    <numFmt numFmtId="222" formatCode="_(* #,##0.00_);_(&quot; –&quot;* #,##0.00_);_(* &quot;&quot;_);_(@_)"/>
    <numFmt numFmtId="223" formatCode="_(&quot;+&quot;* #,##0.00_);_(&quot;–&quot;* #,##0.00_);_(* &quot;&quot;_);_(@_)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22"/>
      <name val="華康粗明體"/>
      <family val="3"/>
    </font>
    <font>
      <sz val="9"/>
      <name val="Times New Roman"/>
      <family val="1"/>
    </font>
    <font>
      <sz val="24"/>
      <name val="新細明體"/>
      <family val="1"/>
    </font>
    <font>
      <sz val="9"/>
      <name val="華康粗明體"/>
      <family val="3"/>
    </font>
    <font>
      <sz val="20"/>
      <name val="Times New Roman"/>
      <family val="1"/>
    </font>
    <font>
      <sz val="12"/>
      <name val="新細明體"/>
      <family val="1"/>
    </font>
    <font>
      <sz val="12"/>
      <name val="華康粗明體"/>
      <family val="3"/>
    </font>
    <font>
      <sz val="20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細明體"/>
      <family val="3"/>
    </font>
    <font>
      <sz val="11"/>
      <name val="華康粗明體"/>
      <family val="3"/>
    </font>
    <font>
      <sz val="10"/>
      <name val="華康粗明體"/>
      <family val="3"/>
    </font>
    <font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sz val="12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0"/>
      <name val="華康中明體"/>
      <family val="3"/>
    </font>
    <font>
      <sz val="10"/>
      <name val="全真粗明體"/>
      <family val="3"/>
    </font>
    <font>
      <sz val="10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3" fillId="0" borderId="0" xfId="19" applyFont="1" applyProtection="1">
      <alignment/>
      <protection/>
    </xf>
    <xf numFmtId="0" fontId="4" fillId="0" borderId="0" xfId="19" applyFont="1" applyProtection="1">
      <alignment/>
      <protection/>
    </xf>
    <xf numFmtId="0" fontId="0" fillId="0" borderId="0" xfId="19" applyFont="1" applyProtection="1">
      <alignment/>
      <protection/>
    </xf>
    <xf numFmtId="0" fontId="15" fillId="0" borderId="0" xfId="19" applyFont="1" applyProtection="1">
      <alignment/>
      <protection/>
    </xf>
    <xf numFmtId="0" fontId="16" fillId="0" borderId="0" xfId="19" applyFont="1" applyProtection="1">
      <alignment/>
      <protection/>
    </xf>
    <xf numFmtId="0" fontId="17" fillId="0" borderId="0" xfId="19" applyFont="1" applyProtection="1">
      <alignment/>
      <protection/>
    </xf>
    <xf numFmtId="177" fontId="18" fillId="0" borderId="0" xfId="22" applyFont="1" applyAlignment="1" applyProtection="1">
      <alignment horizontal="center" vertical="center"/>
      <protection/>
    </xf>
    <xf numFmtId="177" fontId="11" fillId="0" borderId="0" xfId="22" applyFont="1" applyAlignment="1" applyProtection="1">
      <alignment/>
      <protection/>
    </xf>
    <xf numFmtId="177" fontId="19" fillId="0" borderId="0" xfId="22" applyFont="1" applyAlignment="1" applyProtection="1">
      <alignment/>
      <protection/>
    </xf>
    <xf numFmtId="0" fontId="21" fillId="0" borderId="0" xfId="19" applyFont="1" applyAlignment="1" applyProtection="1">
      <alignment horizontal="centerContinuous" vertical="top"/>
      <protection/>
    </xf>
    <xf numFmtId="0" fontId="23" fillId="0" borderId="0" xfId="19" applyFont="1" applyAlignment="1" applyProtection="1">
      <alignment horizontal="centerContinuous" vertical="top"/>
      <protection/>
    </xf>
    <xf numFmtId="0" fontId="24" fillId="0" borderId="0" xfId="19" applyFont="1" applyAlignment="1" applyProtection="1">
      <alignment horizontal="right"/>
      <protection/>
    </xf>
    <xf numFmtId="0" fontId="23" fillId="0" borderId="2" xfId="19" applyFont="1" applyBorder="1" applyAlignment="1" applyProtection="1">
      <alignment horizontal="centerContinuous" vertical="center"/>
      <protection/>
    </xf>
    <xf numFmtId="0" fontId="23" fillId="0" borderId="3" xfId="19" applyFont="1" applyBorder="1" applyAlignment="1" applyProtection="1">
      <alignment horizontal="centerContinuous" vertical="center"/>
      <protection/>
    </xf>
    <xf numFmtId="0" fontId="23" fillId="0" borderId="4" xfId="19" applyFont="1" applyBorder="1" applyAlignment="1" applyProtection="1" quotePrefix="1">
      <alignment horizontal="left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15" fillId="0" borderId="6" xfId="19" applyFont="1" applyBorder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49" fontId="23" fillId="0" borderId="7" xfId="19" applyNumberFormat="1" applyFont="1" applyBorder="1" applyAlignment="1" applyProtection="1" quotePrefix="1">
      <alignment horizontal="distributed"/>
      <protection/>
    </xf>
    <xf numFmtId="188" fontId="25" fillId="0" borderId="7" xfId="19" applyNumberFormat="1" applyFont="1" applyBorder="1" applyProtection="1">
      <alignment/>
      <protection/>
    </xf>
    <xf numFmtId="189" fontId="25" fillId="0" borderId="7" xfId="19" applyNumberFormat="1" applyFont="1" applyBorder="1" applyProtection="1">
      <alignment/>
      <protection/>
    </xf>
    <xf numFmtId="182" fontId="25" fillId="0" borderId="0" xfId="19" applyNumberFormat="1" applyFont="1" applyBorder="1" applyAlignment="1" applyProtection="1">
      <alignment/>
      <protection/>
    </xf>
    <xf numFmtId="0" fontId="24" fillId="0" borderId="0" xfId="19" applyFont="1" applyAlignment="1" applyProtection="1" quotePrefix="1">
      <alignment horizontal="left"/>
      <protection/>
    </xf>
    <xf numFmtId="0" fontId="24" fillId="0" borderId="0" xfId="19" applyFont="1" applyAlignment="1" applyProtection="1">
      <alignment vertical="top"/>
      <protection/>
    </xf>
    <xf numFmtId="49" fontId="24" fillId="0" borderId="0" xfId="19" applyNumberFormat="1" applyFont="1" applyBorder="1" applyAlignment="1" applyProtection="1" quotePrefix="1">
      <alignment horizontal="left" vertical="top"/>
      <protection/>
    </xf>
    <xf numFmtId="49" fontId="26" fillId="0" borderId="0" xfId="19" applyNumberFormat="1" applyFont="1" applyBorder="1" applyAlignment="1" applyProtection="1" quotePrefix="1">
      <alignment horizontal="left" vertical="top"/>
      <protection/>
    </xf>
    <xf numFmtId="49" fontId="27" fillId="0" borderId="7" xfId="19" applyNumberFormat="1" applyFont="1" applyBorder="1" applyAlignment="1" applyProtection="1" quotePrefix="1">
      <alignment horizontal="distributed"/>
      <protection/>
    </xf>
    <xf numFmtId="190" fontId="25" fillId="0" borderId="0" xfId="19" applyNumberFormat="1" applyFont="1" applyBorder="1" applyProtection="1">
      <alignment/>
      <protection/>
    </xf>
    <xf numFmtId="0" fontId="24" fillId="0" borderId="0" xfId="19" applyFont="1" applyAlignment="1" applyProtection="1">
      <alignment/>
      <protection/>
    </xf>
    <xf numFmtId="190" fontId="25" fillId="0" borderId="0" xfId="19" applyNumberFormat="1" applyFont="1" applyBorder="1" applyAlignment="1" applyProtection="1">
      <alignment/>
      <protection/>
    </xf>
    <xf numFmtId="0" fontId="26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horizontal="distributed"/>
      <protection/>
    </xf>
    <xf numFmtId="0" fontId="0" fillId="0" borderId="0" xfId="19" applyFont="1" applyAlignment="1" applyProtection="1">
      <alignment horizontal="distributed"/>
      <protection/>
    </xf>
    <xf numFmtId="49" fontId="24" fillId="0" borderId="7" xfId="19" applyNumberFormat="1" applyFont="1" applyBorder="1" applyAlignment="1" applyProtection="1" quotePrefix="1">
      <alignment horizontal="distributed"/>
      <protection/>
    </xf>
    <xf numFmtId="0" fontId="24" fillId="0" borderId="0" xfId="19" applyFont="1" applyBorder="1" applyAlignment="1" applyProtection="1">
      <alignment horizontal="distributed"/>
      <protection/>
    </xf>
    <xf numFmtId="0" fontId="28" fillId="0" borderId="0" xfId="19" applyFont="1" applyBorder="1" applyAlignment="1" applyProtection="1">
      <alignment horizontal="distributed"/>
      <protection/>
    </xf>
    <xf numFmtId="0" fontId="0" fillId="0" borderId="0" xfId="19" applyFont="1" applyBorder="1" applyAlignment="1" applyProtection="1">
      <alignment horizontal="distributed"/>
      <protection/>
    </xf>
    <xf numFmtId="0" fontId="28" fillId="0" borderId="0" xfId="19" applyFont="1" applyAlignment="1" applyProtection="1">
      <alignment horizontal="distributed"/>
      <protection/>
    </xf>
    <xf numFmtId="0" fontId="24" fillId="0" borderId="0" xfId="19" applyFont="1" applyBorder="1" applyAlignment="1" applyProtection="1" quotePrefix="1">
      <alignment horizontal="distributed"/>
      <protection/>
    </xf>
    <xf numFmtId="0" fontId="25" fillId="0" borderId="0" xfId="19" applyFont="1" applyBorder="1" applyAlignment="1" applyProtection="1">
      <alignment horizontal="distributed"/>
      <protection/>
    </xf>
    <xf numFmtId="0" fontId="24" fillId="0" borderId="7" xfId="19" applyFont="1" applyBorder="1" applyAlignment="1" applyProtection="1">
      <alignment horizontal="distributed"/>
      <protection/>
    </xf>
    <xf numFmtId="0" fontId="23" fillId="0" borderId="7" xfId="19" applyFont="1" applyBorder="1" applyAlignment="1" applyProtection="1">
      <alignment horizontal="justify"/>
      <protection/>
    </xf>
    <xf numFmtId="49" fontId="15" fillId="0" borderId="0" xfId="19" applyNumberFormat="1" applyFont="1" applyBorder="1" applyAlignment="1" applyProtection="1">
      <alignment horizontal="left"/>
      <protection/>
    </xf>
    <xf numFmtId="0" fontId="26" fillId="0" borderId="0" xfId="19" applyFont="1" applyAlignment="1" applyProtection="1" quotePrefix="1">
      <alignment horizontal="distributed"/>
      <protection/>
    </xf>
    <xf numFmtId="0" fontId="31" fillId="0" borderId="8" xfId="19" applyFont="1" applyBorder="1" applyProtection="1">
      <alignment/>
      <protection/>
    </xf>
    <xf numFmtId="0" fontId="24" fillId="0" borderId="8" xfId="19" applyFont="1" applyBorder="1" applyAlignment="1" applyProtection="1" quotePrefix="1">
      <alignment horizontal="left" vertical="center"/>
      <protection/>
    </xf>
    <xf numFmtId="0" fontId="24" fillId="0" borderId="8" xfId="19" applyFont="1" applyBorder="1" applyAlignment="1" applyProtection="1" quotePrefix="1">
      <alignment horizontal="right" vertical="center"/>
      <protection/>
    </xf>
    <xf numFmtId="49" fontId="24" fillId="0" borderId="9" xfId="19" applyNumberFormat="1" applyFont="1" applyBorder="1" applyAlignment="1" applyProtection="1" quotePrefix="1">
      <alignment horizontal="distributed" vertical="center"/>
      <protection/>
    </xf>
    <xf numFmtId="188" fontId="25" fillId="0" borderId="10" xfId="19" applyNumberFormat="1" applyFont="1" applyBorder="1" applyAlignment="1" applyProtection="1">
      <alignment vertical="center"/>
      <protection/>
    </xf>
    <xf numFmtId="184" fontId="25" fillId="0" borderId="10" xfId="19" applyNumberFormat="1" applyFont="1" applyBorder="1" applyAlignment="1" applyProtection="1">
      <alignment vertical="center"/>
      <protection/>
    </xf>
    <xf numFmtId="182" fontId="25" fillId="0" borderId="11" xfId="19" applyNumberFormat="1" applyFont="1" applyBorder="1" applyAlignment="1" applyProtection="1">
      <alignment vertical="center"/>
      <protection/>
    </xf>
    <xf numFmtId="0" fontId="32" fillId="0" borderId="0" xfId="19" applyFont="1" applyBorder="1" applyAlignment="1" applyProtection="1" quotePrefix="1">
      <alignment horizontal="center" vertical="center"/>
      <protection/>
    </xf>
    <xf numFmtId="0" fontId="0" fillId="0" borderId="0" xfId="19" applyFont="1" applyAlignment="1" applyProtection="1">
      <alignment vertical="center"/>
      <protection/>
    </xf>
    <xf numFmtId="0" fontId="24" fillId="0" borderId="0" xfId="19" applyFont="1" applyBorder="1" applyAlignment="1" applyProtection="1">
      <alignment horizontal="lef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49" fontId="24" fillId="0" borderId="0" xfId="19" applyNumberFormat="1" applyFont="1" applyBorder="1" applyAlignment="1" applyProtection="1" quotePrefix="1">
      <alignment horizontal="distributed" vertical="center"/>
      <protection/>
    </xf>
    <xf numFmtId="183" fontId="25" fillId="0" borderId="0" xfId="19" applyNumberFormat="1" applyFont="1" applyBorder="1" applyAlignment="1" applyProtection="1">
      <alignment vertical="center"/>
      <protection/>
    </xf>
    <xf numFmtId="184" fontId="25" fillId="0" borderId="0" xfId="19" applyNumberFormat="1" applyFont="1" applyBorder="1" applyAlignment="1" applyProtection="1">
      <alignment vertical="center"/>
      <protection/>
    </xf>
    <xf numFmtId="182" fontId="25" fillId="0" borderId="0" xfId="19" applyNumberFormat="1" applyFont="1" applyBorder="1" applyAlignment="1" applyProtection="1">
      <alignment vertical="center"/>
      <protection/>
    </xf>
    <xf numFmtId="0" fontId="26" fillId="0" borderId="0" xfId="19" applyFont="1" applyProtection="1">
      <alignment/>
      <protection/>
    </xf>
    <xf numFmtId="0" fontId="33" fillId="0" borderId="0" xfId="19" applyFont="1" applyProtection="1">
      <alignment/>
      <protection/>
    </xf>
    <xf numFmtId="0" fontId="31" fillId="0" borderId="0" xfId="19" applyFont="1" applyProtection="1">
      <alignment/>
      <protection/>
    </xf>
    <xf numFmtId="0" fontId="23" fillId="0" borderId="12" xfId="19" applyFont="1" applyBorder="1" applyAlignment="1" applyProtection="1" quotePrefix="1">
      <alignment horizontal="center" vertical="center"/>
      <protection/>
    </xf>
    <xf numFmtId="0" fontId="23" fillId="0" borderId="13" xfId="19" applyFont="1" applyBorder="1" applyAlignment="1" applyProtection="1" quotePrefix="1">
      <alignment horizontal="center" vertical="center"/>
      <protection/>
    </xf>
    <xf numFmtId="0" fontId="23" fillId="0" borderId="14" xfId="19" applyFont="1" applyBorder="1" applyAlignment="1" applyProtection="1" quotePrefix="1">
      <alignment horizontal="center" vertical="center"/>
      <protection/>
    </xf>
    <xf numFmtId="0" fontId="23" fillId="0" borderId="15" xfId="19" applyFont="1" applyBorder="1" applyAlignment="1" applyProtection="1" quotePrefix="1">
      <alignment horizontal="center" vertical="center"/>
      <protection/>
    </xf>
    <xf numFmtId="0" fontId="23" fillId="0" borderId="6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4" fillId="0" borderId="0" xfId="19" applyFont="1" applyAlignment="1" applyProtection="1">
      <alignment horizontal="distributed"/>
      <protection/>
    </xf>
    <xf numFmtId="0" fontId="25" fillId="0" borderId="0" xfId="19" applyFont="1" applyAlignment="1" applyProtection="1">
      <alignment horizontal="distributed"/>
      <protection/>
    </xf>
    <xf numFmtId="0" fontId="24" fillId="0" borderId="0" xfId="19" applyFont="1" applyBorder="1" applyAlignment="1" applyProtection="1" quotePrefix="1">
      <alignment horizontal="justify"/>
      <protection/>
    </xf>
    <xf numFmtId="0" fontId="25" fillId="0" borderId="0" xfId="19" applyFont="1" applyBorder="1" applyAlignment="1" applyProtection="1">
      <alignment horizontal="justify"/>
      <protection/>
    </xf>
    <xf numFmtId="0" fontId="23" fillId="0" borderId="0" xfId="19" applyFont="1" applyBorder="1" applyAlignment="1" applyProtection="1" quotePrefix="1">
      <alignment horizontal="justify"/>
      <protection/>
    </xf>
    <xf numFmtId="0" fontId="28" fillId="0" borderId="0" xfId="19" applyFont="1" applyBorder="1" applyAlignment="1" applyProtection="1">
      <alignment horizontal="justify"/>
      <protection/>
    </xf>
    <xf numFmtId="0" fontId="0" fillId="0" borderId="0" xfId="19" applyFont="1" applyBorder="1" applyAlignment="1" applyProtection="1">
      <alignment horizontal="justify"/>
      <protection/>
    </xf>
    <xf numFmtId="0" fontId="29" fillId="0" borderId="0" xfId="19" applyFont="1" applyAlignment="1" applyProtection="1">
      <alignment horizontal="distributed"/>
      <protection/>
    </xf>
    <xf numFmtId="0" fontId="25" fillId="0" borderId="0" xfId="19" applyFont="1" applyBorder="1" applyAlignment="1" applyProtection="1">
      <alignment horizontal="left" vertical="top" wrapText="1"/>
      <protection/>
    </xf>
    <xf numFmtId="0" fontId="23" fillId="0" borderId="0" xfId="19" applyFont="1" applyBorder="1" applyAlignment="1" applyProtection="1">
      <alignment horizontal="justify"/>
      <protection/>
    </xf>
    <xf numFmtId="0" fontId="30" fillId="0" borderId="0" xfId="19" applyFont="1" applyBorder="1" applyAlignment="1" applyProtection="1">
      <alignment horizontal="justify"/>
      <protection/>
    </xf>
    <xf numFmtId="0" fontId="4" fillId="0" borderId="0" xfId="19" applyFont="1" applyBorder="1" applyAlignment="1" applyProtection="1">
      <alignment horizontal="justify"/>
      <protection/>
    </xf>
    <xf numFmtId="0" fontId="23" fillId="0" borderId="0" xfId="19" applyFont="1" applyBorder="1" applyAlignment="1" applyProtection="1">
      <alignment horizontal="left"/>
      <protection/>
    </xf>
    <xf numFmtId="0" fontId="30" fillId="0" borderId="0" xfId="19" applyFont="1" applyBorder="1" applyAlignment="1" applyProtection="1">
      <alignment horizontal="left"/>
      <protection/>
    </xf>
    <xf numFmtId="0" fontId="4" fillId="0" borderId="0" xfId="19" applyFont="1" applyBorder="1" applyAlignment="1" applyProtection="1">
      <alignment horizontal="left"/>
      <protection/>
    </xf>
    <xf numFmtId="0" fontId="12" fillId="0" borderId="0" xfId="19" applyFont="1" applyAlignment="1" applyProtection="1">
      <alignment horizontal="center"/>
      <protection/>
    </xf>
    <xf numFmtId="0" fontId="14" fillId="0" borderId="0" xfId="19" applyFont="1" applyAlignment="1" applyProtection="1">
      <alignment horizontal="center"/>
      <protection/>
    </xf>
    <xf numFmtId="0" fontId="23" fillId="0" borderId="4" xfId="19" applyFont="1" applyBorder="1" applyAlignment="1" applyProtection="1" quotePrefix="1">
      <alignment horizontal="justify"/>
      <protection/>
    </xf>
    <xf numFmtId="0" fontId="0" fillId="0" borderId="4" xfId="19" applyFont="1" applyBorder="1" applyAlignment="1" applyProtection="1">
      <alignment horizontal="justify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FIP" xfId="19"/>
    <cellStyle name="Comma" xfId="20"/>
    <cellStyle name="Comma [0]" xfId="21"/>
    <cellStyle name="千分位[0]_FIP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J36"/>
  <sheetViews>
    <sheetView showGridLines="0" tabSelected="1" zoomScale="75" zoomScaleNormal="75" workbookViewId="0" topLeftCell="A1">
      <selection activeCell="A2" sqref="A2:H2"/>
    </sheetView>
  </sheetViews>
  <sheetFormatPr defaultColWidth="9.00390625" defaultRowHeight="15.75"/>
  <cols>
    <col min="1" max="1" width="1.75390625" style="62" customWidth="1"/>
    <col min="2" max="2" width="2.25390625" style="62" customWidth="1"/>
    <col min="3" max="3" width="26.50390625" style="61" customWidth="1"/>
    <col min="4" max="4" width="1.4921875" style="63" customWidth="1"/>
    <col min="5" max="6" width="16.125" style="3" customWidth="1"/>
    <col min="7" max="7" width="17.625" style="3" customWidth="1"/>
    <col min="8" max="8" width="9.625" style="3" customWidth="1"/>
    <col min="9" max="9" width="24.625" style="61" hidden="1" customWidth="1"/>
    <col min="10" max="10" width="0.6171875" style="3" customWidth="1"/>
    <col min="11" max="16384" width="8.75390625" style="3" customWidth="1"/>
  </cols>
  <sheetData>
    <row r="1" spans="1:10" ht="30.75" customHeight="1">
      <c r="A1" s="85" t="s">
        <v>45</v>
      </c>
      <c r="B1" s="85"/>
      <c r="C1" s="85"/>
      <c r="D1" s="85"/>
      <c r="E1" s="85"/>
      <c r="F1" s="85"/>
      <c r="G1" s="85"/>
      <c r="H1" s="85"/>
      <c r="I1" s="1"/>
      <c r="J1" s="2"/>
    </row>
    <row r="2" spans="1:10" ht="24" customHeight="1">
      <c r="A2" s="86" t="s">
        <v>16</v>
      </c>
      <c r="B2" s="86"/>
      <c r="C2" s="86"/>
      <c r="D2" s="86"/>
      <c r="E2" s="86"/>
      <c r="F2" s="86"/>
      <c r="G2" s="86"/>
      <c r="H2" s="86"/>
      <c r="I2" s="4"/>
      <c r="J2" s="5"/>
    </row>
    <row r="3" spans="7:10" s="6" customFormat="1" ht="14.25" customHeight="1">
      <c r="G3" s="7" t="s">
        <v>17</v>
      </c>
      <c r="I3" s="8"/>
      <c r="J3" s="9"/>
    </row>
    <row r="4" spans="1:9" ht="27" customHeight="1" thickBot="1">
      <c r="A4" s="10" t="s">
        <v>18</v>
      </c>
      <c r="B4" s="11"/>
      <c r="C4" s="11"/>
      <c r="D4" s="11"/>
      <c r="E4" s="11"/>
      <c r="F4" s="11"/>
      <c r="G4" s="11"/>
      <c r="H4" s="12" t="s">
        <v>0</v>
      </c>
      <c r="I4" s="4"/>
    </row>
    <row r="5" spans="1:10" ht="23.25" customHeight="1">
      <c r="A5" s="66" t="s">
        <v>19</v>
      </c>
      <c r="B5" s="66"/>
      <c r="C5" s="66"/>
      <c r="D5" s="67"/>
      <c r="E5" s="64" t="s">
        <v>1</v>
      </c>
      <c r="F5" s="64" t="s">
        <v>20</v>
      </c>
      <c r="G5" s="13" t="s">
        <v>2</v>
      </c>
      <c r="H5" s="14"/>
      <c r="I5" s="15"/>
      <c r="J5" s="2"/>
    </row>
    <row r="6" spans="1:10" ht="21.75" customHeight="1">
      <c r="A6" s="68"/>
      <c r="B6" s="68"/>
      <c r="C6" s="68"/>
      <c r="D6" s="69"/>
      <c r="E6" s="65"/>
      <c r="F6" s="65"/>
      <c r="G6" s="16" t="s">
        <v>3</v>
      </c>
      <c r="H6" s="17" t="s">
        <v>4</v>
      </c>
      <c r="I6" s="18"/>
      <c r="J6" s="19"/>
    </row>
    <row r="7" spans="1:10" ht="25.5" customHeight="1">
      <c r="A7" s="87" t="s">
        <v>21</v>
      </c>
      <c r="B7" s="88"/>
      <c r="C7" s="88"/>
      <c r="D7" s="20"/>
      <c r="E7" s="21"/>
      <c r="F7" s="21"/>
      <c r="G7" s="22"/>
      <c r="H7" s="23"/>
      <c r="I7" s="24" t="s">
        <v>5</v>
      </c>
      <c r="J7" s="3">
        <v>31000</v>
      </c>
    </row>
    <row r="8" spans="1:9" ht="15" customHeight="1">
      <c r="A8" s="25"/>
      <c r="B8" s="26"/>
      <c r="C8" s="27"/>
      <c r="D8" s="28"/>
      <c r="E8" s="21"/>
      <c r="F8" s="21"/>
      <c r="G8" s="22"/>
      <c r="H8" s="29"/>
      <c r="I8" s="27"/>
    </row>
    <row r="9" spans="1:10" ht="27.75" customHeight="1">
      <c r="A9" s="30"/>
      <c r="B9" s="70" t="s">
        <v>22</v>
      </c>
      <c r="C9" s="71"/>
      <c r="D9" s="28"/>
      <c r="E9" s="21">
        <v>-16667177000</v>
      </c>
      <c r="F9" s="21">
        <v>31727854925.5</v>
      </c>
      <c r="G9" s="22">
        <f>F9-E9</f>
        <v>48395031925.5</v>
      </c>
      <c r="H9" s="31">
        <f>IF(E9=0,0,(G9/E9)*100)</f>
        <v>-290.3613006899729</v>
      </c>
      <c r="I9" s="32" t="s">
        <v>6</v>
      </c>
      <c r="J9" s="3">
        <v>31110</v>
      </c>
    </row>
    <row r="10" spans="1:10" ht="27.75" customHeight="1">
      <c r="A10" s="30"/>
      <c r="B10" s="70" t="s">
        <v>23</v>
      </c>
      <c r="C10" s="71"/>
      <c r="D10" s="28"/>
      <c r="E10" s="21">
        <v>47882717000</v>
      </c>
      <c r="F10" s="21">
        <v>7242266802</v>
      </c>
      <c r="G10" s="22">
        <f>F10-E10</f>
        <v>-40640450198</v>
      </c>
      <c r="H10" s="31">
        <f>IF(E10=0,0,(G10/E10)*100)</f>
        <v>-84.87498777063966</v>
      </c>
      <c r="I10" s="32" t="s">
        <v>7</v>
      </c>
      <c r="J10" s="3">
        <v>31120</v>
      </c>
    </row>
    <row r="11" spans="1:9" ht="15" customHeight="1">
      <c r="A11" s="30"/>
      <c r="B11" s="33"/>
      <c r="C11" s="34"/>
      <c r="D11" s="28"/>
      <c r="E11" s="21"/>
      <c r="F11" s="21"/>
      <c r="G11" s="22"/>
      <c r="H11" s="31"/>
      <c r="I11" s="32"/>
    </row>
    <row r="12" spans="1:10" ht="25.5" customHeight="1">
      <c r="A12" s="72" t="s">
        <v>24</v>
      </c>
      <c r="B12" s="73"/>
      <c r="C12" s="73"/>
      <c r="D12" s="20"/>
      <c r="E12" s="21">
        <f>SUM(E9:E10)</f>
        <v>31215540000</v>
      </c>
      <c r="F12" s="21">
        <f>SUM(F9:F10)</f>
        <v>38970121727.5</v>
      </c>
      <c r="G12" s="22">
        <f>F12-E12</f>
        <v>7754581727.5</v>
      </c>
      <c r="H12" s="31">
        <f>IF(E12=0,0,(G12/E12)*100)</f>
        <v>24.84205535928579</v>
      </c>
      <c r="I12" s="24" t="s">
        <v>5</v>
      </c>
      <c r="J12" s="3">
        <v>31000</v>
      </c>
    </row>
    <row r="13" spans="1:9" ht="15" customHeight="1">
      <c r="A13" s="30"/>
      <c r="B13" s="33"/>
      <c r="C13" s="34"/>
      <c r="D13" s="28"/>
      <c r="E13" s="21"/>
      <c r="F13" s="21"/>
      <c r="G13" s="22"/>
      <c r="H13" s="31"/>
      <c r="I13" s="32"/>
    </row>
    <row r="14" spans="1:10" ht="25.5" customHeight="1">
      <c r="A14" s="74" t="s">
        <v>25</v>
      </c>
      <c r="B14" s="75" t="s">
        <v>26</v>
      </c>
      <c r="C14" s="76"/>
      <c r="D14" s="35"/>
      <c r="E14" s="21"/>
      <c r="F14" s="21"/>
      <c r="G14" s="22"/>
      <c r="H14" s="31"/>
      <c r="I14" s="24" t="s">
        <v>8</v>
      </c>
      <c r="J14" s="3">
        <v>31200</v>
      </c>
    </row>
    <row r="15" spans="1:9" ht="15" customHeight="1">
      <c r="A15" s="36"/>
      <c r="B15" s="37"/>
      <c r="C15" s="38"/>
      <c r="D15" s="35"/>
      <c r="E15" s="21"/>
      <c r="F15" s="21"/>
      <c r="G15" s="22"/>
      <c r="H15" s="31"/>
      <c r="I15" s="24"/>
    </row>
    <row r="16" spans="1:9" ht="27.75" customHeight="1">
      <c r="A16" s="36"/>
      <c r="B16" s="70" t="s">
        <v>27</v>
      </c>
      <c r="C16" s="71"/>
      <c r="D16" s="35"/>
      <c r="E16" s="21">
        <v>11923500000</v>
      </c>
      <c r="F16" s="21">
        <v>6176164640</v>
      </c>
      <c r="G16" s="22">
        <f aca="true" t="shared" si="0" ref="G16:G25">F16-E16</f>
        <v>-5747335360</v>
      </c>
      <c r="H16" s="31">
        <f aca="true" t="shared" si="1" ref="H16:H25">IF(E16=0,0,(G16/E16)*100)</f>
        <v>-48.20174747347675</v>
      </c>
      <c r="I16" s="24"/>
    </row>
    <row r="17" spans="1:9" ht="27.75" customHeight="1">
      <c r="A17" s="36"/>
      <c r="B17" s="70" t="s">
        <v>28</v>
      </c>
      <c r="C17" s="71"/>
      <c r="D17" s="35"/>
      <c r="E17" s="21">
        <v>1002820000</v>
      </c>
      <c r="F17" s="21">
        <v>13091576303</v>
      </c>
      <c r="G17" s="22">
        <f t="shared" si="0"/>
        <v>12088756303</v>
      </c>
      <c r="H17" s="31">
        <f t="shared" si="1"/>
        <v>1205.476187451387</v>
      </c>
      <c r="I17" s="24"/>
    </row>
    <row r="18" spans="1:9" ht="27.75" customHeight="1">
      <c r="A18" s="36"/>
      <c r="B18" s="70" t="s">
        <v>29</v>
      </c>
      <c r="C18" s="71"/>
      <c r="D18" s="35"/>
      <c r="E18" s="21">
        <v>272149000</v>
      </c>
      <c r="F18" s="21">
        <v>1517475795</v>
      </c>
      <c r="G18" s="22">
        <f t="shared" si="0"/>
        <v>1245326795</v>
      </c>
      <c r="H18" s="31">
        <f t="shared" si="1"/>
        <v>457.5900683081694</v>
      </c>
      <c r="I18" s="24"/>
    </row>
    <row r="19" spans="1:9" ht="27.75" customHeight="1">
      <c r="A19" s="36"/>
      <c r="B19" s="70" t="s">
        <v>30</v>
      </c>
      <c r="C19" s="71"/>
      <c r="D19" s="35"/>
      <c r="E19" s="21">
        <v>5061082000</v>
      </c>
      <c r="F19" s="21">
        <v>63859356949</v>
      </c>
      <c r="G19" s="22">
        <f t="shared" si="0"/>
        <v>58798274949</v>
      </c>
      <c r="H19" s="31">
        <f t="shared" si="1"/>
        <v>1161.7728175319032</v>
      </c>
      <c r="I19" s="24"/>
    </row>
    <row r="20" spans="1:9" ht="27.75" customHeight="1">
      <c r="A20" s="36"/>
      <c r="B20" s="70" t="s">
        <v>31</v>
      </c>
      <c r="C20" s="71"/>
      <c r="D20" s="35"/>
      <c r="E20" s="21">
        <v>2803000</v>
      </c>
      <c r="F20" s="21">
        <v>0</v>
      </c>
      <c r="G20" s="22">
        <f t="shared" si="0"/>
        <v>-2803000</v>
      </c>
      <c r="H20" s="31">
        <f t="shared" si="1"/>
        <v>-100</v>
      </c>
      <c r="I20" s="24"/>
    </row>
    <row r="21" spans="1:9" ht="27.75" customHeight="1">
      <c r="A21" s="36"/>
      <c r="B21" s="70" t="s">
        <v>32</v>
      </c>
      <c r="C21" s="71"/>
      <c r="D21" s="35"/>
      <c r="E21" s="21">
        <v>-340000000</v>
      </c>
      <c r="F21" s="21">
        <v>-15722785161</v>
      </c>
      <c r="G21" s="22">
        <f t="shared" si="0"/>
        <v>-15382785161</v>
      </c>
      <c r="H21" s="31">
        <f t="shared" si="1"/>
        <v>4524.348576764706</v>
      </c>
      <c r="I21" s="24"/>
    </row>
    <row r="22" spans="1:10" ht="27.75" customHeight="1">
      <c r="A22" s="30"/>
      <c r="B22" s="70" t="s">
        <v>33</v>
      </c>
      <c r="C22" s="77" t="s">
        <v>9</v>
      </c>
      <c r="D22" s="28"/>
      <c r="E22" s="21">
        <v>-21651895000</v>
      </c>
      <c r="F22" s="21">
        <v>-24898000611</v>
      </c>
      <c r="G22" s="22">
        <f t="shared" si="0"/>
        <v>-3246105611</v>
      </c>
      <c r="H22" s="31">
        <f t="shared" si="1"/>
        <v>14.99224714972985</v>
      </c>
      <c r="I22" s="32" t="s">
        <v>10</v>
      </c>
      <c r="J22" s="3">
        <v>31210</v>
      </c>
    </row>
    <row r="23" spans="1:9" ht="27.75" customHeight="1">
      <c r="A23" s="30"/>
      <c r="B23" s="70" t="s">
        <v>34</v>
      </c>
      <c r="C23" s="77"/>
      <c r="D23" s="28"/>
      <c r="E23" s="21">
        <v>-16044000</v>
      </c>
      <c r="F23" s="21">
        <v>-10174432208</v>
      </c>
      <c r="G23" s="22">
        <f t="shared" si="0"/>
        <v>-10158388208</v>
      </c>
      <c r="H23" s="31">
        <f t="shared" si="1"/>
        <v>63315.807828471705</v>
      </c>
      <c r="I23" s="32"/>
    </row>
    <row r="24" spans="1:10" ht="27.75" customHeight="1">
      <c r="A24" s="30"/>
      <c r="B24" s="70" t="s">
        <v>35</v>
      </c>
      <c r="C24" s="77" t="s">
        <v>11</v>
      </c>
      <c r="D24" s="28"/>
      <c r="E24" s="21">
        <v>-19370789000</v>
      </c>
      <c r="F24" s="21">
        <v>-59818041208</v>
      </c>
      <c r="G24" s="22">
        <f t="shared" si="0"/>
        <v>-40447252208</v>
      </c>
      <c r="H24" s="31">
        <f t="shared" si="1"/>
        <v>208.80539356450583</v>
      </c>
      <c r="I24" s="32" t="s">
        <v>12</v>
      </c>
      <c r="J24" s="3">
        <v>31220</v>
      </c>
    </row>
    <row r="25" spans="1:10" ht="27.75" customHeight="1">
      <c r="A25" s="30"/>
      <c r="B25" s="70" t="s">
        <v>36</v>
      </c>
      <c r="C25" s="77" t="s">
        <v>11</v>
      </c>
      <c r="D25" s="28"/>
      <c r="E25" s="21">
        <v>0</v>
      </c>
      <c r="F25" s="21">
        <v>0</v>
      </c>
      <c r="G25" s="22">
        <f t="shared" si="0"/>
        <v>0</v>
      </c>
      <c r="H25" s="31">
        <f t="shared" si="1"/>
        <v>0</v>
      </c>
      <c r="I25" s="32" t="s">
        <v>12</v>
      </c>
      <c r="J25" s="3">
        <v>31220</v>
      </c>
    </row>
    <row r="26" spans="1:9" ht="15" customHeight="1">
      <c r="A26" s="30"/>
      <c r="B26" s="33"/>
      <c r="C26" s="39"/>
      <c r="D26" s="28"/>
      <c r="E26" s="21"/>
      <c r="F26" s="21"/>
      <c r="G26" s="22"/>
      <c r="H26" s="31"/>
      <c r="I26" s="32"/>
    </row>
    <row r="27" spans="1:10" ht="25.5" customHeight="1">
      <c r="A27" s="72" t="s">
        <v>37</v>
      </c>
      <c r="B27" s="73"/>
      <c r="C27" s="73"/>
      <c r="D27" s="20"/>
      <c r="E27" s="21">
        <f>SUM(E16:E25)</f>
        <v>-23116374000</v>
      </c>
      <c r="F27" s="21">
        <f>SUM(F16:F25)</f>
        <v>-25968685501</v>
      </c>
      <c r="G27" s="22">
        <f>F27-E27</f>
        <v>-2852311501</v>
      </c>
      <c r="H27" s="31">
        <f>IF(E27=0,0,(G27/E27)*100)</f>
        <v>12.338922622553174</v>
      </c>
      <c r="I27" s="24" t="s">
        <v>5</v>
      </c>
      <c r="J27" s="3">
        <v>31000</v>
      </c>
    </row>
    <row r="28" spans="1:9" ht="15" customHeight="1">
      <c r="A28" s="40"/>
      <c r="B28" s="41"/>
      <c r="C28" s="41"/>
      <c r="D28" s="42"/>
      <c r="E28" s="21"/>
      <c r="F28" s="21"/>
      <c r="G28" s="22"/>
      <c r="H28" s="31"/>
      <c r="I28" s="24"/>
    </row>
    <row r="29" spans="1:10" ht="15.75">
      <c r="A29" s="82" t="s">
        <v>38</v>
      </c>
      <c r="B29" s="83"/>
      <c r="C29" s="84"/>
      <c r="D29" s="43"/>
      <c r="E29" s="21">
        <f>E12+E27</f>
        <v>8099166000</v>
      </c>
      <c r="F29" s="21">
        <f>F12+F27</f>
        <v>13001436226.5</v>
      </c>
      <c r="G29" s="22">
        <f>F29-E29</f>
        <v>4902270226.5</v>
      </c>
      <c r="H29" s="31">
        <f>IF(E29=0,0,(G29/E29)*100)</f>
        <v>60.52808679930748</v>
      </c>
      <c r="I29" s="24" t="s">
        <v>13</v>
      </c>
      <c r="J29" s="3">
        <v>31500</v>
      </c>
    </row>
    <row r="30" spans="1:9" ht="15" customHeight="1">
      <c r="A30" s="30"/>
      <c r="B30" s="44"/>
      <c r="C30" s="45"/>
      <c r="D30" s="28"/>
      <c r="E30" s="21"/>
      <c r="F30" s="21"/>
      <c r="G30" s="22"/>
      <c r="H30" s="31"/>
      <c r="I30" s="32"/>
    </row>
    <row r="31" spans="1:10" ht="25.5" customHeight="1">
      <c r="A31" s="79" t="s">
        <v>39</v>
      </c>
      <c r="B31" s="80" t="s">
        <v>40</v>
      </c>
      <c r="C31" s="81"/>
      <c r="D31" s="35"/>
      <c r="E31" s="21">
        <v>132293314000</v>
      </c>
      <c r="F31" s="21">
        <v>137674911767.93</v>
      </c>
      <c r="G31" s="22">
        <f>F31-E31</f>
        <v>5381597767.929993</v>
      </c>
      <c r="H31" s="31">
        <f>IF(E31=0,0,(G31/E31)*100)</f>
        <v>4.067928760126149</v>
      </c>
      <c r="I31" s="24" t="s">
        <v>14</v>
      </c>
      <c r="J31" s="3">
        <v>31600</v>
      </c>
    </row>
    <row r="32" spans="1:9" ht="15" customHeight="1">
      <c r="A32" s="30"/>
      <c r="B32" s="44"/>
      <c r="C32" s="45"/>
      <c r="D32" s="28"/>
      <c r="E32" s="21"/>
      <c r="F32" s="21"/>
      <c r="G32" s="22"/>
      <c r="H32" s="31"/>
      <c r="I32" s="32"/>
    </row>
    <row r="33" spans="1:10" ht="25.5" customHeight="1">
      <c r="A33" s="79" t="s">
        <v>41</v>
      </c>
      <c r="B33" s="80" t="s">
        <v>42</v>
      </c>
      <c r="C33" s="81"/>
      <c r="D33" s="35"/>
      <c r="E33" s="21">
        <f>E29+E31</f>
        <v>140392480000</v>
      </c>
      <c r="F33" s="21">
        <f>F29+F31</f>
        <v>150676347994.43</v>
      </c>
      <c r="G33" s="22">
        <f>F33-E33</f>
        <v>10283867994.429993</v>
      </c>
      <c r="H33" s="31">
        <f>IF(E33=0,0,(G33/E33)*100)</f>
        <v>7.325084644441064</v>
      </c>
      <c r="I33" s="24" t="s">
        <v>15</v>
      </c>
      <c r="J33" s="3">
        <v>31700</v>
      </c>
    </row>
    <row r="34" spans="1:9" s="54" customFormat="1" ht="9.75" customHeight="1" thickBot="1">
      <c r="A34" s="46"/>
      <c r="B34" s="47"/>
      <c r="C34" s="48"/>
      <c r="D34" s="49"/>
      <c r="E34" s="50"/>
      <c r="F34" s="50"/>
      <c r="G34" s="51"/>
      <c r="H34" s="52"/>
      <c r="I34" s="53"/>
    </row>
    <row r="35" spans="1:9" s="54" customFormat="1" ht="13.5" customHeight="1">
      <c r="A35" s="55" t="s">
        <v>43</v>
      </c>
      <c r="B35" s="56"/>
      <c r="C35" s="57"/>
      <c r="D35" s="58"/>
      <c r="E35" s="58"/>
      <c r="F35" s="59"/>
      <c r="G35" s="60"/>
      <c r="I35" s="53"/>
    </row>
    <row r="36" spans="1:8" ht="30" customHeight="1">
      <c r="A36" s="78" t="s">
        <v>44</v>
      </c>
      <c r="B36" s="78"/>
      <c r="C36" s="78"/>
      <c r="D36" s="78"/>
      <c r="E36" s="78"/>
      <c r="F36" s="78"/>
      <c r="G36" s="78"/>
      <c r="H36" s="78"/>
    </row>
  </sheetData>
  <mergeCells count="25">
    <mergeCell ref="A1:H1"/>
    <mergeCell ref="A2:H2"/>
    <mergeCell ref="B19:C19"/>
    <mergeCell ref="B24:C24"/>
    <mergeCell ref="B21:C21"/>
    <mergeCell ref="B22:C22"/>
    <mergeCell ref="B23:C23"/>
    <mergeCell ref="A7:C7"/>
    <mergeCell ref="B9:C9"/>
    <mergeCell ref="B10:C10"/>
    <mergeCell ref="B25:C25"/>
    <mergeCell ref="A27:C27"/>
    <mergeCell ref="A36:H36"/>
    <mergeCell ref="A31:C31"/>
    <mergeCell ref="A33:C33"/>
    <mergeCell ref="A29:C29"/>
    <mergeCell ref="B20:C20"/>
    <mergeCell ref="A12:C12"/>
    <mergeCell ref="A14:C14"/>
    <mergeCell ref="B16:C16"/>
    <mergeCell ref="B17:C17"/>
    <mergeCell ref="E5:E6"/>
    <mergeCell ref="F5:F6"/>
    <mergeCell ref="A5:D6"/>
    <mergeCell ref="B18:C18"/>
  </mergeCells>
  <printOptions/>
  <pageMargins left="0.5905511811023623" right="0.5905511811023623" top="0.3937007874015748" bottom="1.1811023622047245" header="0" footer="0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2005-09-02T09:38:29Z</dcterms:created>
  <dcterms:modified xsi:type="dcterms:W3CDTF">2005-09-02T09:48:58Z</dcterms:modified>
  <cp:category/>
  <cp:version/>
  <cp:contentType/>
  <cp:contentStatus/>
</cp:coreProperties>
</file>