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用人費用(預算數)" sheetId="1" r:id="rId1"/>
    <sheet name="用人費用(決算數)" sheetId="2" r:id="rId2"/>
  </sheets>
  <externalReferences>
    <externalReference r:id="rId5"/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_xlnm.Print_Area" localSheetId="1">'用人費用(決算數)'!$A$1:$M$33</definedName>
    <definedName name="_xlnm.Print_Area" localSheetId="0">'用人費用(預算數)'!$A$1:$M$33</definedName>
    <definedName name="Print_Area_MI">#REF!</definedName>
    <definedName name="_xlnm.Print_Titles" localSheetId="1">'用人費用(決算數)'!$1:$6</definedName>
    <definedName name="_xlnm.Print_Titles" localSheetId="0">'用人費用(預算數)'!$1:$6</definedName>
  </definedNames>
  <calcPr fullCalcOnLoad="1"/>
</workbook>
</file>

<file path=xl/sharedStrings.xml><?xml version="1.0" encoding="utf-8"?>
<sst xmlns="http://schemas.openxmlformats.org/spreadsheetml/2006/main" count="102" uniqueCount="54">
  <si>
    <t>───</t>
  </si>
  <si>
    <t>單位:新臺幣元</t>
  </si>
  <si>
    <t>算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</si>
  <si>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</si>
  <si>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</si>
  <si>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</si>
  <si>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</si>
  <si>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</si>
  <si>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</si>
  <si>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</si>
  <si>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</si>
  <si>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</si>
  <si>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</si>
  <si>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合計</t>
  </si>
  <si>
    <t>兼職人員
酬金</t>
  </si>
  <si>
    <t>總計</t>
  </si>
  <si>
    <t>中美經濟社會發展基金</t>
  </si>
  <si>
    <t>行政院開發基金</t>
  </si>
  <si>
    <t>營建建設基金</t>
  </si>
  <si>
    <t>公共造產基金</t>
  </si>
  <si>
    <t>國軍生產及服務作業基金</t>
  </si>
  <si>
    <t>國軍官兵購置住宅貸款基金</t>
  </si>
  <si>
    <t>國軍老舊眷村改建基金</t>
  </si>
  <si>
    <t>地方建設基金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</si>
  <si>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</si>
  <si>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</si>
  <si>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</si>
  <si>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</si>
  <si>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</si>
  <si>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</si>
  <si>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</si>
  <si>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</si>
  <si>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</si>
  <si>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</si>
  <si>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</si>
  <si>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</si>
  <si>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</si>
  <si>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</si>
  <si>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</si>
  <si>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合　　　　　　計</t>
  </si>
  <si>
    <t xml:space="preserve">      用人費用</t>
  </si>
  <si>
    <t xml:space="preserve"> 彙總表</t>
  </si>
  <si>
    <t>────</t>
  </si>
  <si>
    <t xml:space="preserve">     中  華  民  國</t>
  </si>
  <si>
    <r>
      <t xml:space="preserve">    93  </t>
    </r>
    <r>
      <rPr>
        <sz val="14"/>
        <rFont val="華康粗明體"/>
        <family val="3"/>
      </rPr>
      <t>年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度</t>
    </r>
  </si>
  <si>
    <r>
      <t>基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金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名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稱</t>
    </r>
  </si>
  <si>
    <t>預</t>
  </si>
  <si>
    <t>國立大學校院校務基金(彙總)</t>
  </si>
  <si>
    <t>────</t>
  </si>
  <si>
    <t xml:space="preserve">     中  華  民  國</t>
  </si>
  <si>
    <r>
      <t xml:space="preserve">    93  </t>
    </r>
    <r>
      <rPr>
        <sz val="14"/>
        <rFont val="華康粗明體"/>
        <family val="3"/>
      </rPr>
      <t>年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度</t>
    </r>
  </si>
  <si>
    <r>
      <t>基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金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名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稱</t>
    </r>
  </si>
  <si>
    <t>決</t>
  </si>
  <si>
    <t>國立大學校院校務基金(彙總)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</si>
</sst>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#,##0.00_ "/>
    <numFmt numFmtId="187" formatCode="0;[Red]0"/>
    <numFmt numFmtId="188" formatCode="#,##0.0000"/>
    <numFmt numFmtId="189" formatCode="0.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#,##0.000_);\(#,##0.000\)"/>
    <numFmt numFmtId="195" formatCode="0.00_);[Red]\(0.00\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0_ "/>
    <numFmt numFmtId="209" formatCode="0.E+00"/>
    <numFmt numFmtId="210" formatCode="mmm\-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_ "/>
    <numFmt numFmtId="215" formatCode="_(* #,##0.00_);_(&quot;–&quot;* #,##0.00_);_(* &quot;…&quot;_);_(@_)"/>
    <numFmt numFmtId="216" formatCode="_(&quot; +&quot;* #,##0.00_);_(&quot; –&quot;* #,##0.00_);_(* &quot;…&quot;_);_(@_)"/>
    <numFmt numFmtId="217" formatCode="_(* #,##0.00_);_(* #,##0.00_);_(* &quot;…&quot;_);_(@_)"/>
    <numFmt numFmtId="218" formatCode="_(&quot; +&quot;* #,##0.00_);_(&quot;–&quot;* #,##0.00_);_(* &quot;…&quot;_);_(@_)"/>
    <numFmt numFmtId="219" formatCode="_-#,##0_-;\-#,##0_-;_-\ &quot;&quot;_-"/>
    <numFmt numFmtId="220" formatCode="_(* #,##0_);_(* #,##0_);_(* &quot;…&quot;_);_(@_)"/>
    <numFmt numFmtId="221" formatCode="_(&quot; +&quot;* #,##0_);_(&quot;–&quot;* #,##0_);_(* &quot;…&quot;_);_(@_)"/>
    <numFmt numFmtId="222" formatCode="_(* #,##0_);_(* #,##0_);_(* &quot;&quot;_);_(@_)"/>
    <numFmt numFmtId="223" formatCode="_(&quot; +&quot;* #,##0_);_(&quot;–&quot;* #,##0_);_(* &quot;&quot;_);_(@_)"/>
    <numFmt numFmtId="224" formatCode="_(* #,##0.00_);_(* #,##0.00_);_(* &quot;&quot;_);_(@_)"/>
    <numFmt numFmtId="225" formatCode="_(&quot; +&quot;* #,##0_);_(&quot; –&quot;* #,##0_);_(* &quot;&quot;_);_(@_)"/>
    <numFmt numFmtId="226" formatCode="_(&quot; +&quot;* #,##0.00_);_(&quot; –&quot;* #,##0.00_);_(* &quot;&quot;_);_(@_)"/>
    <numFmt numFmtId="227" formatCode="_(* #,##0.00_);_(&quot;–&quot;* #,##0.00_);_(* &quot;&quot;_);_(@_)"/>
    <numFmt numFmtId="228" formatCode="_(* #,##0.00_);_(&quot;－&quot;* #,##0.00_);_(* &quot;&quot;_);_(@_)"/>
    <numFmt numFmtId="229" formatCode="_(* #,##0.0_);_(* #,##0.0_);_(* &quot;…&quot;_);_(@_)"/>
    <numFmt numFmtId="230" formatCode="_(* #,##0.00_);_(&quot;－&quot;* #,##0.00_);_(* &quot;…&quot;_);_(@_)"/>
    <numFmt numFmtId="231" formatCode="_(&quot; +&quot;* #,##0.00_);_(&quot;–&quot;* #,##0.00_);_(* &quot;&quot;_);_(@_)"/>
    <numFmt numFmtId="232" formatCode="_(&quot; +&quot;* #,##0.00_);_(&quot;－&quot;* #,##0.00_);_(* &quot;…&quot;_);_(@_)"/>
    <numFmt numFmtId="233" formatCode="_(&quot; +&quot;* #,##0.00_);_(&quot; -&quot;* #,##0.00_);_(* &quot;&quot;_);_(@_)"/>
    <numFmt numFmtId="234" formatCode="#,##0_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20"/>
      <name val="華康粗明體"/>
      <family val="3"/>
    </font>
    <font>
      <sz val="22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0"/>
      <name val="華康特粗明體"/>
      <family val="3"/>
    </font>
    <font>
      <sz val="12"/>
      <name val="華康中明體"/>
      <family val="3"/>
    </font>
    <font>
      <sz val="12"/>
      <name val="華康粗明體"/>
      <family val="3"/>
    </font>
    <font>
      <sz val="14"/>
      <name val="新細明體"/>
      <family val="1"/>
    </font>
    <font>
      <sz val="11"/>
      <name val="華康粗明體"/>
      <family val="3"/>
    </font>
    <font>
      <sz val="10"/>
      <color indexed="8"/>
      <name val="Times New Roman"/>
      <family val="1"/>
    </font>
    <font>
      <sz val="10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2" borderId="0" xfId="19" applyFont="1" applyFill="1" applyAlignment="1" applyProtection="1">
      <alignment vertical="center"/>
      <protection locked="0"/>
    </xf>
    <xf numFmtId="0" fontId="8" fillId="2" borderId="0" xfId="19" applyFont="1" applyFill="1" applyBorder="1" applyAlignment="1" applyProtection="1">
      <alignment vertical="center"/>
      <protection locked="0"/>
    </xf>
    <xf numFmtId="0" fontId="8" fillId="2" borderId="0" xfId="19" applyFont="1" applyFill="1" applyAlignment="1" applyProtection="1">
      <alignment vertical="center"/>
      <protection/>
    </xf>
    <xf numFmtId="0" fontId="13" fillId="2" borderId="0" xfId="19" applyFont="1" applyFill="1" applyBorder="1" applyAlignment="1" applyProtection="1">
      <alignment horizontal="left" vertical="center"/>
      <protection/>
    </xf>
    <xf numFmtId="0" fontId="13" fillId="2" borderId="0" xfId="19" applyFont="1" applyFill="1" applyBorder="1" applyAlignment="1" applyProtection="1">
      <alignment vertical="center"/>
      <protection/>
    </xf>
    <xf numFmtId="0" fontId="13" fillId="2" borderId="0" xfId="19" applyFont="1" applyFill="1" applyBorder="1" applyAlignment="1" applyProtection="1">
      <alignment horizontal="center" vertical="center"/>
      <protection/>
    </xf>
    <xf numFmtId="0" fontId="8" fillId="2" borderId="0" xfId="19" applyFont="1" applyFill="1" applyBorder="1" applyAlignment="1" applyProtection="1">
      <alignment vertical="center"/>
      <protection/>
    </xf>
    <xf numFmtId="41" fontId="14" fillId="2" borderId="0" xfId="22" applyFont="1" applyFill="1" applyBorder="1" applyAlignment="1" applyProtection="1">
      <alignment horizontal="right" vertical="center"/>
      <protection/>
    </xf>
    <xf numFmtId="41" fontId="14" fillId="2" borderId="0" xfId="22" applyFont="1" applyFill="1" applyAlignment="1" applyProtection="1">
      <alignment vertical="center"/>
      <protection/>
    </xf>
    <xf numFmtId="0" fontId="15" fillId="2" borderId="0" xfId="19" applyFont="1" applyFill="1" applyBorder="1" applyAlignment="1" applyProtection="1">
      <alignment horizontal="left" vertical="center"/>
      <protection/>
    </xf>
    <xf numFmtId="0" fontId="15" fillId="2" borderId="0" xfId="19" applyFont="1" applyFill="1" applyBorder="1" applyAlignment="1" applyProtection="1">
      <alignment horizontal="left" vertical="center"/>
      <protection/>
    </xf>
    <xf numFmtId="0" fontId="16" fillId="2" borderId="0" xfId="19" applyFont="1" applyFill="1" applyBorder="1" applyAlignment="1" applyProtection="1">
      <alignment vertical="center"/>
      <protection/>
    </xf>
    <xf numFmtId="0" fontId="15" fillId="2" borderId="0" xfId="19" applyFont="1" applyFill="1" applyBorder="1" applyAlignment="1" applyProtection="1">
      <alignment horizontal="center" vertical="center"/>
      <protection/>
    </xf>
    <xf numFmtId="0" fontId="17" fillId="2" borderId="0" xfId="19" applyFont="1" applyFill="1" applyBorder="1" applyAlignment="1" applyProtection="1">
      <alignment vertical="center"/>
      <protection/>
    </xf>
    <xf numFmtId="0" fontId="8" fillId="2" borderId="0" xfId="19" applyFont="1" applyFill="1" applyBorder="1" applyAlignment="1" applyProtection="1">
      <alignment horizontal="left" vertical="center"/>
      <protection/>
    </xf>
    <xf numFmtId="0" fontId="18" fillId="2" borderId="0" xfId="19" applyFont="1" applyFill="1" applyBorder="1" applyAlignment="1" applyProtection="1">
      <alignment horizontal="right" vertical="center"/>
      <protection/>
    </xf>
    <xf numFmtId="0" fontId="15" fillId="2" borderId="2" xfId="19" applyFont="1" applyFill="1" applyBorder="1" applyAlignment="1" applyProtection="1">
      <alignment horizontal="left" vertical="center"/>
      <protection/>
    </xf>
    <xf numFmtId="0" fontId="19" fillId="2" borderId="3" xfId="19" applyFont="1" applyFill="1" applyBorder="1" applyAlignment="1" applyProtection="1">
      <alignment horizontal="center" vertical="center"/>
      <protection/>
    </xf>
    <xf numFmtId="0" fontId="8" fillId="2" borderId="4" xfId="19" applyFont="1" applyFill="1" applyBorder="1" applyAlignment="1" applyProtection="1">
      <alignment vertical="center"/>
      <protection/>
    </xf>
    <xf numFmtId="0" fontId="19" fillId="2" borderId="4" xfId="19" applyFont="1" applyFill="1" applyBorder="1" applyAlignment="1" applyProtection="1">
      <alignment horizontal="center" vertical="center"/>
      <protection/>
    </xf>
    <xf numFmtId="0" fontId="20" fillId="2" borderId="5" xfId="19" applyFont="1" applyFill="1" applyBorder="1" applyAlignment="1" applyProtection="1">
      <alignment horizontal="left" vertical="center"/>
      <protection/>
    </xf>
    <xf numFmtId="0" fontId="21" fillId="2" borderId="1" xfId="19" applyFont="1" applyFill="1" applyBorder="1" applyAlignment="1" applyProtection="1">
      <alignment horizontal="distributed" vertical="center"/>
      <protection/>
    </xf>
    <xf numFmtId="0" fontId="21" fillId="2" borderId="1" xfId="19" applyFont="1" applyFill="1" applyBorder="1" applyAlignment="1" applyProtection="1">
      <alignment horizontal="distributed" vertical="center" wrapText="1"/>
      <protection/>
    </xf>
    <xf numFmtId="0" fontId="21" fillId="2" borderId="6" xfId="19" applyFont="1" applyFill="1" applyBorder="1" applyAlignment="1" applyProtection="1">
      <alignment horizontal="distributed" vertical="center" wrapText="1"/>
      <protection/>
    </xf>
    <xf numFmtId="0" fontId="21" fillId="2" borderId="7" xfId="19" applyFont="1" applyFill="1" applyBorder="1" applyAlignment="1" applyProtection="1">
      <alignment horizontal="distributed" vertical="center" wrapText="1"/>
      <protection/>
    </xf>
    <xf numFmtId="0" fontId="21" fillId="2" borderId="7" xfId="19" applyFont="1" applyFill="1" applyBorder="1" applyAlignment="1" applyProtection="1">
      <alignment horizontal="distributed" vertical="center"/>
      <protection/>
    </xf>
    <xf numFmtId="0" fontId="21" fillId="2" borderId="8" xfId="19" applyFont="1" applyFill="1" applyBorder="1" applyAlignment="1" applyProtection="1">
      <alignment horizontal="distributed" vertical="center"/>
      <protection/>
    </xf>
    <xf numFmtId="0" fontId="21" fillId="2" borderId="6" xfId="19" applyFont="1" applyFill="1" applyBorder="1" applyAlignment="1" applyProtection="1">
      <alignment horizontal="distributed" vertical="center"/>
      <protection/>
    </xf>
    <xf numFmtId="0" fontId="8" fillId="2" borderId="9" xfId="19" applyFont="1" applyFill="1" applyBorder="1" applyAlignment="1" applyProtection="1">
      <alignment vertical="center"/>
      <protection/>
    </xf>
    <xf numFmtId="0" fontId="21" fillId="2" borderId="10" xfId="19" applyFont="1" applyFill="1" applyBorder="1" applyAlignment="1" applyProtection="1">
      <alignment vertical="center" wrapText="1"/>
      <protection/>
    </xf>
    <xf numFmtId="227" fontId="22" fillId="0" borderId="10" xfId="19" applyNumberFormat="1" applyFont="1" applyBorder="1" applyAlignment="1" applyProtection="1">
      <alignment horizontal="right" vertical="center"/>
      <protection locked="0"/>
    </xf>
    <xf numFmtId="227" fontId="22" fillId="0" borderId="0" xfId="19" applyNumberFormat="1" applyFont="1" applyBorder="1" applyAlignment="1" applyProtection="1">
      <alignment horizontal="right" vertical="center"/>
      <protection locked="0"/>
    </xf>
    <xf numFmtId="0" fontId="23" fillId="2" borderId="10" xfId="19" applyFont="1" applyFill="1" applyBorder="1" applyAlignment="1" applyProtection="1">
      <alignment vertical="center" wrapText="1"/>
      <protection/>
    </xf>
    <xf numFmtId="0" fontId="23" fillId="2" borderId="11" xfId="19" applyFont="1" applyFill="1" applyBorder="1" applyAlignment="1" applyProtection="1">
      <alignment horizontal="left" vertical="center"/>
      <protection/>
    </xf>
    <xf numFmtId="227" fontId="22" fillId="0" borderId="12" xfId="19" applyNumberFormat="1" applyFont="1" applyBorder="1" applyAlignment="1" applyProtection="1">
      <alignment horizontal="right" vertical="center"/>
      <protection locked="0"/>
    </xf>
    <xf numFmtId="227" fontId="22" fillId="0" borderId="11" xfId="19" applyNumberFormat="1" applyFont="1" applyBorder="1" applyAlignment="1" applyProtection="1">
      <alignment horizontal="right" vertical="center"/>
      <protection locked="0"/>
    </xf>
    <xf numFmtId="227" fontId="22" fillId="0" borderId="13" xfId="19" applyNumberFormat="1" applyFont="1" applyBorder="1" applyAlignment="1" applyProtection="1">
      <alignment horizontal="right" vertical="center"/>
      <protection locked="0"/>
    </xf>
    <xf numFmtId="0" fontId="8" fillId="2" borderId="0" xfId="19" applyFont="1" applyFill="1" applyProtection="1">
      <alignment/>
      <protection locked="0"/>
    </xf>
    <xf numFmtId="0" fontId="8" fillId="2" borderId="0" xfId="19" applyFont="1" applyFill="1" applyBorder="1" applyProtection="1">
      <alignment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4A" xfId="19"/>
    <cellStyle name="Comma" xfId="20"/>
    <cellStyle name="Comma [0]" xfId="21"/>
    <cellStyle name="千分位[0]_R04A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33"/>
  <sheetViews>
    <sheetView tabSelected="1" view="pageBreakPreview" zoomScale="75" zoomScaleNormal="75" zoomScaleSheetLayoutView="75" workbookViewId="0" topLeftCell="A1">
      <selection activeCell="A22" sqref="A22"/>
    </sheetView>
  </sheetViews>
  <sheetFormatPr defaultColWidth="9.00390625" defaultRowHeight="15.75"/>
  <cols>
    <col min="1" max="1" width="28.625" style="1" customWidth="1"/>
    <col min="2" max="2" width="14.625" style="38" customWidth="1"/>
    <col min="3" max="4" width="13.875" style="38" customWidth="1"/>
    <col min="5" max="5" width="12.625" style="39" customWidth="1"/>
    <col min="6" max="6" width="14.625" style="39" customWidth="1"/>
    <col min="7" max="7" width="13.875" style="39" customWidth="1"/>
    <col min="8" max="9" width="13.875" style="38" customWidth="1"/>
    <col min="10" max="10" width="12.25390625" style="38" customWidth="1"/>
    <col min="11" max="11" width="15.125" style="38" customWidth="1"/>
    <col min="12" max="12" width="13.875" style="38" customWidth="1"/>
    <col min="13" max="13" width="15.375" style="39" customWidth="1"/>
    <col min="14" max="16384" width="8.875" style="38" customWidth="1"/>
  </cols>
  <sheetData>
    <row r="1" spans="5:13" s="1" customFormat="1" ht="18" customHeight="1">
      <c r="E1" s="2"/>
      <c r="F1" s="2"/>
      <c r="G1" s="2"/>
      <c r="M1" s="2"/>
    </row>
    <row r="2" spans="5:13" s="3" customFormat="1" ht="36" customHeight="1">
      <c r="E2" s="4" t="s">
        <v>40</v>
      </c>
      <c r="F2" s="4"/>
      <c r="G2" s="5" t="s">
        <v>41</v>
      </c>
      <c r="I2" s="6"/>
      <c r="M2" s="7"/>
    </row>
    <row r="3" spans="5:13" s="3" customFormat="1" ht="18" customHeight="1">
      <c r="E3" s="8" t="s">
        <v>42</v>
      </c>
      <c r="F3" s="8"/>
      <c r="G3" s="9" t="s">
        <v>0</v>
      </c>
      <c r="M3" s="7"/>
    </row>
    <row r="4" spans="1:13" s="3" customFormat="1" ht="31.5" customHeight="1">
      <c r="A4" s="10"/>
      <c r="B4" s="10"/>
      <c r="E4" s="11" t="s">
        <v>43</v>
      </c>
      <c r="F4" s="11"/>
      <c r="G4" s="12" t="s">
        <v>44</v>
      </c>
      <c r="I4" s="13"/>
      <c r="J4" s="10"/>
      <c r="K4" s="10"/>
      <c r="L4" s="10"/>
      <c r="M4" s="10"/>
    </row>
    <row r="5" spans="1:13" s="3" customFormat="1" ht="16.5" customHeight="1" thickBot="1">
      <c r="A5" s="14"/>
      <c r="B5" s="14"/>
      <c r="C5" s="14"/>
      <c r="D5" s="14"/>
      <c r="F5" s="15"/>
      <c r="G5" s="7"/>
      <c r="M5" s="16" t="s">
        <v>1</v>
      </c>
    </row>
    <row r="6" spans="1:13" s="3" customFormat="1" ht="19.5" customHeight="1">
      <c r="A6" s="17" t="s">
        <v>45</v>
      </c>
      <c r="B6" s="18" t="s">
        <v>46</v>
      </c>
      <c r="C6" s="19"/>
      <c r="D6" s="20" t="s">
        <v>2</v>
      </c>
      <c r="E6" s="19"/>
      <c r="F6" s="20" t="s">
        <v>3</v>
      </c>
      <c r="G6" s="20" t="s">
        <v>46</v>
      </c>
      <c r="H6" s="19"/>
      <c r="I6" s="19"/>
      <c r="J6" s="20" t="s">
        <v>2</v>
      </c>
      <c r="K6" s="19"/>
      <c r="L6" s="20"/>
      <c r="M6" s="20" t="s">
        <v>3</v>
      </c>
    </row>
    <row r="7" spans="1:13" s="29" customFormat="1" ht="33" customHeight="1">
      <c r="A7" s="21"/>
      <c r="B7" s="22" t="s">
        <v>4</v>
      </c>
      <c r="C7" s="23" t="s">
        <v>5</v>
      </c>
      <c r="D7" s="23" t="s">
        <v>6</v>
      </c>
      <c r="E7" s="22" t="s">
        <v>7</v>
      </c>
      <c r="F7" s="24" t="s">
        <v>8</v>
      </c>
      <c r="G7" s="25" t="s">
        <v>9</v>
      </c>
      <c r="H7" s="26" t="s">
        <v>10</v>
      </c>
      <c r="I7" s="22" t="s">
        <v>11</v>
      </c>
      <c r="J7" s="22" t="s">
        <v>12</v>
      </c>
      <c r="K7" s="27" t="s">
        <v>13</v>
      </c>
      <c r="L7" s="23" t="s">
        <v>14</v>
      </c>
      <c r="M7" s="28" t="s">
        <v>15</v>
      </c>
    </row>
    <row r="8" spans="1:13" s="3" customFormat="1" ht="24" customHeight="1">
      <c r="A8" s="30" t="s">
        <v>16</v>
      </c>
      <c r="B8" s="31"/>
      <c r="C8" s="31"/>
      <c r="D8" s="31"/>
      <c r="E8" s="31"/>
      <c r="F8" s="32"/>
      <c r="G8" s="31"/>
      <c r="H8" s="31"/>
      <c r="I8" s="31"/>
      <c r="J8" s="31"/>
      <c r="K8" s="31">
        <f aca="true" t="shared" si="0" ref="K8:K31">SUM(B8:J8)</f>
        <v>0</v>
      </c>
      <c r="L8" s="31">
        <v>108000</v>
      </c>
      <c r="M8" s="32">
        <f aca="true" t="shared" si="1" ref="M8:M31">SUM(K8:L8)</f>
        <v>108000</v>
      </c>
    </row>
    <row r="9" spans="1:13" s="3" customFormat="1" ht="24" customHeight="1">
      <c r="A9" s="30" t="s">
        <v>17</v>
      </c>
      <c r="B9" s="31"/>
      <c r="C9" s="31">
        <v>7152000</v>
      </c>
      <c r="D9" s="31">
        <v>786000</v>
      </c>
      <c r="E9" s="31"/>
      <c r="F9" s="32">
        <v>894000</v>
      </c>
      <c r="G9" s="31">
        <v>251000</v>
      </c>
      <c r="H9" s="31"/>
      <c r="I9" s="31">
        <v>616000</v>
      </c>
      <c r="J9" s="31"/>
      <c r="K9" s="31">
        <f t="shared" si="0"/>
        <v>9699000</v>
      </c>
      <c r="L9" s="31">
        <v>689000</v>
      </c>
      <c r="M9" s="32">
        <f t="shared" si="1"/>
        <v>10388000</v>
      </c>
    </row>
    <row r="10" spans="1:13" s="3" customFormat="1" ht="24" customHeight="1">
      <c r="A10" s="30" t="s">
        <v>18</v>
      </c>
      <c r="B10" s="31">
        <v>41303000</v>
      </c>
      <c r="C10" s="31">
        <v>66000000</v>
      </c>
      <c r="D10" s="31">
        <v>9675000</v>
      </c>
      <c r="E10" s="31"/>
      <c r="F10" s="32">
        <v>53865000</v>
      </c>
      <c r="G10" s="31">
        <v>44319000</v>
      </c>
      <c r="H10" s="31">
        <v>3000000</v>
      </c>
      <c r="I10" s="31">
        <v>38428000</v>
      </c>
      <c r="J10" s="31">
        <v>32000</v>
      </c>
      <c r="K10" s="31">
        <f t="shared" si="0"/>
        <v>256622000</v>
      </c>
      <c r="L10" s="31"/>
      <c r="M10" s="32">
        <f t="shared" si="1"/>
        <v>256622000</v>
      </c>
    </row>
    <row r="11" spans="1:13" s="3" customFormat="1" ht="24" customHeight="1">
      <c r="A11" s="30" t="s">
        <v>19</v>
      </c>
      <c r="B11" s="31"/>
      <c r="C11" s="31"/>
      <c r="D11" s="31"/>
      <c r="E11" s="31"/>
      <c r="F11" s="32"/>
      <c r="G11" s="31"/>
      <c r="H11" s="31"/>
      <c r="I11" s="31"/>
      <c r="J11" s="31"/>
      <c r="K11" s="31">
        <f t="shared" si="0"/>
        <v>0</v>
      </c>
      <c r="L11" s="31"/>
      <c r="M11" s="32">
        <f t="shared" si="1"/>
        <v>0</v>
      </c>
    </row>
    <row r="12" spans="1:13" s="3" customFormat="1" ht="36" customHeight="1">
      <c r="A12" s="30" t="s">
        <v>20</v>
      </c>
      <c r="B12" s="31"/>
      <c r="C12" s="31"/>
      <c r="D12" s="31"/>
      <c r="E12" s="31"/>
      <c r="F12" s="32"/>
      <c r="G12" s="31"/>
      <c r="H12" s="31"/>
      <c r="I12" s="31"/>
      <c r="J12" s="31"/>
      <c r="K12" s="31">
        <f t="shared" si="0"/>
        <v>0</v>
      </c>
      <c r="L12" s="31"/>
      <c r="M12" s="32">
        <f t="shared" si="1"/>
        <v>0</v>
      </c>
    </row>
    <row r="13" spans="1:13" s="3" customFormat="1" ht="29.25" customHeight="1">
      <c r="A13" s="30" t="s">
        <v>21</v>
      </c>
      <c r="B13" s="31"/>
      <c r="C13" s="31"/>
      <c r="D13" s="31"/>
      <c r="E13" s="31"/>
      <c r="F13" s="32"/>
      <c r="G13" s="31"/>
      <c r="H13" s="31"/>
      <c r="I13" s="31"/>
      <c r="J13" s="31"/>
      <c r="K13" s="31">
        <f t="shared" si="0"/>
        <v>0</v>
      </c>
      <c r="L13" s="31"/>
      <c r="M13" s="32">
        <f t="shared" si="1"/>
        <v>0</v>
      </c>
    </row>
    <row r="14" spans="1:13" s="3" customFormat="1" ht="24" customHeight="1">
      <c r="A14" s="30" t="s">
        <v>22</v>
      </c>
      <c r="B14" s="31"/>
      <c r="C14" s="31"/>
      <c r="D14" s="31"/>
      <c r="E14" s="31"/>
      <c r="F14" s="32"/>
      <c r="G14" s="31"/>
      <c r="H14" s="31"/>
      <c r="I14" s="31"/>
      <c r="J14" s="31"/>
      <c r="K14" s="31">
        <f t="shared" si="0"/>
        <v>0</v>
      </c>
      <c r="L14" s="31"/>
      <c r="M14" s="32">
        <f t="shared" si="1"/>
        <v>0</v>
      </c>
    </row>
    <row r="15" spans="1:13" s="3" customFormat="1" ht="24" customHeight="1">
      <c r="A15" s="30" t="s">
        <v>23</v>
      </c>
      <c r="B15" s="31">
        <v>756000</v>
      </c>
      <c r="C15" s="31">
        <v>2960000</v>
      </c>
      <c r="D15" s="31">
        <v>731000</v>
      </c>
      <c r="E15" s="31"/>
      <c r="F15" s="32">
        <v>370000</v>
      </c>
      <c r="G15" s="31">
        <v>104000</v>
      </c>
      <c r="H15" s="31"/>
      <c r="I15" s="31">
        <v>314000</v>
      </c>
      <c r="J15" s="31"/>
      <c r="K15" s="31">
        <f t="shared" si="0"/>
        <v>5235000</v>
      </c>
      <c r="L15" s="31"/>
      <c r="M15" s="32">
        <f t="shared" si="1"/>
        <v>5235000</v>
      </c>
    </row>
    <row r="16" spans="1:13" s="3" customFormat="1" ht="33" customHeight="1">
      <c r="A16" s="30" t="s">
        <v>47</v>
      </c>
      <c r="B16" s="31">
        <v>27594992000</v>
      </c>
      <c r="C16" s="31">
        <v>249961000</v>
      </c>
      <c r="D16" s="31">
        <v>385860000</v>
      </c>
      <c r="E16" s="31">
        <v>135311000</v>
      </c>
      <c r="F16" s="32">
        <v>4039996000</v>
      </c>
      <c r="G16" s="31">
        <v>1609283000</v>
      </c>
      <c r="H16" s="31">
        <v>15286000</v>
      </c>
      <c r="I16" s="31">
        <v>2846945000</v>
      </c>
      <c r="J16" s="31">
        <v>1637000</v>
      </c>
      <c r="K16" s="31">
        <f t="shared" si="0"/>
        <v>36879271000</v>
      </c>
      <c r="L16" s="31">
        <v>2514172000</v>
      </c>
      <c r="M16" s="32">
        <f t="shared" si="1"/>
        <v>39393443000</v>
      </c>
    </row>
    <row r="17" spans="1:13" s="3" customFormat="1" ht="36" customHeight="1">
      <c r="A17" s="30" t="s">
        <v>24</v>
      </c>
      <c r="B17" s="31">
        <v>1922556000</v>
      </c>
      <c r="C17" s="31">
        <v>342780000</v>
      </c>
      <c r="D17" s="31">
        <v>261144000</v>
      </c>
      <c r="E17" s="31"/>
      <c r="F17" s="32">
        <v>1555980000</v>
      </c>
      <c r="G17" s="31">
        <v>158436000</v>
      </c>
      <c r="H17" s="31"/>
      <c r="I17" s="31">
        <v>276492000</v>
      </c>
      <c r="J17" s="31">
        <v>96000</v>
      </c>
      <c r="K17" s="31">
        <f t="shared" si="0"/>
        <v>4517484000</v>
      </c>
      <c r="L17" s="31">
        <v>906528000</v>
      </c>
      <c r="M17" s="32">
        <f t="shared" si="1"/>
        <v>5424012000</v>
      </c>
    </row>
    <row r="18" spans="1:13" s="3" customFormat="1" ht="26.25" customHeight="1">
      <c r="A18" s="30" t="s">
        <v>25</v>
      </c>
      <c r="B18" s="31">
        <v>994609000</v>
      </c>
      <c r="C18" s="31">
        <v>109559000</v>
      </c>
      <c r="D18" s="31">
        <v>77274000</v>
      </c>
      <c r="E18" s="31"/>
      <c r="F18" s="32">
        <v>936869000</v>
      </c>
      <c r="G18" s="31">
        <v>88259000</v>
      </c>
      <c r="H18" s="31">
        <v>26062000</v>
      </c>
      <c r="I18" s="31">
        <v>177820000</v>
      </c>
      <c r="J18" s="31">
        <v>40000</v>
      </c>
      <c r="K18" s="31">
        <f t="shared" si="0"/>
        <v>2410492000</v>
      </c>
      <c r="L18" s="31">
        <v>10580000</v>
      </c>
      <c r="M18" s="32">
        <f t="shared" si="1"/>
        <v>2421072000</v>
      </c>
    </row>
    <row r="19" spans="1:13" s="7" customFormat="1" ht="24" customHeight="1">
      <c r="A19" s="30" t="s">
        <v>26</v>
      </c>
      <c r="B19" s="31">
        <v>30000</v>
      </c>
      <c r="C19" s="31">
        <v>5982000</v>
      </c>
      <c r="D19" s="31">
        <v>1005000</v>
      </c>
      <c r="E19" s="31"/>
      <c r="F19" s="32">
        <v>748000</v>
      </c>
      <c r="G19" s="31">
        <v>1281000</v>
      </c>
      <c r="H19" s="31"/>
      <c r="I19" s="31">
        <v>752000</v>
      </c>
      <c r="J19" s="31"/>
      <c r="K19" s="31">
        <f t="shared" si="0"/>
        <v>9798000</v>
      </c>
      <c r="L19" s="31"/>
      <c r="M19" s="32">
        <f t="shared" si="1"/>
        <v>9798000</v>
      </c>
    </row>
    <row r="20" spans="1:13" s="3" customFormat="1" ht="24" customHeight="1">
      <c r="A20" s="30" t="s">
        <v>27</v>
      </c>
      <c r="B20" s="31">
        <v>337761000</v>
      </c>
      <c r="C20" s="31">
        <v>616132000</v>
      </c>
      <c r="D20" s="31">
        <v>49986000</v>
      </c>
      <c r="E20" s="31">
        <v>14469000</v>
      </c>
      <c r="F20" s="32">
        <v>208890000</v>
      </c>
      <c r="G20" s="31">
        <v>91694000</v>
      </c>
      <c r="H20" s="31"/>
      <c r="I20" s="31">
        <v>121817000</v>
      </c>
      <c r="J20" s="31">
        <v>96000</v>
      </c>
      <c r="K20" s="31">
        <f t="shared" si="0"/>
        <v>1440845000</v>
      </c>
      <c r="L20" s="31">
        <v>72000</v>
      </c>
      <c r="M20" s="32">
        <f t="shared" si="1"/>
        <v>1440917000</v>
      </c>
    </row>
    <row r="21" spans="1:13" s="3" customFormat="1" ht="24" customHeight="1">
      <c r="A21" s="30" t="s">
        <v>28</v>
      </c>
      <c r="B21" s="31">
        <v>222422000</v>
      </c>
      <c r="C21" s="31">
        <v>16798000</v>
      </c>
      <c r="D21" s="31">
        <v>41024000</v>
      </c>
      <c r="E21" s="31"/>
      <c r="F21" s="32">
        <v>59511000</v>
      </c>
      <c r="G21" s="31">
        <v>136298000</v>
      </c>
      <c r="H21" s="31"/>
      <c r="I21" s="31">
        <v>83707000</v>
      </c>
      <c r="J21" s="31">
        <v>20000</v>
      </c>
      <c r="K21" s="31">
        <f t="shared" si="0"/>
        <v>559780000</v>
      </c>
      <c r="L21" s="31"/>
      <c r="M21" s="32">
        <f t="shared" si="1"/>
        <v>559780000</v>
      </c>
    </row>
    <row r="22" spans="1:13" s="3" customFormat="1" ht="24" customHeight="1">
      <c r="A22" s="30" t="s">
        <v>29</v>
      </c>
      <c r="B22" s="31">
        <v>3888473000</v>
      </c>
      <c r="C22" s="31">
        <v>695453000</v>
      </c>
      <c r="D22" s="31">
        <v>977714000</v>
      </c>
      <c r="E22" s="31">
        <v>33463000</v>
      </c>
      <c r="F22" s="32">
        <v>1042464000</v>
      </c>
      <c r="G22" s="31">
        <v>688895000</v>
      </c>
      <c r="H22" s="31">
        <v>13255000</v>
      </c>
      <c r="I22" s="31">
        <v>721611000</v>
      </c>
      <c r="J22" s="31">
        <v>119000</v>
      </c>
      <c r="K22" s="31">
        <f t="shared" si="0"/>
        <v>8061447000</v>
      </c>
      <c r="L22" s="31">
        <v>62909000</v>
      </c>
      <c r="M22" s="32">
        <f t="shared" si="1"/>
        <v>8124356000</v>
      </c>
    </row>
    <row r="23" spans="1:13" s="3" customFormat="1" ht="24" customHeight="1">
      <c r="A23" s="30" t="s">
        <v>30</v>
      </c>
      <c r="B23" s="31">
        <v>128609000</v>
      </c>
      <c r="C23" s="31"/>
      <c r="D23" s="31">
        <v>10252000</v>
      </c>
      <c r="E23" s="31">
        <v>2758000</v>
      </c>
      <c r="F23" s="32">
        <v>37470000</v>
      </c>
      <c r="G23" s="31">
        <v>167521000</v>
      </c>
      <c r="H23" s="31">
        <v>21055000</v>
      </c>
      <c r="I23" s="31">
        <v>24618000</v>
      </c>
      <c r="J23" s="31"/>
      <c r="K23" s="31">
        <f t="shared" si="0"/>
        <v>392283000</v>
      </c>
      <c r="L23" s="31"/>
      <c r="M23" s="32">
        <f t="shared" si="1"/>
        <v>392283000</v>
      </c>
    </row>
    <row r="24" spans="1:13" s="3" customFormat="1" ht="24" customHeight="1">
      <c r="A24" s="30" t="s">
        <v>31</v>
      </c>
      <c r="B24" s="31">
        <v>7134081000</v>
      </c>
      <c r="C24" s="31">
        <v>618709000</v>
      </c>
      <c r="D24" s="31">
        <v>570138000</v>
      </c>
      <c r="E24" s="31">
        <v>64800000</v>
      </c>
      <c r="F24" s="32">
        <v>6922915000</v>
      </c>
      <c r="G24" s="31">
        <v>1299291000</v>
      </c>
      <c r="H24" s="31"/>
      <c r="I24" s="31">
        <v>1237674000</v>
      </c>
      <c r="J24" s="31">
        <v>409000</v>
      </c>
      <c r="K24" s="31">
        <f t="shared" si="0"/>
        <v>17848017000</v>
      </c>
      <c r="L24" s="31"/>
      <c r="M24" s="32">
        <f t="shared" si="1"/>
        <v>17848017000</v>
      </c>
    </row>
    <row r="25" spans="1:13" s="3" customFormat="1" ht="29.25" customHeight="1">
      <c r="A25" s="30" t="s">
        <v>32</v>
      </c>
      <c r="B25" s="31">
        <v>117453000</v>
      </c>
      <c r="C25" s="31">
        <v>29865000</v>
      </c>
      <c r="D25" s="31">
        <v>40029000</v>
      </c>
      <c r="E25" s="31"/>
      <c r="F25" s="32">
        <v>25099000</v>
      </c>
      <c r="G25" s="31">
        <v>14130000</v>
      </c>
      <c r="H25" s="31"/>
      <c r="I25" s="31">
        <v>18797000</v>
      </c>
      <c r="J25" s="31">
        <v>11000</v>
      </c>
      <c r="K25" s="31">
        <f t="shared" si="0"/>
        <v>245384000</v>
      </c>
      <c r="L25" s="31"/>
      <c r="M25" s="32">
        <f t="shared" si="1"/>
        <v>245384000</v>
      </c>
    </row>
    <row r="26" spans="1:13" s="3" customFormat="1" ht="24" customHeight="1">
      <c r="A26" s="30" t="s">
        <v>33</v>
      </c>
      <c r="B26" s="31">
        <v>1888000</v>
      </c>
      <c r="C26" s="31">
        <v>4222000</v>
      </c>
      <c r="D26" s="31">
        <v>406000</v>
      </c>
      <c r="E26" s="31">
        <v>10000</v>
      </c>
      <c r="F26" s="32">
        <v>1086000</v>
      </c>
      <c r="G26" s="31">
        <v>682000</v>
      </c>
      <c r="H26" s="31"/>
      <c r="I26" s="31">
        <v>984000</v>
      </c>
      <c r="J26" s="31"/>
      <c r="K26" s="31">
        <f t="shared" si="0"/>
        <v>9278000</v>
      </c>
      <c r="L26" s="31">
        <v>973000</v>
      </c>
      <c r="M26" s="32">
        <f t="shared" si="1"/>
        <v>10251000</v>
      </c>
    </row>
    <row r="27" spans="1:13" s="3" customFormat="1" ht="24" customHeight="1">
      <c r="A27" s="30" t="s">
        <v>34</v>
      </c>
      <c r="B27" s="31">
        <v>4604272000</v>
      </c>
      <c r="C27" s="31">
        <v>258356000</v>
      </c>
      <c r="D27" s="31">
        <v>439141000</v>
      </c>
      <c r="E27" s="31">
        <v>27458000</v>
      </c>
      <c r="F27" s="32">
        <v>4326112000</v>
      </c>
      <c r="G27" s="31">
        <v>920784000</v>
      </c>
      <c r="H27" s="31">
        <v>20199000</v>
      </c>
      <c r="I27" s="31">
        <v>592905000</v>
      </c>
      <c r="J27" s="31">
        <v>572000</v>
      </c>
      <c r="K27" s="31">
        <f t="shared" si="0"/>
        <v>11189799000</v>
      </c>
      <c r="L27" s="31"/>
      <c r="M27" s="32">
        <f t="shared" si="1"/>
        <v>11189799000</v>
      </c>
    </row>
    <row r="28" spans="1:13" s="3" customFormat="1" ht="35.25" customHeight="1">
      <c r="A28" s="30" t="s">
        <v>35</v>
      </c>
      <c r="B28" s="31">
        <v>13576000</v>
      </c>
      <c r="C28" s="31"/>
      <c r="D28" s="31">
        <v>1957000</v>
      </c>
      <c r="E28" s="31"/>
      <c r="F28" s="32">
        <v>2828000</v>
      </c>
      <c r="G28" s="31">
        <v>2036000</v>
      </c>
      <c r="H28" s="31"/>
      <c r="I28" s="31">
        <v>1480000</v>
      </c>
      <c r="J28" s="31">
        <v>4000</v>
      </c>
      <c r="K28" s="31">
        <f t="shared" si="0"/>
        <v>21881000</v>
      </c>
      <c r="L28" s="31"/>
      <c r="M28" s="32">
        <f t="shared" si="1"/>
        <v>21881000</v>
      </c>
    </row>
    <row r="29" spans="1:13" s="7" customFormat="1" ht="29.25" customHeight="1">
      <c r="A29" s="30" t="s">
        <v>36</v>
      </c>
      <c r="B29" s="31"/>
      <c r="C29" s="31"/>
      <c r="D29" s="31">
        <v>67000</v>
      </c>
      <c r="E29" s="31"/>
      <c r="F29" s="32"/>
      <c r="G29" s="31"/>
      <c r="H29" s="31"/>
      <c r="I29" s="31"/>
      <c r="J29" s="31"/>
      <c r="K29" s="31">
        <f t="shared" si="0"/>
        <v>67000</v>
      </c>
      <c r="L29" s="31"/>
      <c r="M29" s="32">
        <f t="shared" si="1"/>
        <v>67000</v>
      </c>
    </row>
    <row r="30" spans="1:13" s="3" customFormat="1" ht="24" customHeight="1">
      <c r="A30" s="30" t="s">
        <v>37</v>
      </c>
      <c r="B30" s="31">
        <v>40000</v>
      </c>
      <c r="C30" s="31">
        <v>1440000</v>
      </c>
      <c r="D30" s="31">
        <v>10000</v>
      </c>
      <c r="E30" s="31"/>
      <c r="F30" s="32">
        <v>180000</v>
      </c>
      <c r="G30" s="31">
        <v>60000</v>
      </c>
      <c r="H30" s="31"/>
      <c r="I30" s="31">
        <v>208000</v>
      </c>
      <c r="J30" s="31"/>
      <c r="K30" s="31">
        <f t="shared" si="0"/>
        <v>1938000</v>
      </c>
      <c r="L30" s="31"/>
      <c r="M30" s="32">
        <f t="shared" si="1"/>
        <v>1938000</v>
      </c>
    </row>
    <row r="31" spans="1:13" s="3" customFormat="1" ht="24" customHeight="1">
      <c r="A31" s="30" t="s">
        <v>38</v>
      </c>
      <c r="B31" s="31">
        <v>540000</v>
      </c>
      <c r="C31" s="31"/>
      <c r="D31" s="31">
        <v>100000</v>
      </c>
      <c r="E31" s="31"/>
      <c r="F31" s="32"/>
      <c r="G31" s="31"/>
      <c r="H31" s="31"/>
      <c r="I31" s="31"/>
      <c r="J31" s="31"/>
      <c r="K31" s="31">
        <f t="shared" si="0"/>
        <v>640000</v>
      </c>
      <c r="L31" s="31"/>
      <c r="M31" s="32">
        <f t="shared" si="1"/>
        <v>640000</v>
      </c>
    </row>
    <row r="32" spans="1:13" s="3" customFormat="1" ht="25.5" customHeight="1">
      <c r="A32" s="33"/>
      <c r="B32" s="31"/>
      <c r="C32" s="31"/>
      <c r="D32" s="31"/>
      <c r="E32" s="31"/>
      <c r="F32" s="32"/>
      <c r="G32" s="31"/>
      <c r="H32" s="31"/>
      <c r="I32" s="31"/>
      <c r="J32" s="31"/>
      <c r="K32" s="31"/>
      <c r="L32" s="31"/>
      <c r="M32" s="32"/>
    </row>
    <row r="33" spans="1:13" s="7" customFormat="1" ht="21.75" customHeight="1" thickBot="1">
      <c r="A33" s="34" t="s">
        <v>39</v>
      </c>
      <c r="B33" s="35">
        <f aca="true" t="shared" si="2" ref="B33:M33">SUM(B8:B31)</f>
        <v>47003361000</v>
      </c>
      <c r="C33" s="36">
        <f t="shared" si="2"/>
        <v>3025369000</v>
      </c>
      <c r="D33" s="36">
        <f t="shared" si="2"/>
        <v>2867299000</v>
      </c>
      <c r="E33" s="36">
        <f t="shared" si="2"/>
        <v>278269000</v>
      </c>
      <c r="F33" s="37">
        <f t="shared" si="2"/>
        <v>19215277000</v>
      </c>
      <c r="G33" s="36">
        <f t="shared" si="2"/>
        <v>5223324000</v>
      </c>
      <c r="H33" s="36">
        <f t="shared" si="2"/>
        <v>98857000</v>
      </c>
      <c r="I33" s="36">
        <f t="shared" si="2"/>
        <v>6145168000</v>
      </c>
      <c r="J33" s="36">
        <f t="shared" si="2"/>
        <v>3036000</v>
      </c>
      <c r="K33" s="36">
        <f t="shared" si="2"/>
        <v>83859960000</v>
      </c>
      <c r="L33" s="36">
        <f t="shared" si="2"/>
        <v>3496031000</v>
      </c>
      <c r="M33" s="37">
        <f t="shared" si="2"/>
        <v>87355991000</v>
      </c>
    </row>
  </sheetData>
  <mergeCells count="4">
    <mergeCell ref="E2:F2"/>
    <mergeCell ref="E3:F3"/>
    <mergeCell ref="A6:A7"/>
    <mergeCell ref="E4:F4"/>
  </mergeCells>
  <printOptions/>
  <pageMargins left="0.5905511811023623" right="0.5905511811023623" top="0.3937007874015748" bottom="1.1811023622047245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M33"/>
  <sheetViews>
    <sheetView view="pageBreakPreview" zoomScale="75" zoomScaleNormal="75" zoomScaleSheetLayoutView="75" workbookViewId="0" topLeftCell="A1">
      <selection activeCell="D3" sqref="D3"/>
    </sheetView>
  </sheetViews>
  <sheetFormatPr defaultColWidth="9.00390625" defaultRowHeight="15.75"/>
  <cols>
    <col min="1" max="1" width="28.625" style="1" customWidth="1"/>
    <col min="2" max="2" width="14.625" style="38" customWidth="1"/>
    <col min="3" max="4" width="13.875" style="38" customWidth="1"/>
    <col min="5" max="5" width="12.625" style="39" customWidth="1"/>
    <col min="6" max="6" width="14.625" style="39" customWidth="1"/>
    <col min="7" max="7" width="13.875" style="39" customWidth="1"/>
    <col min="8" max="9" width="13.875" style="38" customWidth="1"/>
    <col min="10" max="10" width="12.25390625" style="38" customWidth="1"/>
    <col min="11" max="11" width="15.125" style="38" customWidth="1"/>
    <col min="12" max="12" width="13.875" style="38" customWidth="1"/>
    <col min="13" max="13" width="15.375" style="39" customWidth="1"/>
    <col min="14" max="16384" width="8.875" style="38" customWidth="1"/>
  </cols>
  <sheetData>
    <row r="1" spans="5:13" s="1" customFormat="1" ht="18" customHeight="1">
      <c r="E1" s="2"/>
      <c r="F1" s="2"/>
      <c r="G1" s="2"/>
      <c r="M1" s="2"/>
    </row>
    <row r="2" spans="5:13" s="3" customFormat="1" ht="36" customHeight="1">
      <c r="E2" s="4" t="s">
        <v>40</v>
      </c>
      <c r="F2" s="4"/>
      <c r="G2" s="5" t="s">
        <v>41</v>
      </c>
      <c r="I2" s="6"/>
      <c r="M2" s="7"/>
    </row>
    <row r="3" spans="5:13" s="3" customFormat="1" ht="18" customHeight="1">
      <c r="E3" s="8" t="s">
        <v>48</v>
      </c>
      <c r="F3" s="8"/>
      <c r="G3" s="9" t="s">
        <v>0</v>
      </c>
      <c r="M3" s="7"/>
    </row>
    <row r="4" spans="1:13" s="3" customFormat="1" ht="31.5" customHeight="1">
      <c r="A4" s="10"/>
      <c r="B4" s="10"/>
      <c r="E4" s="11" t="s">
        <v>49</v>
      </c>
      <c r="F4" s="11"/>
      <c r="G4" s="12" t="s">
        <v>50</v>
      </c>
      <c r="I4" s="13"/>
      <c r="J4" s="10"/>
      <c r="K4" s="10"/>
      <c r="L4" s="10"/>
      <c r="M4" s="10"/>
    </row>
    <row r="5" spans="1:13" s="3" customFormat="1" ht="16.5" customHeight="1" thickBot="1">
      <c r="A5" s="14"/>
      <c r="B5" s="14"/>
      <c r="C5" s="14"/>
      <c r="D5" s="14"/>
      <c r="F5" s="15"/>
      <c r="G5" s="7"/>
      <c r="M5" s="16" t="s">
        <v>1</v>
      </c>
    </row>
    <row r="6" spans="1:13" s="3" customFormat="1" ht="19.5" customHeight="1">
      <c r="A6" s="17" t="s">
        <v>51</v>
      </c>
      <c r="B6" s="18" t="s">
        <v>52</v>
      </c>
      <c r="C6" s="19"/>
      <c r="D6" s="20" t="s">
        <v>2</v>
      </c>
      <c r="E6" s="19"/>
      <c r="F6" s="20" t="s">
        <v>3</v>
      </c>
      <c r="G6" s="20" t="s">
        <v>52</v>
      </c>
      <c r="H6" s="19"/>
      <c r="I6" s="19"/>
      <c r="J6" s="20" t="s">
        <v>2</v>
      </c>
      <c r="K6" s="19"/>
      <c r="L6" s="20"/>
      <c r="M6" s="20" t="s">
        <v>3</v>
      </c>
    </row>
    <row r="7" spans="1:13" s="29" customFormat="1" ht="33" customHeight="1">
      <c r="A7" s="21"/>
      <c r="B7" s="22" t="s">
        <v>4</v>
      </c>
      <c r="C7" s="23" t="s">
        <v>5</v>
      </c>
      <c r="D7" s="23" t="s">
        <v>6</v>
      </c>
      <c r="E7" s="22" t="s">
        <v>7</v>
      </c>
      <c r="F7" s="24" t="s">
        <v>8</v>
      </c>
      <c r="G7" s="25" t="s">
        <v>9</v>
      </c>
      <c r="H7" s="26" t="s">
        <v>10</v>
      </c>
      <c r="I7" s="22" t="s">
        <v>11</v>
      </c>
      <c r="J7" s="22" t="s">
        <v>12</v>
      </c>
      <c r="K7" s="27" t="s">
        <v>13</v>
      </c>
      <c r="L7" s="23" t="s">
        <v>14</v>
      </c>
      <c r="M7" s="28" t="s">
        <v>15</v>
      </c>
    </row>
    <row r="8" spans="1:13" s="3" customFormat="1" ht="24" customHeight="1">
      <c r="A8" s="30" t="s">
        <v>16</v>
      </c>
      <c r="B8" s="31"/>
      <c r="C8" s="31"/>
      <c r="D8" s="31"/>
      <c r="E8" s="31"/>
      <c r="F8" s="32"/>
      <c r="G8" s="31"/>
      <c r="H8" s="31"/>
      <c r="I8" s="31"/>
      <c r="J8" s="31"/>
      <c r="K8" s="31">
        <f aca="true" t="shared" si="0" ref="K8:K31">SUM(B8:J8)</f>
        <v>0</v>
      </c>
      <c r="L8" s="31">
        <v>102000</v>
      </c>
      <c r="M8" s="32">
        <f aca="true" t="shared" si="1" ref="M8:M31">SUM(K8:L8)</f>
        <v>102000</v>
      </c>
    </row>
    <row r="9" spans="1:13" s="3" customFormat="1" ht="24" customHeight="1">
      <c r="A9" s="30" t="s">
        <v>17</v>
      </c>
      <c r="B9" s="31"/>
      <c r="C9" s="31">
        <v>6787398</v>
      </c>
      <c r="D9" s="31">
        <v>577212</v>
      </c>
      <c r="E9" s="31"/>
      <c r="F9" s="32">
        <v>693852</v>
      </c>
      <c r="G9" s="31">
        <v>237831</v>
      </c>
      <c r="H9" s="31"/>
      <c r="I9" s="31">
        <v>624468</v>
      </c>
      <c r="J9" s="31"/>
      <c r="K9" s="31">
        <f t="shared" si="0"/>
        <v>8920761</v>
      </c>
      <c r="L9" s="31">
        <v>308397</v>
      </c>
      <c r="M9" s="32">
        <f t="shared" si="1"/>
        <v>9229158</v>
      </c>
    </row>
    <row r="10" spans="1:13" s="3" customFormat="1" ht="24" customHeight="1">
      <c r="A10" s="30" t="s">
        <v>18</v>
      </c>
      <c r="B10" s="31">
        <v>31549332</v>
      </c>
      <c r="C10" s="31">
        <v>61663076</v>
      </c>
      <c r="D10" s="31">
        <v>5590719</v>
      </c>
      <c r="E10" s="31"/>
      <c r="F10" s="32">
        <v>40491261</v>
      </c>
      <c r="G10" s="31">
        <v>65247329</v>
      </c>
      <c r="H10" s="31">
        <v>285920364</v>
      </c>
      <c r="I10" s="31">
        <v>28155588</v>
      </c>
      <c r="J10" s="31">
        <v>24379</v>
      </c>
      <c r="K10" s="31">
        <f t="shared" si="0"/>
        <v>518642048</v>
      </c>
      <c r="L10" s="31"/>
      <c r="M10" s="32">
        <f t="shared" si="1"/>
        <v>518642048</v>
      </c>
    </row>
    <row r="11" spans="1:13" s="3" customFormat="1" ht="24" customHeight="1">
      <c r="A11" s="30" t="s">
        <v>19</v>
      </c>
      <c r="B11" s="31"/>
      <c r="C11" s="31"/>
      <c r="D11" s="31"/>
      <c r="E11" s="31"/>
      <c r="F11" s="32"/>
      <c r="G11" s="31"/>
      <c r="H11" s="31"/>
      <c r="I11" s="31"/>
      <c r="J11" s="31"/>
      <c r="K11" s="31">
        <f t="shared" si="0"/>
        <v>0</v>
      </c>
      <c r="L11" s="31"/>
      <c r="M11" s="32">
        <f t="shared" si="1"/>
        <v>0</v>
      </c>
    </row>
    <row r="12" spans="1:13" s="3" customFormat="1" ht="36" customHeight="1">
      <c r="A12" s="30" t="s">
        <v>20</v>
      </c>
      <c r="B12" s="31"/>
      <c r="C12" s="31"/>
      <c r="D12" s="31"/>
      <c r="E12" s="31"/>
      <c r="F12" s="32"/>
      <c r="G12" s="31"/>
      <c r="H12" s="31"/>
      <c r="I12" s="31"/>
      <c r="J12" s="31"/>
      <c r="K12" s="31">
        <f t="shared" si="0"/>
        <v>0</v>
      </c>
      <c r="L12" s="31"/>
      <c r="M12" s="32">
        <f t="shared" si="1"/>
        <v>0</v>
      </c>
    </row>
    <row r="13" spans="1:13" s="3" customFormat="1" ht="29.25" customHeight="1">
      <c r="A13" s="30" t="s">
        <v>21</v>
      </c>
      <c r="B13" s="31"/>
      <c r="C13" s="31"/>
      <c r="D13" s="31">
        <v>3450</v>
      </c>
      <c r="E13" s="31"/>
      <c r="F13" s="32"/>
      <c r="G13" s="31"/>
      <c r="H13" s="31"/>
      <c r="I13" s="31"/>
      <c r="J13" s="31"/>
      <c r="K13" s="31">
        <f t="shared" si="0"/>
        <v>3450</v>
      </c>
      <c r="L13" s="31"/>
      <c r="M13" s="32">
        <f t="shared" si="1"/>
        <v>3450</v>
      </c>
    </row>
    <row r="14" spans="1:13" s="3" customFormat="1" ht="24" customHeight="1">
      <c r="A14" s="30" t="s">
        <v>22</v>
      </c>
      <c r="B14" s="31"/>
      <c r="C14" s="31"/>
      <c r="D14" s="31"/>
      <c r="E14" s="31"/>
      <c r="F14" s="32"/>
      <c r="G14" s="31"/>
      <c r="H14" s="31"/>
      <c r="I14" s="31"/>
      <c r="J14" s="31"/>
      <c r="K14" s="31">
        <f t="shared" si="0"/>
        <v>0</v>
      </c>
      <c r="L14" s="31">
        <v>20500</v>
      </c>
      <c r="M14" s="32">
        <f t="shared" si="1"/>
        <v>20500</v>
      </c>
    </row>
    <row r="15" spans="1:13" s="3" customFormat="1" ht="24" customHeight="1">
      <c r="A15" s="30" t="s">
        <v>23</v>
      </c>
      <c r="B15" s="31">
        <v>418000</v>
      </c>
      <c r="C15" s="31">
        <v>2894280</v>
      </c>
      <c r="D15" s="31">
        <v>137673</v>
      </c>
      <c r="E15" s="31"/>
      <c r="F15" s="32">
        <v>361785</v>
      </c>
      <c r="G15" s="31">
        <v>101304</v>
      </c>
      <c r="H15" s="31"/>
      <c r="I15" s="31">
        <v>288272</v>
      </c>
      <c r="J15" s="31"/>
      <c r="K15" s="31">
        <f t="shared" si="0"/>
        <v>4201314</v>
      </c>
      <c r="L15" s="31"/>
      <c r="M15" s="32">
        <f t="shared" si="1"/>
        <v>4201314</v>
      </c>
    </row>
    <row r="16" spans="1:13" s="3" customFormat="1" ht="33" customHeight="1">
      <c r="A16" s="30" t="s">
        <v>53</v>
      </c>
      <c r="B16" s="31">
        <v>24585579602</v>
      </c>
      <c r="C16" s="31">
        <v>102444640</v>
      </c>
      <c r="D16" s="31">
        <v>318062788</v>
      </c>
      <c r="E16" s="31">
        <v>29148412</v>
      </c>
      <c r="F16" s="32">
        <v>3786458384</v>
      </c>
      <c r="G16" s="31">
        <v>1560949064</v>
      </c>
      <c r="H16" s="31">
        <v>1375605</v>
      </c>
      <c r="I16" s="31">
        <v>2942164715</v>
      </c>
      <c r="J16" s="31">
        <v>278139</v>
      </c>
      <c r="K16" s="31">
        <f t="shared" si="0"/>
        <v>33326461349</v>
      </c>
      <c r="L16" s="31">
        <v>1899636188</v>
      </c>
      <c r="M16" s="32">
        <f t="shared" si="1"/>
        <v>35226097537</v>
      </c>
    </row>
    <row r="17" spans="1:13" s="3" customFormat="1" ht="36" customHeight="1">
      <c r="A17" s="30" t="s">
        <v>24</v>
      </c>
      <c r="B17" s="31">
        <v>2062642834</v>
      </c>
      <c r="C17" s="31">
        <v>265839237</v>
      </c>
      <c r="D17" s="31">
        <v>226629621</v>
      </c>
      <c r="E17" s="31"/>
      <c r="F17" s="32">
        <v>1872017569</v>
      </c>
      <c r="G17" s="31">
        <v>186188414</v>
      </c>
      <c r="H17" s="31"/>
      <c r="I17" s="31">
        <v>377891255</v>
      </c>
      <c r="J17" s="31">
        <v>70261</v>
      </c>
      <c r="K17" s="31">
        <f t="shared" si="0"/>
        <v>4991279191</v>
      </c>
      <c r="L17" s="31">
        <v>952930476</v>
      </c>
      <c r="M17" s="32">
        <f t="shared" si="1"/>
        <v>5944209667</v>
      </c>
    </row>
    <row r="18" spans="1:13" s="3" customFormat="1" ht="26.25" customHeight="1">
      <c r="A18" s="30" t="s">
        <v>25</v>
      </c>
      <c r="B18" s="31">
        <v>923773743</v>
      </c>
      <c r="C18" s="31">
        <v>119447342</v>
      </c>
      <c r="D18" s="31">
        <v>76227882</v>
      </c>
      <c r="E18" s="31"/>
      <c r="F18" s="32">
        <v>988860827</v>
      </c>
      <c r="G18" s="31">
        <v>67387421</v>
      </c>
      <c r="H18" s="31">
        <v>1746811</v>
      </c>
      <c r="I18" s="31">
        <v>163214502</v>
      </c>
      <c r="J18" s="31">
        <v>35601</v>
      </c>
      <c r="K18" s="31">
        <f t="shared" si="0"/>
        <v>2340694129</v>
      </c>
      <c r="L18" s="31">
        <v>7099291</v>
      </c>
      <c r="M18" s="32">
        <f t="shared" si="1"/>
        <v>2347793420</v>
      </c>
    </row>
    <row r="19" spans="1:13" s="7" customFormat="1" ht="24" customHeight="1">
      <c r="A19" s="30" t="s">
        <v>26</v>
      </c>
      <c r="B19" s="31">
        <v>33000</v>
      </c>
      <c r="C19" s="31">
        <v>4128552</v>
      </c>
      <c r="D19" s="31">
        <v>315251</v>
      </c>
      <c r="E19" s="31"/>
      <c r="F19" s="32">
        <v>484361</v>
      </c>
      <c r="G19" s="31">
        <v>164256</v>
      </c>
      <c r="H19" s="31"/>
      <c r="I19" s="31">
        <v>562718</v>
      </c>
      <c r="J19" s="31"/>
      <c r="K19" s="31">
        <f t="shared" si="0"/>
        <v>5688138</v>
      </c>
      <c r="L19" s="31"/>
      <c r="M19" s="32">
        <f t="shared" si="1"/>
        <v>5688138</v>
      </c>
    </row>
    <row r="20" spans="1:13" s="3" customFormat="1" ht="24" customHeight="1">
      <c r="A20" s="30" t="s">
        <v>27</v>
      </c>
      <c r="B20" s="31">
        <v>275117650</v>
      </c>
      <c r="C20" s="31">
        <v>556326148</v>
      </c>
      <c r="D20" s="31">
        <v>39443482</v>
      </c>
      <c r="E20" s="31">
        <v>14543806</v>
      </c>
      <c r="F20" s="32">
        <v>171129640</v>
      </c>
      <c r="G20" s="31">
        <v>156728521</v>
      </c>
      <c r="H20" s="31">
        <v>2406609</v>
      </c>
      <c r="I20" s="31">
        <v>102970802</v>
      </c>
      <c r="J20" s="31">
        <v>58416</v>
      </c>
      <c r="K20" s="31">
        <f t="shared" si="0"/>
        <v>1318725074</v>
      </c>
      <c r="L20" s="31">
        <v>72000</v>
      </c>
      <c r="M20" s="32">
        <f t="shared" si="1"/>
        <v>1318797074</v>
      </c>
    </row>
    <row r="21" spans="1:13" s="3" customFormat="1" ht="24" customHeight="1">
      <c r="A21" s="30" t="s">
        <v>28</v>
      </c>
      <c r="B21" s="31">
        <v>207158859</v>
      </c>
      <c r="C21" s="31">
        <v>16173346</v>
      </c>
      <c r="D21" s="31">
        <v>33948155</v>
      </c>
      <c r="E21" s="31"/>
      <c r="F21" s="32">
        <v>28425160</v>
      </c>
      <c r="G21" s="31">
        <v>109837953</v>
      </c>
      <c r="H21" s="31"/>
      <c r="I21" s="31">
        <v>79754015</v>
      </c>
      <c r="J21" s="31">
        <v>7456</v>
      </c>
      <c r="K21" s="31">
        <f t="shared" si="0"/>
        <v>475304944</v>
      </c>
      <c r="L21" s="31"/>
      <c r="M21" s="32">
        <f t="shared" si="1"/>
        <v>475304944</v>
      </c>
    </row>
    <row r="22" spans="1:13" s="3" customFormat="1" ht="24" customHeight="1">
      <c r="A22" s="30" t="s">
        <v>29</v>
      </c>
      <c r="B22" s="31">
        <v>3670828937</v>
      </c>
      <c r="C22" s="31">
        <v>606488068</v>
      </c>
      <c r="D22" s="31">
        <v>804296265</v>
      </c>
      <c r="E22" s="31">
        <v>35055135</v>
      </c>
      <c r="F22" s="32">
        <v>1030783807</v>
      </c>
      <c r="G22" s="31">
        <v>652980152</v>
      </c>
      <c r="H22" s="31">
        <v>6106013</v>
      </c>
      <c r="I22" s="31">
        <v>700711956</v>
      </c>
      <c r="J22" s="31">
        <v>49580</v>
      </c>
      <c r="K22" s="31">
        <f t="shared" si="0"/>
        <v>7507299913</v>
      </c>
      <c r="L22" s="31">
        <v>48737783</v>
      </c>
      <c r="M22" s="32">
        <f t="shared" si="1"/>
        <v>7556037696</v>
      </c>
    </row>
    <row r="23" spans="1:13" s="3" customFormat="1" ht="24" customHeight="1">
      <c r="A23" s="30" t="s">
        <v>30</v>
      </c>
      <c r="B23" s="31">
        <v>103550816</v>
      </c>
      <c r="C23" s="31"/>
      <c r="D23" s="31">
        <v>7912910</v>
      </c>
      <c r="E23" s="31">
        <v>2559269</v>
      </c>
      <c r="F23" s="32">
        <v>38249111</v>
      </c>
      <c r="G23" s="31">
        <v>182171838</v>
      </c>
      <c r="H23" s="31">
        <v>28976287</v>
      </c>
      <c r="I23" s="31">
        <v>27457644</v>
      </c>
      <c r="J23" s="31">
        <v>1014</v>
      </c>
      <c r="K23" s="31">
        <f t="shared" si="0"/>
        <v>390878889</v>
      </c>
      <c r="L23" s="31"/>
      <c r="M23" s="32">
        <f t="shared" si="1"/>
        <v>390878889</v>
      </c>
    </row>
    <row r="24" spans="1:13" s="3" customFormat="1" ht="24" customHeight="1">
      <c r="A24" s="30" t="s">
        <v>31</v>
      </c>
      <c r="B24" s="31">
        <v>6896766275</v>
      </c>
      <c r="C24" s="31">
        <v>720362683</v>
      </c>
      <c r="D24" s="31">
        <v>478565558</v>
      </c>
      <c r="E24" s="31">
        <v>59635437</v>
      </c>
      <c r="F24" s="32">
        <v>6800659956</v>
      </c>
      <c r="G24" s="31">
        <v>1347224295</v>
      </c>
      <c r="H24" s="31">
        <v>664103</v>
      </c>
      <c r="I24" s="31">
        <v>1190677047</v>
      </c>
      <c r="J24" s="31">
        <v>249235</v>
      </c>
      <c r="K24" s="31">
        <f t="shared" si="0"/>
        <v>17494804589</v>
      </c>
      <c r="L24" s="31"/>
      <c r="M24" s="32">
        <f t="shared" si="1"/>
        <v>17494804589</v>
      </c>
    </row>
    <row r="25" spans="1:13" s="3" customFormat="1" ht="29.25" customHeight="1">
      <c r="A25" s="30" t="s">
        <v>32</v>
      </c>
      <c r="B25" s="31">
        <v>114025516</v>
      </c>
      <c r="C25" s="31">
        <v>21270186</v>
      </c>
      <c r="D25" s="31">
        <v>36352010</v>
      </c>
      <c r="E25" s="31"/>
      <c r="F25" s="32">
        <v>26453012</v>
      </c>
      <c r="G25" s="31">
        <v>9569581</v>
      </c>
      <c r="H25" s="31">
        <v>33433973</v>
      </c>
      <c r="I25" s="31">
        <v>17321201</v>
      </c>
      <c r="J25" s="31">
        <v>6572</v>
      </c>
      <c r="K25" s="31">
        <f t="shared" si="0"/>
        <v>258432051</v>
      </c>
      <c r="L25" s="31"/>
      <c r="M25" s="32">
        <f t="shared" si="1"/>
        <v>258432051</v>
      </c>
    </row>
    <row r="26" spans="1:13" s="3" customFormat="1" ht="24" customHeight="1">
      <c r="A26" s="30" t="s">
        <v>33</v>
      </c>
      <c r="B26" s="31">
        <v>1886100</v>
      </c>
      <c r="C26" s="31">
        <v>3837120</v>
      </c>
      <c r="D26" s="31">
        <v>291383</v>
      </c>
      <c r="E26" s="31"/>
      <c r="F26" s="32">
        <v>950419</v>
      </c>
      <c r="G26" s="31">
        <v>667280</v>
      </c>
      <c r="H26" s="31"/>
      <c r="I26" s="31">
        <v>696816</v>
      </c>
      <c r="J26" s="31"/>
      <c r="K26" s="31">
        <f t="shared" si="0"/>
        <v>8329118</v>
      </c>
      <c r="L26" s="31">
        <v>674718</v>
      </c>
      <c r="M26" s="32">
        <f t="shared" si="1"/>
        <v>9003836</v>
      </c>
    </row>
    <row r="27" spans="1:13" s="3" customFormat="1" ht="24" customHeight="1">
      <c r="A27" s="30" t="s">
        <v>34</v>
      </c>
      <c r="B27" s="31">
        <v>3816045847</v>
      </c>
      <c r="C27" s="31">
        <v>200214235</v>
      </c>
      <c r="D27" s="31">
        <v>287633092</v>
      </c>
      <c r="E27" s="31">
        <v>23787859</v>
      </c>
      <c r="F27" s="32">
        <v>5236116234</v>
      </c>
      <c r="G27" s="31">
        <v>912562132</v>
      </c>
      <c r="H27" s="31">
        <v>2720848</v>
      </c>
      <c r="I27" s="31">
        <v>524102761</v>
      </c>
      <c r="J27" s="31">
        <v>114803</v>
      </c>
      <c r="K27" s="31">
        <f t="shared" si="0"/>
        <v>11003297811</v>
      </c>
      <c r="L27" s="31"/>
      <c r="M27" s="32">
        <f t="shared" si="1"/>
        <v>11003297811</v>
      </c>
    </row>
    <row r="28" spans="1:13" s="3" customFormat="1" ht="35.25" customHeight="1">
      <c r="A28" s="30" t="s">
        <v>35</v>
      </c>
      <c r="B28" s="31">
        <v>13293225</v>
      </c>
      <c r="C28" s="31"/>
      <c r="D28" s="31">
        <v>1585166</v>
      </c>
      <c r="E28" s="31"/>
      <c r="F28" s="32">
        <v>2600551</v>
      </c>
      <c r="G28" s="31">
        <v>2009092</v>
      </c>
      <c r="H28" s="31"/>
      <c r="I28" s="31">
        <v>1363660</v>
      </c>
      <c r="J28" s="31">
        <v>3188</v>
      </c>
      <c r="K28" s="31">
        <f t="shared" si="0"/>
        <v>20854882</v>
      </c>
      <c r="L28" s="31"/>
      <c r="M28" s="32">
        <f t="shared" si="1"/>
        <v>20854882</v>
      </c>
    </row>
    <row r="29" spans="1:13" s="7" customFormat="1" ht="29.25" customHeight="1">
      <c r="A29" s="30" t="s">
        <v>36</v>
      </c>
      <c r="B29" s="31"/>
      <c r="C29" s="31"/>
      <c r="D29" s="31">
        <v>66576</v>
      </c>
      <c r="E29" s="31"/>
      <c r="F29" s="32"/>
      <c r="G29" s="31"/>
      <c r="H29" s="31"/>
      <c r="I29" s="31"/>
      <c r="J29" s="31"/>
      <c r="K29" s="31">
        <f t="shared" si="0"/>
        <v>66576</v>
      </c>
      <c r="L29" s="31"/>
      <c r="M29" s="32">
        <f t="shared" si="1"/>
        <v>66576</v>
      </c>
    </row>
    <row r="30" spans="1:13" s="3" customFormat="1" ht="24" customHeight="1">
      <c r="A30" s="30" t="s">
        <v>37</v>
      </c>
      <c r="B30" s="31">
        <v>16000</v>
      </c>
      <c r="C30" s="31">
        <v>1401792</v>
      </c>
      <c r="D30" s="31"/>
      <c r="E30" s="31"/>
      <c r="F30" s="32">
        <v>175224</v>
      </c>
      <c r="G30" s="31">
        <v>49056</v>
      </c>
      <c r="H30" s="31"/>
      <c r="I30" s="31">
        <v>202276</v>
      </c>
      <c r="J30" s="31"/>
      <c r="K30" s="31">
        <f t="shared" si="0"/>
        <v>1844348</v>
      </c>
      <c r="L30" s="31"/>
      <c r="M30" s="32">
        <f t="shared" si="1"/>
        <v>1844348</v>
      </c>
    </row>
    <row r="31" spans="1:13" s="3" customFormat="1" ht="24" customHeight="1">
      <c r="A31" s="30" t="s">
        <v>38</v>
      </c>
      <c r="B31" s="31">
        <v>177000</v>
      </c>
      <c r="C31" s="31"/>
      <c r="D31" s="31">
        <v>59851</v>
      </c>
      <c r="E31" s="31"/>
      <c r="F31" s="32"/>
      <c r="G31" s="31"/>
      <c r="H31" s="31"/>
      <c r="I31" s="31"/>
      <c r="J31" s="31"/>
      <c r="K31" s="31">
        <f t="shared" si="0"/>
        <v>236851</v>
      </c>
      <c r="L31" s="31"/>
      <c r="M31" s="32">
        <f t="shared" si="1"/>
        <v>236851</v>
      </c>
    </row>
    <row r="32" spans="1:13" s="3" customFormat="1" ht="25.5" customHeight="1">
      <c r="A32" s="33"/>
      <c r="B32" s="31"/>
      <c r="C32" s="31"/>
      <c r="D32" s="31"/>
      <c r="E32" s="31"/>
      <c r="F32" s="32"/>
      <c r="G32" s="31"/>
      <c r="H32" s="31"/>
      <c r="I32" s="31"/>
      <c r="J32" s="31"/>
      <c r="K32" s="31"/>
      <c r="L32" s="31"/>
      <c r="M32" s="32"/>
    </row>
    <row r="33" spans="1:13" s="7" customFormat="1" ht="21.75" customHeight="1" thickBot="1">
      <c r="A33" s="34" t="s">
        <v>39</v>
      </c>
      <c r="B33" s="35">
        <f aca="true" t="shared" si="2" ref="B33:M33">SUM(B8:B31)</f>
        <v>42702862736</v>
      </c>
      <c r="C33" s="36">
        <f t="shared" si="2"/>
        <v>2689278103</v>
      </c>
      <c r="D33" s="36">
        <f t="shared" si="2"/>
        <v>2317699044</v>
      </c>
      <c r="E33" s="36">
        <f t="shared" si="2"/>
        <v>164729918</v>
      </c>
      <c r="F33" s="37">
        <f t="shared" si="2"/>
        <v>20024911153</v>
      </c>
      <c r="G33" s="36">
        <f t="shared" si="2"/>
        <v>5254075519</v>
      </c>
      <c r="H33" s="36">
        <f t="shared" si="2"/>
        <v>363350613</v>
      </c>
      <c r="I33" s="36">
        <f t="shared" si="2"/>
        <v>6158159696</v>
      </c>
      <c r="J33" s="36">
        <f t="shared" si="2"/>
        <v>898644</v>
      </c>
      <c r="K33" s="36">
        <f t="shared" si="2"/>
        <v>79675965426</v>
      </c>
      <c r="L33" s="36">
        <f t="shared" si="2"/>
        <v>2909581353</v>
      </c>
      <c r="M33" s="37">
        <f t="shared" si="2"/>
        <v>82585546779</v>
      </c>
    </row>
  </sheetData>
  <mergeCells count="4">
    <mergeCell ref="E2:F2"/>
    <mergeCell ref="E3:F3"/>
    <mergeCell ref="A6:A7"/>
    <mergeCell ref="E4:F4"/>
  </mergeCells>
  <printOptions/>
  <pageMargins left="0.5905511811023623" right="0.5905511811023623" top="0.3937007874015748" bottom="1.1811023622047245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2005-09-05T09:20:48Z</dcterms:created>
  <dcterms:modified xsi:type="dcterms:W3CDTF">2005-09-05T09:21:42Z</dcterms:modified>
  <cp:category/>
  <cp:version/>
  <cp:contentType/>
  <cp:contentStatus/>
</cp:coreProperties>
</file>