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貸出款目錄" sheetId="1" r:id="rId1"/>
  </sheets>
  <externalReferences>
    <externalReference r:id="rId4"/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MyArea">#REF!</definedName>
    <definedName name="myf">#REF!+#REF!</definedName>
    <definedName name="NewName">#REF!</definedName>
    <definedName name="_xlnm.Print_Area" localSheetId="0">'貸出款目錄'!$A$1:$G$34</definedName>
    <definedName name="Print_Area_MI">#REF!</definedName>
    <definedName name="_xlnm.Print_Titles" localSheetId="0">'貸出款目錄'!$1:$6</definedName>
  </definedNames>
  <calcPr fullCalcOnLoad="1"/>
</workbook>
</file>

<file path=xl/sharedStrings.xml><?xml version="1.0" encoding="utf-8"?>
<sst xmlns="http://schemas.openxmlformats.org/spreadsheetml/2006/main" count="40" uniqueCount="39">
  <si>
    <t>貸  出  款  目  錄</t>
  </si>
  <si>
    <t>─────────</t>
  </si>
  <si>
    <t xml:space="preserve">             中華民國93年12月31日止</t>
  </si>
  <si>
    <t>單位:新臺幣元</t>
  </si>
  <si>
    <t>截至上年度終</t>
  </si>
  <si>
    <t>本年度貸出</t>
  </si>
  <si>
    <t>本年度收回</t>
  </si>
  <si>
    <t>本年度終了</t>
  </si>
  <si>
    <t>了貸出餘額</t>
  </si>
  <si>
    <t>金額</t>
  </si>
  <si>
    <t>貸出餘額</t>
  </si>
  <si>
    <t>中美經濟社會發展基金</t>
  </si>
  <si>
    <t>行政院開發基金</t>
  </si>
  <si>
    <t>營建建設基金</t>
  </si>
  <si>
    <t>公共造產基金</t>
  </si>
  <si>
    <t>國軍生產及服務作業基金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</si>
  <si>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</si>
  <si>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</si>
  <si>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</si>
  <si>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</si>
  <si>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</si>
  <si>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</si>
  <si>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</si>
  <si>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</si>
  <si>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</si>
  <si>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</si>
  <si>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</si>
  <si>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</si>
  <si>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醫療藥品基金</t>
  </si>
  <si>
    <t>管制藥品管理局製藥工廠作業基金</t>
  </si>
  <si>
    <t>中央公務人員購置住宅貸款基金</t>
  </si>
  <si>
    <t>故宮文物藝術發展基金</t>
  </si>
  <si>
    <t>.</t>
  </si>
  <si>
    <r>
      <t>基</t>
    </r>
    <r>
      <rPr>
        <sz val="12"/>
        <rFont val="Times New Roman"/>
        <family val="1"/>
      </rPr>
      <t xml:space="preserve">         </t>
    </r>
    <r>
      <rPr>
        <sz val="12"/>
        <rFont val="華康粗明體"/>
        <family val="3"/>
      </rPr>
      <t>金</t>
    </r>
    <r>
      <rPr>
        <sz val="12"/>
        <rFont val="Times New Roman"/>
        <family val="1"/>
      </rPr>
      <t xml:space="preserve">         </t>
    </r>
    <r>
      <rPr>
        <sz val="12"/>
        <rFont val="華康粗明體"/>
        <family val="3"/>
      </rPr>
      <t>名</t>
    </r>
    <r>
      <rPr>
        <sz val="12"/>
        <rFont val="Times New Roman"/>
        <family val="1"/>
      </rPr>
      <t xml:space="preserve">         </t>
    </r>
    <r>
      <rPr>
        <sz val="12"/>
        <rFont val="華康粗明體"/>
        <family val="3"/>
      </rPr>
      <t>稱</t>
    </r>
  </si>
  <si>
    <t>國軍官兵購置住宅貸款基金</t>
  </si>
  <si>
    <t>農業作業基金</t>
  </si>
  <si>
    <t>原住民族綜合發展基金</t>
  </si>
  <si>
    <r>
      <t>合　　　　　　</t>
    </r>
    <r>
      <rPr>
        <sz val="12"/>
        <rFont val="Times New Roman"/>
        <family val="1"/>
      </rPr>
      <t xml:space="preserve">     </t>
    </r>
    <r>
      <rPr>
        <sz val="12"/>
        <rFont val="華康粗明體"/>
        <family val="3"/>
      </rPr>
      <t>　計</t>
    </r>
  </si>
  <si>
    <t>註：本年度終了貸出餘額決算數228,125,545,129.97元，較平衡綜計表所列長期貸款214,502,344,838.22
    元，差異13,623,200,291.75元，係含營建建設基金及經濟作業基金之短期貸款 42,100,000元及
    2,944,930,151元；中美經濟社會發展基金、行政院開發基金、中央公務人員購置住宅貸款基金及原
    住民綜合發展基金分別將預計於一年內收回之長期貸款 2,420,293,000元、1,011,247,387.75元
   、5,855,728,023元及289,400,000元轉列流動資產項下短期貸墊款；營建建設基金、農業作業基金及
    原住民綜合發展基金帳列備抵呆帳988,079,486元、41,962,802元及29,459,442元所致。　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</si>
</sst>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&quot;–&quot;* #,##0.00_);_(* &quot;&quot;_);_(@_)"/>
    <numFmt numFmtId="188" formatCode="_-* #,##0.00_-;\-* #,##0.00_-;_-* &quot;…&quot;_-;_-@_-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\(&quot;US$&quot;#,##0.00_);\(&quot;US$&quot;#,##0.00\)"/>
    <numFmt numFmtId="194" formatCode="\(&quot;US$&quot;#,##0.00_)\);\(&quot;US$&quot;#,##0.00\)"/>
    <numFmt numFmtId="195" formatCode="\(&quot;US$&quot;#,##0.00\)\);\(&quot;US$&quot;#,##0.00\)"/>
    <numFmt numFmtId="196" formatCode="\(&quot;US$&quot;#,##0.00\-\);\(&quot;US$&quot;#,##0.00\)"/>
    <numFmt numFmtId="197" formatCode="\(&quot;US$&quot;#,##0.00\);\(&quot;US$&quot;#,##0.00\)"/>
    <numFmt numFmtId="198" formatCode="#,##0.00\ ;\-#,##0.00"/>
    <numFmt numFmtId="199" formatCode="_-* #,##0_-;\-* #,##0_-;_-* &quot;…&quot;_-;_-@_-"/>
    <numFmt numFmtId="200" formatCode="\(&quot;US$&quot;#,##0.00\);\(&quot;US$&quot;#,##0.00\);_-* &quot;…&quot;_-"/>
    <numFmt numFmtId="201" formatCode="_-* #,##0.000_-;\-* #,##0.000_-;_-* &quot;-&quot;??_-;_-@_-"/>
    <numFmt numFmtId="202" formatCode="_-* #,##0.0_-;\-* #,##0.0_-;_-* &quot;-&quot;??_-;_-@_-"/>
    <numFmt numFmtId="203" formatCode="_-* #,##0_-;\-* #,##0_-;_-* &quot;-&quot;??_-;_-@_-"/>
    <numFmt numFmtId="204" formatCode="_-* #,##0.0000_-;\-* #,##0.0000_-;_-* &quot;-&quot;??_-;_-@_-"/>
    <numFmt numFmtId="205" formatCode="m/d/yy\ h:mm"/>
    <numFmt numFmtId="206" formatCode="[$-404]m/d/e"/>
    <numFmt numFmtId="207" formatCode="[$-404]m&quot;月&quot;d&quot;日&quot;e&quot;年&quot;"/>
    <numFmt numFmtId="208" formatCode="m&quot;月&quot;d&quot;日&quot;yy&quot;年&quot;"/>
    <numFmt numFmtId="209" formatCode="\(#,##0.00\)"/>
    <numFmt numFmtId="210" formatCode="#,##0.00\ "/>
    <numFmt numFmtId="211" formatCode="###0"/>
    <numFmt numFmtId="212" formatCode="#,##0.000\ "/>
    <numFmt numFmtId="213" formatCode="#,##0.0000\ "/>
    <numFmt numFmtId="214" formatCode="#,##0.00_ "/>
    <numFmt numFmtId="215" formatCode="0.00_);[Red]\(0.00\)"/>
    <numFmt numFmtId="216" formatCode="#,##0_ "/>
    <numFmt numFmtId="217" formatCode="0_);[Red]\(0\)"/>
    <numFmt numFmtId="218" formatCode="_(* #,##0.00;_(&quot;–&quot;* #,##0.00;_(* &quot;…&quot;_);_(@_)"/>
  </numFmts>
  <fonts count="2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20"/>
      <name val="華康粗明體"/>
      <family val="3"/>
    </font>
    <font>
      <sz val="9"/>
      <name val="華康中明體"/>
      <family val="3"/>
    </font>
    <font>
      <sz val="22"/>
      <name val="華康粗明體"/>
      <family val="3"/>
    </font>
    <font>
      <sz val="14"/>
      <name val="華康粗明體"/>
      <family val="3"/>
    </font>
    <font>
      <sz val="12"/>
      <name val="華康粗明體"/>
      <family val="3"/>
    </font>
    <font>
      <sz val="11"/>
      <name val="華康粗明體"/>
      <family val="3"/>
    </font>
    <font>
      <sz val="11"/>
      <name val="細明體"/>
      <family val="3"/>
    </font>
    <font>
      <sz val="11"/>
      <color indexed="12"/>
      <name val="細明體"/>
      <family val="3"/>
    </font>
    <font>
      <b/>
      <sz val="10"/>
      <color indexed="12"/>
      <name val="華康特粗明體"/>
      <family val="3"/>
    </font>
    <font>
      <sz val="10"/>
      <name val="華康粗明體"/>
      <family val="3"/>
    </font>
    <font>
      <sz val="11"/>
      <name val="華康中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5" fillId="2" borderId="0" xfId="19" applyFont="1" applyFill="1" applyBorder="1" applyProtection="1">
      <alignment/>
      <protection locked="0"/>
    </xf>
    <xf numFmtId="0" fontId="5" fillId="2" borderId="0" xfId="19" applyFont="1" applyFill="1" applyProtection="1">
      <alignment/>
      <protection locked="0"/>
    </xf>
    <xf numFmtId="0" fontId="5" fillId="2" borderId="0" xfId="19" applyFont="1" applyFill="1" applyProtection="1">
      <alignment/>
      <protection/>
    </xf>
    <xf numFmtId="0" fontId="16" fillId="2" borderId="0" xfId="19" applyFont="1" applyFill="1" applyBorder="1" applyAlignment="1" applyProtection="1">
      <alignment horizontal="right" vertical="center"/>
      <protection/>
    </xf>
    <xf numFmtId="0" fontId="16" fillId="2" borderId="2" xfId="19" applyFont="1" applyFill="1" applyBorder="1" applyAlignment="1" applyProtection="1">
      <alignment horizontal="distributed" vertical="center"/>
      <protection/>
    </xf>
    <xf numFmtId="0" fontId="16" fillId="2" borderId="3" xfId="19" applyFont="1" applyFill="1" applyBorder="1" applyAlignment="1" applyProtection="1" quotePrefix="1">
      <alignment horizontal="distributed" vertical="center"/>
      <protection/>
    </xf>
    <xf numFmtId="0" fontId="16" fillId="2" borderId="4" xfId="19" applyFont="1" applyFill="1" applyBorder="1" applyAlignment="1" applyProtection="1">
      <alignment horizontal="distributed" vertical="top"/>
      <protection/>
    </xf>
    <xf numFmtId="0" fontId="16" fillId="2" borderId="5" xfId="19" applyFont="1" applyFill="1" applyBorder="1" applyAlignment="1" applyProtection="1">
      <alignment horizontal="distributed" vertical="top"/>
      <protection/>
    </xf>
    <xf numFmtId="0" fontId="17" fillId="0" borderId="6" xfId="19" applyFont="1" applyFill="1" applyBorder="1" applyProtection="1">
      <alignment/>
      <protection/>
    </xf>
    <xf numFmtId="0" fontId="18" fillId="2" borderId="0" xfId="19" applyFont="1" applyFill="1" applyBorder="1" applyProtection="1">
      <alignment/>
      <protection/>
    </xf>
    <xf numFmtId="0" fontId="18" fillId="2" borderId="6" xfId="19" applyFont="1" applyFill="1" applyBorder="1" applyAlignment="1" applyProtection="1">
      <alignment horizontal="distributed" vertical="center"/>
      <protection/>
    </xf>
    <xf numFmtId="187" fontId="4" fillId="2" borderId="6" xfId="19" applyNumberFormat="1" applyFont="1" applyFill="1" applyBorder="1" applyAlignment="1" applyProtection="1">
      <alignment horizontal="right" vertical="center"/>
      <protection locked="0"/>
    </xf>
    <xf numFmtId="187" fontId="4" fillId="2" borderId="7" xfId="19" applyNumberFormat="1" applyFont="1" applyFill="1" applyBorder="1" applyAlignment="1" applyProtection="1">
      <alignment horizontal="right" vertical="center"/>
      <protection/>
    </xf>
    <xf numFmtId="0" fontId="19" fillId="2" borderId="0" xfId="19" applyFont="1" applyFill="1" applyBorder="1" applyProtection="1">
      <alignment/>
      <protection/>
    </xf>
    <xf numFmtId="187" fontId="4" fillId="2" borderId="8" xfId="19" applyNumberFormat="1" applyFont="1" applyFill="1" applyBorder="1" applyAlignment="1" applyProtection="1">
      <alignment horizontal="right" vertical="center"/>
      <protection/>
    </xf>
    <xf numFmtId="0" fontId="17" fillId="0" borderId="6" xfId="19" applyFont="1" applyFill="1" applyBorder="1" applyAlignment="1" applyProtection="1">
      <alignment horizontal="left"/>
      <protection/>
    </xf>
    <xf numFmtId="0" fontId="18" fillId="0" borderId="6" xfId="19" applyFont="1" applyFill="1" applyBorder="1" applyProtection="1">
      <alignment/>
      <protection/>
    </xf>
    <xf numFmtId="0" fontId="19" fillId="2" borderId="0" xfId="19" applyFont="1" applyFill="1" applyAlignment="1" applyProtection="1">
      <alignment vertical="center"/>
      <protection/>
    </xf>
    <xf numFmtId="0" fontId="21" fillId="0" borderId="6" xfId="19" applyFont="1" applyFill="1" applyBorder="1" applyProtection="1">
      <alignment/>
      <protection/>
    </xf>
    <xf numFmtId="0" fontId="22" fillId="2" borderId="0" xfId="19" applyFont="1" applyFill="1" applyBorder="1" applyAlignment="1" applyProtection="1">
      <alignment horizontal="left" vertical="center"/>
      <protection/>
    </xf>
    <xf numFmtId="187" fontId="4" fillId="2" borderId="6" xfId="19" applyNumberFormat="1" applyFont="1" applyFill="1" applyBorder="1" applyAlignment="1" applyProtection="1">
      <alignment horizontal="right" vertical="center"/>
      <protection/>
    </xf>
    <xf numFmtId="0" fontId="19" fillId="2" borderId="0" xfId="19" applyFont="1" applyFill="1" applyBorder="1" applyAlignment="1" applyProtection="1">
      <alignment vertical="center"/>
      <protection/>
    </xf>
    <xf numFmtId="187" fontId="4" fillId="2" borderId="9" xfId="19" applyNumberFormat="1" applyFont="1" applyFill="1" applyBorder="1" applyAlignment="1" applyProtection="1">
      <alignment horizontal="right" vertical="center"/>
      <protection/>
    </xf>
    <xf numFmtId="187" fontId="4" fillId="2" borderId="10" xfId="19" applyNumberFormat="1" applyFont="1" applyFill="1" applyBorder="1" applyAlignment="1" applyProtection="1">
      <alignment horizontal="right" vertical="center"/>
      <protection/>
    </xf>
    <xf numFmtId="0" fontId="16" fillId="2" borderId="0" xfId="19" applyFont="1" applyFill="1" applyBorder="1" applyAlignment="1" applyProtection="1">
      <alignment horizontal="left" vertical="center"/>
      <protection/>
    </xf>
    <xf numFmtId="0" fontId="16" fillId="0" borderId="0" xfId="19" applyFont="1" applyBorder="1" applyAlignment="1" applyProtection="1">
      <alignment horizontal="left"/>
      <protection/>
    </xf>
    <xf numFmtId="187" fontId="4" fillId="2" borderId="0" xfId="19" applyNumberFormat="1" applyFont="1" applyFill="1" applyBorder="1" applyAlignment="1" applyProtection="1">
      <alignment horizontal="right" vertical="center"/>
      <protection/>
    </xf>
    <xf numFmtId="0" fontId="5" fillId="2" borderId="0" xfId="19" applyFont="1" applyFill="1" applyAlignment="1" applyProtection="1">
      <alignment horizontal="distributed" wrapText="1"/>
      <protection locked="0"/>
    </xf>
    <xf numFmtId="0" fontId="5" fillId="2" borderId="0" xfId="19" applyFont="1" applyFill="1" applyBorder="1" applyAlignment="1" applyProtection="1">
      <alignment horizontal="distributed"/>
      <protection locked="0"/>
    </xf>
    <xf numFmtId="0" fontId="5" fillId="2" borderId="0" xfId="19" applyFont="1" applyFill="1" applyAlignment="1" applyProtection="1">
      <alignment horizontal="distributed"/>
      <protection locked="0"/>
    </xf>
    <xf numFmtId="0" fontId="12" fillId="2" borderId="0" xfId="19" applyNumberFormat="1" applyFont="1" applyFill="1" applyBorder="1" applyAlignment="1" applyProtection="1" quotePrefix="1">
      <alignment horizontal="center"/>
      <protection/>
    </xf>
    <xf numFmtId="0" fontId="21" fillId="2" borderId="0" xfId="19" applyFont="1" applyFill="1" applyBorder="1" applyAlignment="1" applyProtection="1">
      <alignment horizontal="distributed" vertical="top" wrapText="1"/>
      <protection locked="0"/>
    </xf>
    <xf numFmtId="0" fontId="14" fillId="2" borderId="0" xfId="19" applyNumberFormat="1" applyFont="1" applyFill="1" applyBorder="1" applyAlignment="1" applyProtection="1" quotePrefix="1">
      <alignment horizontal="center"/>
      <protection/>
    </xf>
    <xf numFmtId="0" fontId="15" fillId="2" borderId="0" xfId="19" applyNumberFormat="1" applyFont="1" applyFill="1" applyBorder="1" applyAlignment="1" applyProtection="1" quotePrefix="1">
      <alignment horizontal="center" vertical="center"/>
      <protection/>
    </xf>
    <xf numFmtId="0" fontId="16" fillId="2" borderId="11" xfId="19" applyFont="1" applyFill="1" applyBorder="1" applyAlignment="1" applyProtection="1">
      <alignment horizontal="left" vertical="center"/>
      <protection/>
    </xf>
    <xf numFmtId="0" fontId="16" fillId="2" borderId="12" xfId="19" applyFont="1" applyFill="1" applyBorder="1" applyAlignment="1" applyProtection="1">
      <alignment horizontal="left" vertical="center"/>
      <protection/>
    </xf>
    <xf numFmtId="0" fontId="16" fillId="2" borderId="13" xfId="19" applyFont="1" applyFill="1" applyBorder="1" applyAlignment="1" applyProtection="1">
      <alignment horizontal="left" vertical="center"/>
      <protection/>
    </xf>
    <xf numFmtId="0" fontId="16" fillId="2" borderId="14" xfId="19" applyFont="1" applyFill="1" applyBorder="1" applyAlignment="1" applyProtection="1">
      <alignment horizontal="left" vertical="center"/>
      <protection/>
    </xf>
    <xf numFmtId="0" fontId="16" fillId="2" borderId="15" xfId="19" applyFont="1" applyFill="1" applyBorder="1" applyAlignment="1" applyProtection="1">
      <alignment horizontal="left" vertical="center"/>
      <protection/>
    </xf>
    <xf numFmtId="0" fontId="16" fillId="0" borderId="15" xfId="19" applyFont="1" applyBorder="1" applyAlignment="1" applyProtection="1">
      <alignment horizontal="left"/>
      <protection/>
    </xf>
    <xf numFmtId="0" fontId="16" fillId="0" borderId="9" xfId="19" applyFont="1" applyBorder="1" applyAlignment="1" applyProtection="1">
      <alignment horizontal="left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R06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1\work2003\2003-08\Excel%20VBA%20-OK0818finish\cd\ch\Book\SectionL\A_Sample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2:G60"/>
  <sheetViews>
    <sheetView tabSelected="1" zoomScaleSheetLayoutView="75" workbookViewId="0" topLeftCell="A1">
      <selection activeCell="A35" sqref="A35"/>
    </sheetView>
  </sheetViews>
  <sheetFormatPr defaultColWidth="11.00390625" defaultRowHeight="15.75"/>
  <cols>
    <col min="1" max="1" width="2.375" style="1" customWidth="1"/>
    <col min="2" max="2" width="2.25390625" style="2" customWidth="1"/>
    <col min="3" max="3" width="22.00390625" style="2" customWidth="1"/>
    <col min="4" max="4" width="17.00390625" style="2" customWidth="1"/>
    <col min="5" max="6" width="15.625" style="2" customWidth="1"/>
    <col min="7" max="7" width="18.375" style="1" customWidth="1"/>
    <col min="8" max="16384" width="11.00390625" style="2" customWidth="1"/>
  </cols>
  <sheetData>
    <row r="1" ht="18" customHeight="1"/>
    <row r="2" spans="1:7" s="3" customFormat="1" ht="36" customHeight="1">
      <c r="A2" s="31" t="s">
        <v>0</v>
      </c>
      <c r="B2" s="31"/>
      <c r="C2" s="31"/>
      <c r="D2" s="31"/>
      <c r="E2" s="31"/>
      <c r="F2" s="31"/>
      <c r="G2" s="31"/>
    </row>
    <row r="3" spans="1:7" s="3" customFormat="1" ht="18" customHeight="1">
      <c r="A3" s="33" t="s">
        <v>1</v>
      </c>
      <c r="B3" s="33"/>
      <c r="C3" s="33"/>
      <c r="D3" s="33"/>
      <c r="E3" s="33"/>
      <c r="F3" s="33"/>
      <c r="G3" s="33"/>
    </row>
    <row r="4" spans="1:7" s="3" customFormat="1" ht="31.5" customHeight="1" thickBot="1">
      <c r="A4" s="34" t="s">
        <v>2</v>
      </c>
      <c r="B4" s="34"/>
      <c r="C4" s="34"/>
      <c r="D4" s="34"/>
      <c r="E4" s="34"/>
      <c r="F4" s="34"/>
      <c r="G4" s="4" t="s">
        <v>3</v>
      </c>
    </row>
    <row r="5" spans="1:7" s="3" customFormat="1" ht="31.5" customHeight="1">
      <c r="A5" s="35" t="s">
        <v>33</v>
      </c>
      <c r="B5" s="35"/>
      <c r="C5" s="36"/>
      <c r="D5" s="5" t="s">
        <v>4</v>
      </c>
      <c r="E5" s="5" t="s">
        <v>5</v>
      </c>
      <c r="F5" s="5" t="s">
        <v>6</v>
      </c>
      <c r="G5" s="6" t="s">
        <v>7</v>
      </c>
    </row>
    <row r="6" spans="1:7" s="3" customFormat="1" ht="30" customHeight="1">
      <c r="A6" s="37"/>
      <c r="B6" s="37"/>
      <c r="C6" s="38"/>
      <c r="D6" s="7" t="s">
        <v>8</v>
      </c>
      <c r="E6" s="7" t="s">
        <v>9</v>
      </c>
      <c r="F6" s="7" t="s">
        <v>9</v>
      </c>
      <c r="G6" s="8" t="s">
        <v>10</v>
      </c>
    </row>
    <row r="7" spans="1:7" s="14" customFormat="1" ht="22.5" customHeight="1">
      <c r="A7" s="9" t="s">
        <v>11</v>
      </c>
      <c r="B7" s="10"/>
      <c r="C7" s="11"/>
      <c r="D7" s="12">
        <v>17553781179</v>
      </c>
      <c r="E7" s="12">
        <v>3178906412</v>
      </c>
      <c r="F7" s="12">
        <v>3043005999</v>
      </c>
      <c r="G7" s="13">
        <f aca="true" t="shared" si="0" ref="G7:G30">D7+E7-F7</f>
        <v>17689681592</v>
      </c>
    </row>
    <row r="8" spans="1:7" s="14" customFormat="1" ht="22.5" customHeight="1">
      <c r="A8" s="9" t="s">
        <v>12</v>
      </c>
      <c r="B8" s="10"/>
      <c r="C8" s="11"/>
      <c r="D8" s="12">
        <v>19121311649.23</v>
      </c>
      <c r="E8" s="12">
        <v>7694292982.75</v>
      </c>
      <c r="F8" s="12">
        <v>5742326628</v>
      </c>
      <c r="G8" s="15">
        <f t="shared" si="0"/>
        <v>21073278003.98</v>
      </c>
    </row>
    <row r="9" spans="1:7" s="14" customFormat="1" ht="22.5" customHeight="1">
      <c r="A9" s="9" t="s">
        <v>13</v>
      </c>
      <c r="B9" s="10"/>
      <c r="C9" s="11"/>
      <c r="D9" s="12">
        <v>93415120964.99</v>
      </c>
      <c r="E9" s="12">
        <v>2606294859</v>
      </c>
      <c r="F9" s="12">
        <v>9362499951</v>
      </c>
      <c r="G9" s="15">
        <f t="shared" si="0"/>
        <v>86658915872.99</v>
      </c>
    </row>
    <row r="10" spans="1:7" s="14" customFormat="1" ht="22.5" customHeight="1">
      <c r="A10" s="16" t="s">
        <v>14</v>
      </c>
      <c r="B10" s="10"/>
      <c r="C10" s="11"/>
      <c r="D10" s="12">
        <v>1397794180</v>
      </c>
      <c r="E10" s="12">
        <v>1320060000</v>
      </c>
      <c r="F10" s="12">
        <v>148971900</v>
      </c>
      <c r="G10" s="15">
        <f t="shared" si="0"/>
        <v>2568882280</v>
      </c>
    </row>
    <row r="11" spans="1:7" s="14" customFormat="1" ht="22.5" customHeight="1">
      <c r="A11" s="17" t="s">
        <v>15</v>
      </c>
      <c r="B11" s="10"/>
      <c r="C11" s="11"/>
      <c r="D11" s="12"/>
      <c r="E11" s="12"/>
      <c r="F11" s="12"/>
      <c r="G11" s="15">
        <f t="shared" si="0"/>
        <v>0</v>
      </c>
    </row>
    <row r="12" spans="1:7" s="14" customFormat="1" ht="22.5" customHeight="1">
      <c r="A12" s="9" t="s">
        <v>34</v>
      </c>
      <c r="B12" s="10"/>
      <c r="C12" s="11"/>
      <c r="D12" s="12">
        <v>25700143460</v>
      </c>
      <c r="E12" s="12">
        <v>2504654086</v>
      </c>
      <c r="F12" s="12">
        <v>3102109995</v>
      </c>
      <c r="G12" s="15">
        <f t="shared" si="0"/>
        <v>25102687551</v>
      </c>
    </row>
    <row r="13" spans="1:7" s="14" customFormat="1" ht="22.5" customHeight="1">
      <c r="A13" s="9" t="s">
        <v>16</v>
      </c>
      <c r="B13" s="10"/>
      <c r="C13" s="11"/>
      <c r="D13" s="12">
        <v>889563178</v>
      </c>
      <c r="E13" s="12">
        <v>576550000</v>
      </c>
      <c r="F13" s="12">
        <v>151621611</v>
      </c>
      <c r="G13" s="15">
        <f t="shared" si="0"/>
        <v>1314491567</v>
      </c>
    </row>
    <row r="14" spans="1:7" s="14" customFormat="1" ht="22.5" customHeight="1">
      <c r="A14" s="9" t="s">
        <v>17</v>
      </c>
      <c r="B14" s="10"/>
      <c r="C14" s="11"/>
      <c r="D14" s="12">
        <v>12662240492</v>
      </c>
      <c r="E14" s="12">
        <v>7054107123</v>
      </c>
      <c r="F14" s="12">
        <v>4175109059</v>
      </c>
      <c r="G14" s="15">
        <f t="shared" si="0"/>
        <v>15541238556</v>
      </c>
    </row>
    <row r="15" spans="1:7" s="14" customFormat="1" ht="22.5" customHeight="1">
      <c r="A15" s="9" t="s">
        <v>18</v>
      </c>
      <c r="B15" s="10"/>
      <c r="C15" s="11"/>
      <c r="D15" s="12"/>
      <c r="E15" s="12"/>
      <c r="F15" s="12"/>
      <c r="G15" s="15">
        <f t="shared" si="0"/>
        <v>0</v>
      </c>
    </row>
    <row r="16" spans="1:7" s="18" customFormat="1" ht="22.5" customHeight="1">
      <c r="A16" s="9" t="s">
        <v>19</v>
      </c>
      <c r="B16" s="10"/>
      <c r="C16" s="11"/>
      <c r="D16" s="12"/>
      <c r="E16" s="12"/>
      <c r="F16" s="12"/>
      <c r="G16" s="15">
        <f t="shared" si="0"/>
        <v>0</v>
      </c>
    </row>
    <row r="17" spans="1:7" s="18" customFormat="1" ht="22.5" customHeight="1">
      <c r="A17" s="9" t="s">
        <v>20</v>
      </c>
      <c r="B17" s="10"/>
      <c r="C17" s="11"/>
      <c r="D17" s="12"/>
      <c r="E17" s="12"/>
      <c r="F17" s="12"/>
      <c r="G17" s="15">
        <f t="shared" si="0"/>
        <v>0</v>
      </c>
    </row>
    <row r="18" spans="1:7" s="18" customFormat="1" ht="22.5" customHeight="1">
      <c r="A18" s="9" t="s">
        <v>21</v>
      </c>
      <c r="B18" s="10"/>
      <c r="C18" s="11"/>
      <c r="D18" s="12"/>
      <c r="E18" s="12"/>
      <c r="F18" s="12"/>
      <c r="G18" s="15">
        <f t="shared" si="0"/>
        <v>0</v>
      </c>
    </row>
    <row r="19" spans="1:7" s="18" customFormat="1" ht="22.5" customHeight="1">
      <c r="A19" s="9" t="s">
        <v>22</v>
      </c>
      <c r="B19" s="10"/>
      <c r="C19" s="11"/>
      <c r="D19" s="12">
        <v>7348414735</v>
      </c>
      <c r="E19" s="12">
        <v>543453120</v>
      </c>
      <c r="F19" s="12">
        <v>2773652093</v>
      </c>
      <c r="G19" s="15">
        <f t="shared" si="0"/>
        <v>5118215762</v>
      </c>
    </row>
    <row r="20" spans="1:7" s="18" customFormat="1" ht="22.5" customHeight="1">
      <c r="A20" s="9" t="s">
        <v>23</v>
      </c>
      <c r="B20" s="10"/>
      <c r="C20" s="11"/>
      <c r="D20" s="12"/>
      <c r="E20" s="12"/>
      <c r="F20" s="12"/>
      <c r="G20" s="15">
        <f t="shared" si="0"/>
        <v>0</v>
      </c>
    </row>
    <row r="21" spans="1:7" s="18" customFormat="1" ht="22.5" customHeight="1">
      <c r="A21" s="9" t="s">
        <v>24</v>
      </c>
      <c r="B21" s="10"/>
      <c r="C21" s="11"/>
      <c r="D21" s="12"/>
      <c r="E21" s="12"/>
      <c r="F21" s="12"/>
      <c r="G21" s="15">
        <f t="shared" si="0"/>
        <v>0</v>
      </c>
    </row>
    <row r="22" spans="1:7" s="18" customFormat="1" ht="22.5" customHeight="1">
      <c r="A22" s="9" t="s">
        <v>25</v>
      </c>
      <c r="B22" s="10"/>
      <c r="C22" s="11"/>
      <c r="D22" s="12"/>
      <c r="E22" s="12"/>
      <c r="F22" s="12"/>
      <c r="G22" s="15">
        <f t="shared" si="0"/>
        <v>0</v>
      </c>
    </row>
    <row r="23" spans="1:7" s="18" customFormat="1" ht="22.5" customHeight="1">
      <c r="A23" s="9" t="s">
        <v>26</v>
      </c>
      <c r="B23" s="10"/>
      <c r="C23" s="11"/>
      <c r="D23" s="12"/>
      <c r="E23" s="12"/>
      <c r="F23" s="12"/>
      <c r="G23" s="15">
        <f t="shared" si="0"/>
        <v>0</v>
      </c>
    </row>
    <row r="24" spans="1:7" s="18" customFormat="1" ht="22.5" customHeight="1">
      <c r="A24" s="9" t="s">
        <v>27</v>
      </c>
      <c r="B24" s="10"/>
      <c r="C24" s="11"/>
      <c r="D24" s="12"/>
      <c r="E24" s="12"/>
      <c r="F24" s="12"/>
      <c r="G24" s="15">
        <f t="shared" si="0"/>
        <v>0</v>
      </c>
    </row>
    <row r="25" spans="1:7" s="18" customFormat="1" ht="22.5" customHeight="1">
      <c r="A25" s="9" t="s">
        <v>35</v>
      </c>
      <c r="B25" s="10"/>
      <c r="C25" s="11"/>
      <c r="D25" s="12">
        <v>511449778</v>
      </c>
      <c r="E25" s="12">
        <v>71360000</v>
      </c>
      <c r="F25" s="12">
        <v>117076647</v>
      </c>
      <c r="G25" s="15">
        <f t="shared" si="0"/>
        <v>465733131</v>
      </c>
    </row>
    <row r="26" spans="1:7" s="18" customFormat="1" ht="22.5" customHeight="1">
      <c r="A26" s="9" t="s">
        <v>28</v>
      </c>
      <c r="B26" s="10"/>
      <c r="C26" s="11"/>
      <c r="D26" s="12"/>
      <c r="E26" s="12"/>
      <c r="F26" s="12"/>
      <c r="G26" s="15">
        <f t="shared" si="0"/>
        <v>0</v>
      </c>
    </row>
    <row r="27" spans="1:7" s="18" customFormat="1" ht="22.5" customHeight="1">
      <c r="A27" s="19" t="s">
        <v>29</v>
      </c>
      <c r="B27" s="10"/>
      <c r="C27" s="11"/>
      <c r="D27" s="12"/>
      <c r="E27" s="12"/>
      <c r="F27" s="12"/>
      <c r="G27" s="15">
        <f t="shared" si="0"/>
        <v>0</v>
      </c>
    </row>
    <row r="28" spans="1:7" s="18" customFormat="1" ht="22.5" customHeight="1">
      <c r="A28" s="9" t="s">
        <v>30</v>
      </c>
      <c r="B28" s="10"/>
      <c r="C28" s="11"/>
      <c r="D28" s="12">
        <v>56623232713</v>
      </c>
      <c r="E28" s="12">
        <v>7296497623</v>
      </c>
      <c r="F28" s="12">
        <v>12650930002</v>
      </c>
      <c r="G28" s="15">
        <f t="shared" si="0"/>
        <v>51268800334</v>
      </c>
    </row>
    <row r="29" spans="1:7" s="18" customFormat="1" ht="22.5" customHeight="1">
      <c r="A29" s="9" t="s">
        <v>31</v>
      </c>
      <c r="B29" s="10"/>
      <c r="C29" s="11"/>
      <c r="D29" s="12"/>
      <c r="E29" s="12"/>
      <c r="F29" s="12"/>
      <c r="G29" s="15">
        <f t="shared" si="0"/>
        <v>0</v>
      </c>
    </row>
    <row r="30" spans="1:7" s="18" customFormat="1" ht="22.5" customHeight="1">
      <c r="A30" s="9" t="s">
        <v>36</v>
      </c>
      <c r="B30" s="10"/>
      <c r="C30" s="11"/>
      <c r="D30" s="12">
        <v>1453719185</v>
      </c>
      <c r="E30" s="12">
        <v>147820000</v>
      </c>
      <c r="F30" s="12">
        <v>277918705</v>
      </c>
      <c r="G30" s="15">
        <f t="shared" si="0"/>
        <v>1323620480</v>
      </c>
    </row>
    <row r="31" spans="1:7" s="22" customFormat="1" ht="22.5" customHeight="1">
      <c r="A31" s="20"/>
      <c r="B31" s="10"/>
      <c r="C31" s="11"/>
      <c r="D31" s="21"/>
      <c r="E31" s="21"/>
      <c r="F31" s="21"/>
      <c r="G31" s="15"/>
    </row>
    <row r="32" spans="1:7" s="14" customFormat="1" ht="21" customHeight="1" thickBot="1">
      <c r="A32" s="39" t="s">
        <v>37</v>
      </c>
      <c r="B32" s="40"/>
      <c r="C32" s="41"/>
      <c r="D32" s="23">
        <f>SUM(D7:D30)</f>
        <v>236676771514.22</v>
      </c>
      <c r="E32" s="23">
        <f>SUM(E7:E30)</f>
        <v>32993996205.75</v>
      </c>
      <c r="F32" s="23">
        <f>SUM(F7:F30)</f>
        <v>41545222590</v>
      </c>
      <c r="G32" s="24">
        <f>SUM(G7:G30)</f>
        <v>228125545129.97</v>
      </c>
    </row>
    <row r="33" spans="1:7" s="14" customFormat="1" ht="3.75" customHeight="1">
      <c r="A33" s="25"/>
      <c r="B33" s="26"/>
      <c r="C33" s="26"/>
      <c r="D33" s="27"/>
      <c r="E33" s="27"/>
      <c r="F33" s="27"/>
      <c r="G33" s="27"/>
    </row>
    <row r="34" spans="1:7" s="28" customFormat="1" ht="80.25" customHeight="1">
      <c r="A34" s="32" t="s">
        <v>38</v>
      </c>
      <c r="B34" s="32"/>
      <c r="C34" s="32"/>
      <c r="D34" s="32"/>
      <c r="E34" s="32"/>
      <c r="F34" s="32"/>
      <c r="G34" s="32"/>
    </row>
    <row r="35" spans="1:7" ht="15" customHeight="1">
      <c r="A35" s="29"/>
      <c r="B35" s="30"/>
      <c r="C35" s="30"/>
      <c r="D35" s="30"/>
      <c r="E35" s="30"/>
      <c r="F35" s="30"/>
      <c r="G35" s="29"/>
    </row>
    <row r="60" ht="15">
      <c r="D60" s="2" t="s">
        <v>32</v>
      </c>
    </row>
  </sheetData>
  <mergeCells count="6">
    <mergeCell ref="A2:G2"/>
    <mergeCell ref="A34:G34"/>
    <mergeCell ref="A3:G3"/>
    <mergeCell ref="A4:F4"/>
    <mergeCell ref="A5:C6"/>
    <mergeCell ref="A32:C32"/>
  </mergeCells>
  <printOptions/>
  <pageMargins left="0.5511811023622047" right="0.5511811023622047" top="0.31496062992125984" bottom="1.1811023622047245" header="0.1968503937007874" footer="0.3937007874015748"/>
  <pageSetup horizontalDpi="600" verticalDpi="600" orientation="portrait" pageOrder="overThenDown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2005-08-31T07:36:10Z</dcterms:created>
  <dcterms:modified xsi:type="dcterms:W3CDTF">2005-09-06T10:59:56Z</dcterms:modified>
  <cp:category/>
  <cp:version/>
  <cp:contentType/>
  <cp:contentStatus/>
</cp:coreProperties>
</file>