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2025" windowWidth="5970" windowHeight="3075" tabRatio="620" firstSheet="1" activeTab="1"/>
  </bookViews>
  <sheets>
    <sheet name="上載" sheetId="1" state="hidden" r:id="rId1"/>
    <sheet name="貸出款目錄(政事)" sheetId="2" r:id="rId2"/>
    <sheet name="匯入" sheetId="3" state="hidden" r:id="rId3"/>
  </sheets>
  <definedNames>
    <definedName name="\0" localSheetId="2">#REF!</definedName>
    <definedName name="\a" localSheetId="2">#REF!</definedName>
    <definedName name="\c" localSheetId="2">#REF!</definedName>
    <definedName name="\m" localSheetId="2">#REF!</definedName>
    <definedName name="\p" localSheetId="2">#REF!</definedName>
    <definedName name="\s" localSheetId="2">#REF!</definedName>
    <definedName name="\z" localSheetId="2">#REF!</definedName>
    <definedName name="FUNCTION" localSheetId="2">#REF!</definedName>
    <definedName name="INPUT" localSheetId="2">#REF!</definedName>
    <definedName name="_xlnm.Print_Titles" localSheetId="1">'貸出款目錄(政事)'!$2:$6</definedName>
  </definedNames>
  <calcPr fullCalcOnLoad="1"/>
</workbook>
</file>

<file path=xl/sharedStrings.xml><?xml version="1.0" encoding="utf-8"?>
<sst xmlns="http://schemas.openxmlformats.org/spreadsheetml/2006/main" count="75" uniqueCount="72">
  <si>
    <t>單位：新台幣千元</t>
  </si>
  <si>
    <t>本年度決算數</t>
  </si>
  <si>
    <t>上年度決算數</t>
  </si>
  <si>
    <t>合計</t>
  </si>
  <si>
    <t>註：環境保護及研究發展費用包含資本支出部分。</t>
  </si>
  <si>
    <r>
      <t>國營事業</t>
    </r>
    <r>
      <rPr>
        <b/>
        <sz val="18"/>
        <rFont val="Times New Roman"/>
        <family val="1"/>
      </rPr>
      <t>93</t>
    </r>
    <r>
      <rPr>
        <b/>
        <sz val="18"/>
        <rFont val="全真中黑體"/>
        <family val="3"/>
      </rPr>
      <t>年度決算環境保護及研究發展費用調查表</t>
    </r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</si>
  <si>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稱</t>
    </r>
  </si>
  <si>
    <r>
      <t>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保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用</t>
    </r>
  </si>
  <si>
    <r>
      <t>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展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用</t>
    </r>
  </si>
  <si>
    <r>
      <t>1.</t>
    </r>
    <r>
      <rPr>
        <sz val="12"/>
        <rFont val="新細明體"/>
        <family val="1"/>
      </rPr>
      <t>中央銀行</t>
    </r>
  </si>
  <si>
    <r>
      <t>2.</t>
    </r>
    <r>
      <rPr>
        <sz val="12"/>
        <rFont val="新細明體"/>
        <family val="1"/>
      </rPr>
      <t>臺糖公司</t>
    </r>
  </si>
  <si>
    <r>
      <t>3.</t>
    </r>
    <r>
      <rPr>
        <sz val="12"/>
        <rFont val="新細明體"/>
        <family val="1"/>
      </rPr>
      <t>中船公司</t>
    </r>
  </si>
  <si>
    <r>
      <t>4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中油公司</t>
    </r>
  </si>
  <si>
    <r>
      <t>5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臺電公司</t>
    </r>
  </si>
  <si>
    <r>
      <t>6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漢翔公司</t>
    </r>
  </si>
  <si>
    <r>
      <t>7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唐榮鐵工廠公司</t>
    </r>
  </si>
  <si>
    <r>
      <t>8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自來水公司</t>
    </r>
  </si>
  <si>
    <r>
      <t>9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中國輸出入銀行</t>
    </r>
  </si>
  <si>
    <r>
      <t>10.</t>
    </r>
    <r>
      <rPr>
        <sz val="12"/>
        <rFont val="新細明體"/>
        <family val="1"/>
      </rPr>
      <t>中央信託局</t>
    </r>
  </si>
  <si>
    <r>
      <t>11.</t>
    </r>
    <r>
      <rPr>
        <sz val="12"/>
        <rFont val="新細明體"/>
        <family val="1"/>
      </rPr>
      <t>中央存保公司</t>
    </r>
  </si>
  <si>
    <r>
      <t>12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臺灣銀行</t>
    </r>
  </si>
  <si>
    <r>
      <t>13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臺灣土地銀行</t>
    </r>
  </si>
  <si>
    <r>
      <t>14</t>
    </r>
    <r>
      <rPr>
        <sz val="12"/>
        <rFont val="新細明體"/>
        <family val="1"/>
      </rPr>
      <t>.合作金庫銀行</t>
    </r>
  </si>
  <si>
    <r>
      <t>15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財政部印刷廠</t>
    </r>
  </si>
  <si>
    <r>
      <t>16.</t>
    </r>
    <r>
      <rPr>
        <sz val="12"/>
        <rFont val="新細明體"/>
        <family val="1"/>
      </rPr>
      <t>臺灣菸酒公司</t>
    </r>
  </si>
  <si>
    <r>
      <t>17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中華郵政公司</t>
    </r>
  </si>
  <si>
    <r>
      <t>18.</t>
    </r>
    <r>
      <rPr>
        <sz val="12"/>
        <rFont val="新細明體"/>
        <family val="1"/>
      </rPr>
      <t>中華電信公司</t>
    </r>
  </si>
  <si>
    <r>
      <t>19.</t>
    </r>
    <r>
      <rPr>
        <sz val="12"/>
        <rFont val="新細明體"/>
        <family val="1"/>
      </rPr>
      <t>臺灣鐵路管理局</t>
    </r>
  </si>
  <si>
    <r>
      <t>20.</t>
    </r>
    <r>
      <rPr>
        <sz val="12"/>
        <rFont val="新細明體"/>
        <family val="1"/>
      </rPr>
      <t>基隆港務局</t>
    </r>
  </si>
  <si>
    <r>
      <t>21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臺中港務局</t>
    </r>
  </si>
  <si>
    <r>
      <t>22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高雄港務局</t>
    </r>
  </si>
  <si>
    <r>
      <t>23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花蓮港務局</t>
    </r>
  </si>
  <si>
    <r>
      <t>24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榮民工程公司</t>
    </r>
  </si>
  <si>
    <r>
      <t>25.</t>
    </r>
    <r>
      <rPr>
        <sz val="12"/>
        <rFont val="新細明體"/>
        <family val="1"/>
      </rPr>
      <t>勞工保險局</t>
    </r>
  </si>
  <si>
    <r>
      <t>26.</t>
    </r>
    <r>
      <rPr>
        <sz val="12"/>
        <rFont val="新細明體"/>
        <family val="1"/>
      </rPr>
      <t>中央健康保險局</t>
    </r>
  </si>
  <si>
    <t>單位:新臺幣元</t>
  </si>
  <si>
    <t>金額</t>
  </si>
  <si>
    <t>核能發電後端營運基金</t>
  </si>
  <si>
    <t>農業特別收入基金</t>
  </si>
  <si>
    <t>健康照護基金</t>
  </si>
  <si>
    <t>文化建設基金</t>
  </si>
  <si>
    <t>中華發展基金</t>
  </si>
  <si>
    <t>行政院金融重建基金</t>
  </si>
  <si>
    <t>貸  出  款  目  錄</t>
  </si>
  <si>
    <t>──────────</t>
  </si>
  <si>
    <t xml:space="preserve">                中 華 民 國 93 年 12 月 31 日 止</t>
  </si>
  <si>
    <t>截至上年度終</t>
  </si>
  <si>
    <t>本年度貸出</t>
  </si>
  <si>
    <t>本年度收回</t>
  </si>
  <si>
    <t>本年度終了</t>
  </si>
  <si>
    <t>了貸出餘額</t>
  </si>
  <si>
    <t>貸出餘額</t>
  </si>
  <si>
    <t>債務基金</t>
  </si>
  <si>
    <t>中央政府債務基金</t>
  </si>
  <si>
    <t>特別收入基金</t>
  </si>
  <si>
    <t>行政院國家科學技術發展基金　　　</t>
  </si>
  <si>
    <t>九二一震災社區重建更新基金　</t>
  </si>
  <si>
    <t>離島建設基金</t>
  </si>
  <si>
    <t>醫療服務業開發基金</t>
  </si>
  <si>
    <t>行政院公營事業民營化基金</t>
  </si>
  <si>
    <t>社會福利基金</t>
  </si>
  <si>
    <t>學產基金</t>
  </si>
  <si>
    <t>經濟特別收入基金</t>
  </si>
  <si>
    <t>航港建設基金</t>
  </si>
  <si>
    <t>就業安定基金</t>
  </si>
  <si>
    <t>環境保護基金</t>
  </si>
  <si>
    <t>有線廣播電視事業發展基金</t>
  </si>
  <si>
    <t>資本計畫基金</t>
  </si>
  <si>
    <t>國軍老舊營舍改建基金</t>
  </si>
  <si>
    <r>
      <t>基</t>
    </r>
    <r>
      <rPr>
        <sz val="12"/>
        <rFont val="Times New Roman"/>
        <family val="1"/>
      </rPr>
      <t xml:space="preserve">          </t>
    </r>
    <r>
      <rPr>
        <sz val="12"/>
        <rFont val="華康粗明體"/>
        <family val="3"/>
      </rPr>
      <t>金</t>
    </r>
    <r>
      <rPr>
        <sz val="12"/>
        <rFont val="Times New Roman"/>
        <family val="1"/>
      </rPr>
      <t xml:space="preserve">          </t>
    </r>
    <r>
      <rPr>
        <sz val="12"/>
        <rFont val="華康粗明體"/>
        <family val="3"/>
      </rPr>
      <t>名</t>
    </r>
    <r>
      <rPr>
        <sz val="12"/>
        <rFont val="Times New Roman"/>
        <family val="1"/>
      </rPr>
      <t xml:space="preserve">          </t>
    </r>
    <r>
      <rPr>
        <sz val="12"/>
        <rFont val="華康粗明體"/>
        <family val="3"/>
      </rPr>
      <t>稱</t>
    </r>
  </si>
  <si>
    <t>合                計</t>
  </si>
  <si>
    <r>
      <t>註：本年度終了貸出餘額決算數</t>
    </r>
    <r>
      <rPr>
        <sz val="11"/>
        <rFont val="Times New Roman"/>
        <family val="1"/>
      </rPr>
      <t>164,812,806,290</t>
    </r>
    <r>
      <rPr>
        <sz val="11"/>
        <rFont val="華康粗明體"/>
        <family val="3"/>
      </rPr>
      <t>元，較平衡綜計表所列長期貸款</t>
    </r>
    <r>
      <rPr>
        <sz val="11"/>
        <rFont val="Times New Roman"/>
        <family val="1"/>
      </rPr>
      <t>163,132,089,873</t>
    </r>
    <r>
      <rPr>
        <sz val="11"/>
        <rFont val="華康粗明體"/>
        <family val="3"/>
      </rPr>
      <t xml:space="preserve">元，差異
</t>
    </r>
    <r>
      <rPr>
        <sz val="11"/>
        <rFont val="Times New Roman"/>
        <family val="1"/>
      </rPr>
      <t xml:space="preserve">          1,680,716,417</t>
    </r>
    <r>
      <rPr>
        <sz val="11"/>
        <rFont val="華康粗明體"/>
        <family val="3"/>
      </rPr>
      <t>元，係前者包含核能發電後端營運基金之短期貸款</t>
    </r>
    <r>
      <rPr>
        <sz val="11"/>
        <rFont val="Times New Roman"/>
        <family val="1"/>
      </rPr>
      <t>90,000,000</t>
    </r>
    <r>
      <rPr>
        <sz val="11"/>
        <rFont val="華康粗明體"/>
        <family val="3"/>
      </rPr>
      <t xml:space="preserve">元；健康照護基金將預計於一年
</t>
    </r>
    <r>
      <rPr>
        <sz val="11"/>
        <rFont val="Times New Roman"/>
        <family val="1"/>
      </rPr>
      <t xml:space="preserve">         </t>
    </r>
    <r>
      <rPr>
        <sz val="11"/>
        <rFont val="華康粗明體"/>
        <family val="3"/>
      </rPr>
      <t>內收回之長期貸款</t>
    </r>
    <r>
      <rPr>
        <sz val="11"/>
        <rFont val="Times New Roman"/>
        <family val="1"/>
      </rPr>
      <t>640,079,074</t>
    </r>
    <r>
      <rPr>
        <sz val="11"/>
        <rFont val="華康粗明體"/>
        <family val="3"/>
      </rPr>
      <t xml:space="preserve">元轉列流動資產項下短期貸墊款；健康照護基金帳列應收到期長期貸款備抵呆
</t>
    </r>
    <r>
      <rPr>
        <sz val="11"/>
        <rFont val="Times New Roman"/>
        <family val="1"/>
      </rPr>
      <t xml:space="preserve">         </t>
    </r>
    <r>
      <rPr>
        <sz val="11"/>
        <rFont val="華康粗明體"/>
        <family val="3"/>
      </rPr>
      <t>帳</t>
    </r>
    <r>
      <rPr>
        <sz val="11"/>
        <rFont val="Times New Roman"/>
        <family val="1"/>
      </rPr>
      <t>182,925,940</t>
    </r>
    <r>
      <rPr>
        <sz val="11"/>
        <rFont val="華康粗明體"/>
        <family val="3"/>
      </rPr>
      <t>元及其他長期貸款備抵呆帳</t>
    </r>
    <r>
      <rPr>
        <sz val="11"/>
        <rFont val="Times New Roman"/>
        <family val="1"/>
      </rPr>
      <t xml:space="preserve"> 558,956,320</t>
    </r>
    <r>
      <rPr>
        <sz val="11"/>
        <rFont val="華康粗明體"/>
        <family val="3"/>
      </rPr>
      <t>元；就業安定基金帳列備抵呆帳</t>
    </r>
    <r>
      <rPr>
        <sz val="11"/>
        <color indexed="10"/>
        <rFont val="Times New Roman"/>
        <family val="1"/>
      </rPr>
      <t>208,755,083</t>
    </r>
    <r>
      <rPr>
        <sz val="11"/>
        <rFont val="華康粗明體"/>
        <family val="3"/>
      </rPr>
      <t>元所致。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</si>
</sst>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&quot;–&quot;* #,##0.00_);_(* &quot;&quot;_);_(@_)"/>
    <numFmt numFmtId="188" formatCode="_-* #,##0.00_-;\-* #,##0.00_-;_-* &quot;…&quot;_-;_-@_-"/>
    <numFmt numFmtId="189" formatCode="_(* #,##0.00;_(&quot;–&quot;* #,##0.00;_(* &quot;…&quot;_);_(@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\(&quot;US$&quot;#,##0.00_);\(&quot;US$&quot;#,##0.00\)"/>
    <numFmt numFmtId="195" formatCode="\(&quot;US$&quot;#,##0.00_)\);\(&quot;US$&quot;#,##0.00\)"/>
    <numFmt numFmtId="196" formatCode="\(&quot;US$&quot;#,##0.00\)\);\(&quot;US$&quot;#,##0.00\)"/>
    <numFmt numFmtId="197" formatCode="\(&quot;US$&quot;#,##0.00\-\);\(&quot;US$&quot;#,##0.00\)"/>
    <numFmt numFmtId="198" formatCode="\(&quot;US$&quot;#,##0.00\);\(&quot;US$&quot;#,##0.00\)"/>
    <numFmt numFmtId="199" formatCode="#,##0.00\ ;\-#,##0.00"/>
    <numFmt numFmtId="200" formatCode="_-* #,##0_-;\-* #,##0_-;_-* &quot;…&quot;_-;_-@_-"/>
    <numFmt numFmtId="201" formatCode="\(&quot;US$&quot;#,##0.00\);\(&quot;US$&quot;#,##0.00\);_-* &quot;…&quot;_-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_-* #,##0.0000_-;\-* #,##0.0000_-;_-* &quot;-&quot;??_-;_-@_-"/>
    <numFmt numFmtId="206" formatCode="m/d/yy\ h:mm"/>
    <numFmt numFmtId="207" formatCode="[$-404]m/d/e"/>
    <numFmt numFmtId="208" formatCode="[$-404]m&quot;月&quot;d&quot;日&quot;e&quot;年&quot;"/>
    <numFmt numFmtId="209" formatCode="m&quot;月&quot;d&quot;日&quot;yy&quot;年&quot;"/>
    <numFmt numFmtId="210" formatCode="\(#,##0.00\)"/>
    <numFmt numFmtId="211" formatCode="#,##0.00\ "/>
    <numFmt numFmtId="212" formatCode="###0"/>
    <numFmt numFmtId="213" formatCode="#,##0.000\ "/>
    <numFmt numFmtId="214" formatCode="#,##0.0000\ "/>
    <numFmt numFmtId="215" formatCode="#,##0.00_ "/>
    <numFmt numFmtId="216" formatCode="0.00_);[Red]\(0.00\)"/>
    <numFmt numFmtId="217" formatCode="#,##0_ "/>
    <numFmt numFmtId="218" formatCode="0_);[Red]\(0\)"/>
    <numFmt numFmtId="219" formatCode="_(* #,##0_);_(* #,##0_);_(* &quot;…&quot;_);_(@_)"/>
    <numFmt numFmtId="220" formatCode="_(&quot; +&quot;* #,##0_);_(&quot;–&quot;* #,##0_);_(* &quot;…&quot;_);_(@_)"/>
    <numFmt numFmtId="221" formatCode="_(* #,##0.00_);_(* #,##0.00_);_(* &quot;…&quot;_);_(@_)"/>
    <numFmt numFmtId="222" formatCode="_(&quot; +&quot;* #,##0_);_(&quot;–&quot;* #,##0_);_(* &quot;&quot;_);_(@_)"/>
    <numFmt numFmtId="223" formatCode="_(* #,##0.00_);_(* #,##0.00_);_(* &quot;&quot;_);_(@_)"/>
    <numFmt numFmtId="224" formatCode="_(&quot; +&quot;* #,##0_);_(&quot; –&quot;* #,##0_);_(* &quot;&quot;_);_(@_)"/>
    <numFmt numFmtId="225" formatCode="_(&quot; +&quot;* #,##0.00_);_(&quot; –&quot;* #,##0.00_);_(* &quot;&quot;_);_(@_)"/>
    <numFmt numFmtId="226" formatCode="_(* #,##0.00_);_(&quot;–&quot;* #,##0.00_);_(* &quot;…&quot;_);_(@_)"/>
    <numFmt numFmtId="227" formatCode="_(* #,##0._);_(&quot;–&quot;* #,##0._);_(* &quot;…&quot;_);_(@_)"/>
    <numFmt numFmtId="228" formatCode="_(* #,##0\);_(&quot;–&quot;* #,##0\);_(* &quot;…&quot;_);_(@_)"/>
    <numFmt numFmtId="229" formatCode="_(* #,##0;_(&quot;–&quot;* #,##0;_(* &quot;…&quot;_);_(@_)"/>
    <numFmt numFmtId="230" formatCode="0_ "/>
    <numFmt numFmtId="231" formatCode="_(* #,##0_);_(&quot;–&quot;* #,##0_);_(* &quot;…&quot;_);_(@_)"/>
    <numFmt numFmtId="232" formatCode="_(&quot; +&quot;* #,##0.00_);_(&quot;－&quot;* #,##0.00_);_(* &quot;…&quot;_);_(@_)"/>
    <numFmt numFmtId="233" formatCode="_(&quot; +&quot;* #,##0_);_(&quot;－&quot;* #,##0_);_(* &quot;…&quot;_);_(@_)"/>
    <numFmt numFmtId="234" formatCode="_(* #,##0_);_(* #,##0_);_(* &quot;&quot;_);_(@_)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name val="全真中黑體"/>
      <family val="3"/>
    </font>
    <font>
      <b/>
      <sz val="18"/>
      <name val="Times New Roman"/>
      <family val="1"/>
    </font>
    <font>
      <sz val="8"/>
      <name val="全真中黑體"/>
      <family val="3"/>
    </font>
    <font>
      <b/>
      <sz val="12"/>
      <name val="新細明體"/>
      <family val="1"/>
    </font>
    <font>
      <b/>
      <sz val="18"/>
      <name val="標楷體"/>
      <family val="4"/>
    </font>
    <font>
      <u val="single"/>
      <sz val="9"/>
      <color indexed="36"/>
      <name val="Times New Roman"/>
      <family val="1"/>
    </font>
    <font>
      <sz val="11"/>
      <name val="華康粗明體"/>
      <family val="3"/>
    </font>
    <font>
      <sz val="9"/>
      <name val="華康中明體"/>
      <family val="3"/>
    </font>
    <font>
      <sz val="22"/>
      <name val="華康粗明體"/>
      <family val="3"/>
    </font>
    <font>
      <sz val="10"/>
      <name val="Times New Roman"/>
      <family val="1"/>
    </font>
    <font>
      <sz val="11"/>
      <color indexed="12"/>
      <name val="細明體"/>
      <family val="3"/>
    </font>
    <font>
      <sz val="11"/>
      <name val="細明體"/>
      <family val="3"/>
    </font>
    <font>
      <sz val="11"/>
      <color indexed="10"/>
      <name val="Times New Roman"/>
      <family val="1"/>
    </font>
    <font>
      <sz val="20"/>
      <name val="華康粗明體"/>
      <family val="3"/>
    </font>
    <font>
      <sz val="14"/>
      <name val="華康粗明體"/>
      <family val="3"/>
    </font>
    <font>
      <sz val="12"/>
      <name val="華康粗明體"/>
      <family val="3"/>
    </font>
    <font>
      <sz val="11"/>
      <color indexed="12"/>
      <name val="華康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8" fillId="0" borderId="0" applyBorder="0" applyAlignment="0">
      <protection/>
    </xf>
    <xf numFmtId="180" fontId="9" fillId="2" borderId="1" applyNumberFormat="0" applyFont="0" applyFill="0" applyBorder="0">
      <alignment horizontal="center" vertical="center"/>
      <protection/>
    </xf>
    <xf numFmtId="183" fontId="1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19">
      <alignment/>
      <protection/>
    </xf>
    <xf numFmtId="184" fontId="16" fillId="0" borderId="0" xfId="19" applyNumberFormat="1" applyFont="1" applyAlignment="1">
      <alignment horizontal="left"/>
      <protection/>
    </xf>
    <xf numFmtId="0" fontId="4" fillId="0" borderId="0" xfId="19" applyAlignment="1">
      <alignment horizontal="right"/>
      <protection/>
    </xf>
    <xf numFmtId="0" fontId="4" fillId="0" borderId="2" xfId="19" applyBorder="1" applyAlignment="1">
      <alignment horizontal="distributed" vertical="center"/>
      <protection/>
    </xf>
    <xf numFmtId="0" fontId="4" fillId="0" borderId="1" xfId="19" applyBorder="1" applyAlignment="1">
      <alignment horizontal="distributed" vertical="center"/>
      <protection/>
    </xf>
    <xf numFmtId="0" fontId="4" fillId="0" borderId="0" xfId="19" applyBorder="1">
      <alignment/>
      <protection/>
    </xf>
    <xf numFmtId="0" fontId="0" fillId="0" borderId="1" xfId="19" applyFont="1" applyBorder="1" applyAlignment="1">
      <alignment horizontal="left"/>
      <protection/>
    </xf>
    <xf numFmtId="181" fontId="0" fillId="0" borderId="3" xfId="19" applyNumberFormat="1" applyFont="1" applyBorder="1" applyAlignment="1" applyProtection="1">
      <alignment vertical="center"/>
      <protection locked="0"/>
    </xf>
    <xf numFmtId="0" fontId="4" fillId="0" borderId="1" xfId="19" applyBorder="1" applyAlignment="1">
      <alignment horizontal="left"/>
      <protection/>
    </xf>
    <xf numFmtId="0" fontId="4" fillId="0" borderId="1" xfId="19" applyBorder="1">
      <alignment/>
      <protection/>
    </xf>
    <xf numFmtId="0" fontId="4" fillId="0" borderId="1" xfId="19" applyFont="1" applyBorder="1" applyAlignment="1">
      <alignment horizontal="left"/>
      <protection/>
    </xf>
    <xf numFmtId="0" fontId="0" fillId="0" borderId="1" xfId="19" applyFont="1" applyBorder="1">
      <alignment/>
      <protection/>
    </xf>
    <xf numFmtId="0" fontId="4" fillId="0" borderId="1" xfId="19" applyFont="1" applyBorder="1">
      <alignment/>
      <protection/>
    </xf>
    <xf numFmtId="0" fontId="17" fillId="0" borderId="1" xfId="19" applyFont="1" applyBorder="1" applyAlignment="1">
      <alignment horizontal="distributed" vertical="center"/>
      <protection/>
    </xf>
    <xf numFmtId="185" fontId="0" fillId="0" borderId="3" xfId="19" applyNumberFormat="1" applyFont="1" applyBorder="1" applyAlignment="1">
      <alignment vertical="center"/>
      <protection/>
    </xf>
    <xf numFmtId="0" fontId="17" fillId="0" borderId="0" xfId="19" applyFont="1">
      <alignment/>
      <protection/>
    </xf>
    <xf numFmtId="0" fontId="4" fillId="0" borderId="0" xfId="19" applyFont="1" applyAlignment="1">
      <alignment horizontal="left" vertical="center"/>
      <protection/>
    </xf>
    <xf numFmtId="0" fontId="18" fillId="0" borderId="0" xfId="19" applyFont="1" applyAlignment="1">
      <alignment horizontal="left" vertical="center"/>
      <protection/>
    </xf>
    <xf numFmtId="0" fontId="7" fillId="0" borderId="0" xfId="19" applyFont="1">
      <alignment/>
      <protection/>
    </xf>
    <xf numFmtId="182" fontId="4" fillId="0" borderId="0" xfId="19" applyNumberFormat="1">
      <alignment/>
      <protection/>
    </xf>
    <xf numFmtId="187" fontId="23" fillId="2" borderId="4" xfId="23" applyNumberFormat="1" applyFont="1" applyFill="1" applyBorder="1" applyAlignment="1" applyProtection="1" quotePrefix="1">
      <alignment horizontal="right" vertical="center"/>
      <protection locked="0"/>
    </xf>
    <xf numFmtId="187" fontId="23" fillId="2" borderId="5" xfId="23" applyNumberFormat="1" applyFont="1" applyFill="1" applyBorder="1" applyAlignment="1" applyProtection="1" quotePrefix="1">
      <alignment horizontal="right" vertical="center"/>
      <protection/>
    </xf>
    <xf numFmtId="187" fontId="23" fillId="0" borderId="0" xfId="20" applyNumberFormat="1" applyFont="1" applyBorder="1" applyAlignment="1" applyProtection="1">
      <alignment horizontal="right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Alignment="1" applyProtection="1">
      <alignment vertical="center"/>
      <protection/>
    </xf>
    <xf numFmtId="0" fontId="25" fillId="0" borderId="0" xfId="20" applyFont="1" applyBorder="1" applyAlignment="1" applyProtection="1">
      <alignment vertical="center"/>
      <protection/>
    </xf>
    <xf numFmtId="187" fontId="8" fillId="0" borderId="0" xfId="20" applyNumberFormat="1" applyFont="1" applyBorder="1" applyAlignment="1" applyProtection="1">
      <alignment horizontal="right" vertical="center"/>
      <protection/>
    </xf>
    <xf numFmtId="187" fontId="8" fillId="0" borderId="4" xfId="20" applyNumberFormat="1" applyFont="1" applyBorder="1" applyAlignment="1" applyProtection="1">
      <alignment horizontal="right" vertical="center"/>
      <protection locked="0"/>
    </xf>
    <xf numFmtId="187" fontId="8" fillId="2" borderId="4" xfId="23" applyNumberFormat="1" applyFont="1" applyFill="1" applyBorder="1" applyAlignment="1" applyProtection="1" quotePrefix="1">
      <alignment horizontal="right" vertical="center"/>
      <protection locked="0"/>
    </xf>
    <xf numFmtId="187" fontId="8" fillId="2" borderId="5" xfId="23" applyNumberFormat="1" applyFont="1" applyFill="1" applyBorder="1" applyAlignment="1" applyProtection="1" quotePrefix="1">
      <alignment horizontal="right" vertical="center"/>
      <protection/>
    </xf>
    <xf numFmtId="187" fontId="8" fillId="2" borderId="0" xfId="23" applyNumberFormat="1" applyFont="1" applyFill="1" applyBorder="1" applyAlignment="1" applyProtection="1" quotePrefix="1">
      <alignment horizontal="right" vertical="center"/>
      <protection/>
    </xf>
    <xf numFmtId="0" fontId="20" fillId="0" borderId="4" xfId="20" applyFont="1" applyBorder="1" applyAlignment="1" applyProtection="1">
      <alignment horizontal="left" vertical="center" wrapText="1"/>
      <protection/>
    </xf>
    <xf numFmtId="0" fontId="20" fillId="0" borderId="0" xfId="20" applyFont="1" applyBorder="1" applyAlignment="1" applyProtection="1">
      <alignment horizontal="left" vertical="center" wrapText="1"/>
      <protection/>
    </xf>
    <xf numFmtId="0" fontId="9" fillId="0" borderId="0" xfId="20" applyFont="1" applyAlignment="1" applyProtection="1">
      <alignment vertical="center"/>
      <protection locked="0"/>
    </xf>
    <xf numFmtId="0" fontId="9" fillId="0" borderId="0" xfId="20" applyFont="1" applyBorder="1" applyAlignment="1" applyProtection="1">
      <alignment vertical="center"/>
      <protection locked="0"/>
    </xf>
    <xf numFmtId="0" fontId="9" fillId="0" borderId="0" xfId="20" applyFont="1" applyAlignment="1" applyProtection="1">
      <alignment vertical="center"/>
      <protection/>
    </xf>
    <xf numFmtId="39" fontId="9" fillId="0" borderId="0" xfId="20" applyNumberFormat="1" applyFont="1" applyAlignment="1" applyProtection="1">
      <alignment vertical="center"/>
      <protection/>
    </xf>
    <xf numFmtId="0" fontId="29" fillId="0" borderId="0" xfId="20" applyFont="1" applyBorder="1" applyAlignment="1" applyProtection="1">
      <alignment horizontal="right" vertical="center"/>
      <protection/>
    </xf>
    <xf numFmtId="0" fontId="29" fillId="0" borderId="6" xfId="20" applyFont="1" applyBorder="1" applyAlignment="1" applyProtection="1">
      <alignment horizontal="distributed" vertical="center"/>
      <protection/>
    </xf>
    <xf numFmtId="0" fontId="29" fillId="0" borderId="7" xfId="20" applyFont="1" applyBorder="1" applyAlignment="1" applyProtection="1">
      <alignment horizontal="distributed" vertical="center"/>
      <protection/>
    </xf>
    <xf numFmtId="0" fontId="20" fillId="0" borderId="8" xfId="20" applyFont="1" applyBorder="1" applyAlignment="1" applyProtection="1" quotePrefix="1">
      <alignment horizontal="distributed" vertical="center"/>
      <protection/>
    </xf>
    <xf numFmtId="0" fontId="29" fillId="0" borderId="9" xfId="20" applyFont="1" applyBorder="1" applyAlignment="1" applyProtection="1">
      <alignment horizontal="distributed" vertical="center"/>
      <protection/>
    </xf>
    <xf numFmtId="0" fontId="29" fillId="0" borderId="10" xfId="20" applyFont="1" applyBorder="1" applyAlignment="1" applyProtection="1">
      <alignment horizontal="distributed" vertical="center"/>
      <protection/>
    </xf>
    <xf numFmtId="0" fontId="20" fillId="0" borderId="11" xfId="20" applyFont="1" applyBorder="1" applyAlignment="1" applyProtection="1">
      <alignment horizontal="distributed" vertical="center"/>
      <protection/>
    </xf>
    <xf numFmtId="187" fontId="23" fillId="0" borderId="4" xfId="20" applyNumberFormat="1" applyFont="1" applyBorder="1" applyAlignment="1" applyProtection="1">
      <alignment horizontal="right" vertical="center"/>
      <protection/>
    </xf>
    <xf numFmtId="0" fontId="20" fillId="0" borderId="0" xfId="20" applyFont="1" applyBorder="1" applyAlignment="1" applyProtection="1">
      <alignment vertical="center" wrapText="1"/>
      <protection/>
    </xf>
    <xf numFmtId="187" fontId="8" fillId="0" borderId="4" xfId="20" applyNumberFormat="1" applyFont="1" applyBorder="1" applyAlignment="1" applyProtection="1">
      <alignment horizontal="right" vertical="center"/>
      <protection/>
    </xf>
    <xf numFmtId="0" fontId="20" fillId="2" borderId="0" xfId="20" applyFont="1" applyFill="1" applyBorder="1" applyAlignment="1" applyProtection="1">
      <alignment horizontal="left" vertical="center"/>
      <protection/>
    </xf>
    <xf numFmtId="187" fontId="8" fillId="0" borderId="12" xfId="20" applyNumberFormat="1" applyFont="1" applyBorder="1" applyAlignment="1" applyProtection="1">
      <alignment horizontal="right" vertical="center"/>
      <protection/>
    </xf>
    <xf numFmtId="187" fontId="8" fillId="0" borderId="13" xfId="20" applyNumberFormat="1" applyFont="1" applyBorder="1" applyAlignment="1" applyProtection="1">
      <alignment horizontal="right" vertical="center"/>
      <protection/>
    </xf>
    <xf numFmtId="0" fontId="25" fillId="2" borderId="0" xfId="20" applyFont="1" applyFill="1" applyBorder="1" applyAlignment="1" applyProtection="1">
      <alignment horizontal="center" vertical="center"/>
      <protection/>
    </xf>
    <xf numFmtId="0" fontId="9" fillId="0" borderId="0" xfId="20" applyFont="1" applyProtection="1">
      <alignment/>
      <protection locked="0"/>
    </xf>
    <xf numFmtId="0" fontId="9" fillId="0" borderId="0" xfId="20" applyFont="1" applyBorder="1" applyProtection="1">
      <alignment/>
      <protection locked="0"/>
    </xf>
    <xf numFmtId="0" fontId="14" fillId="0" borderId="0" xfId="19" applyFont="1" applyAlignment="1">
      <alignment horizontal="center" vertical="center"/>
      <protection/>
    </xf>
    <xf numFmtId="0" fontId="20" fillId="0" borderId="0" xfId="20" applyFont="1" applyBorder="1" applyAlignment="1" applyProtection="1">
      <alignment horizontal="distributed" vertical="top" wrapText="1"/>
      <protection/>
    </xf>
    <xf numFmtId="0" fontId="8" fillId="0" borderId="0" xfId="20" applyFont="1" applyBorder="1" applyAlignment="1" applyProtection="1">
      <alignment horizontal="distributed" vertical="top" wrapText="1"/>
      <protection/>
    </xf>
    <xf numFmtId="0" fontId="20" fillId="0" borderId="4" xfId="20" applyFont="1" applyBorder="1" applyAlignment="1" applyProtection="1">
      <alignment horizontal="left" vertical="center" wrapText="1"/>
      <protection/>
    </xf>
    <xf numFmtId="0" fontId="20" fillId="0" borderId="0" xfId="20" applyFont="1" applyBorder="1" applyAlignment="1" applyProtection="1">
      <alignment vertical="center" wrapText="1"/>
      <protection/>
    </xf>
    <xf numFmtId="0" fontId="20" fillId="0" borderId="0" xfId="20" applyFont="1" applyBorder="1" applyAlignment="1" applyProtection="1">
      <alignment vertical="center"/>
      <protection/>
    </xf>
    <xf numFmtId="0" fontId="20" fillId="0" borderId="4" xfId="20" applyFont="1" applyBorder="1" applyAlignment="1" applyProtection="1">
      <alignment vertical="center"/>
      <protection/>
    </xf>
    <xf numFmtId="0" fontId="20" fillId="0" borderId="0" xfId="20" applyFont="1" applyBorder="1" applyAlignment="1" applyProtection="1">
      <alignment horizontal="left" vertical="center" wrapText="1"/>
      <protection/>
    </xf>
    <xf numFmtId="0" fontId="20" fillId="0" borderId="14" xfId="20" applyFont="1" applyBorder="1" applyAlignment="1" applyProtection="1">
      <alignment vertical="center" wrapText="1"/>
      <protection/>
    </xf>
    <xf numFmtId="0" fontId="20" fillId="0" borderId="14" xfId="20" applyFont="1" applyBorder="1" applyAlignment="1" applyProtection="1">
      <alignment vertical="center"/>
      <protection/>
    </xf>
    <xf numFmtId="0" fontId="20" fillId="0" borderId="15" xfId="20" applyFont="1" applyBorder="1" applyAlignment="1" applyProtection="1">
      <alignment vertical="center"/>
      <protection/>
    </xf>
    <xf numFmtId="0" fontId="25" fillId="2" borderId="13" xfId="20" applyFont="1" applyFill="1" applyBorder="1" applyAlignment="1" applyProtection="1">
      <alignment horizontal="center" vertical="center"/>
      <protection/>
    </xf>
    <xf numFmtId="0" fontId="25" fillId="2" borderId="12" xfId="20" applyFont="1" applyFill="1" applyBorder="1" applyAlignment="1" applyProtection="1">
      <alignment horizontal="center" vertical="center"/>
      <protection/>
    </xf>
    <xf numFmtId="0" fontId="27" fillId="0" borderId="0" xfId="20" applyNumberFormat="1" applyFont="1" applyBorder="1" applyAlignment="1" applyProtection="1" quotePrefix="1">
      <alignment horizontal="center" vertical="center"/>
      <protection/>
    </xf>
    <xf numFmtId="0" fontId="22" fillId="0" borderId="0" xfId="20" applyNumberFormat="1" applyFont="1" applyBorder="1" applyAlignment="1" applyProtection="1" quotePrefix="1">
      <alignment horizontal="center" vertical="center"/>
      <protection/>
    </xf>
    <xf numFmtId="0" fontId="28" fillId="0" borderId="0" xfId="20" applyNumberFormat="1" applyFont="1" applyBorder="1" applyAlignment="1" applyProtection="1" quotePrefix="1">
      <alignment horizontal="center" vertical="center"/>
      <protection/>
    </xf>
    <xf numFmtId="0" fontId="29" fillId="0" borderId="16" xfId="20" applyFont="1" applyBorder="1" applyAlignment="1" applyProtection="1">
      <alignment horizontal="left" vertical="center"/>
      <protection/>
    </xf>
    <xf numFmtId="0" fontId="29" fillId="0" borderId="6" xfId="20" applyFont="1" applyBorder="1" applyAlignment="1" applyProtection="1">
      <alignment horizontal="left" vertical="center"/>
      <protection/>
    </xf>
    <xf numFmtId="0" fontId="29" fillId="0" borderId="17" xfId="20" applyFont="1" applyBorder="1" applyAlignment="1" applyProtection="1">
      <alignment horizontal="left" vertical="center"/>
      <protection/>
    </xf>
    <xf numFmtId="0" fontId="29" fillId="0" borderId="9" xfId="20" applyFont="1" applyBorder="1" applyAlignment="1" applyProtection="1">
      <alignment horizontal="left" vertical="center"/>
      <protection/>
    </xf>
    <xf numFmtId="0" fontId="30" fillId="0" borderId="4" xfId="20" applyFont="1" applyBorder="1" applyAlignment="1" applyProtection="1">
      <alignment vertical="center" wrapText="1"/>
      <protection/>
    </xf>
    <xf numFmtId="0" fontId="4" fillId="0" borderId="18" xfId="19" applyBorder="1" applyAlignment="1">
      <alignment horizontal="center" vertical="center"/>
      <protection/>
    </xf>
    <xf numFmtId="0" fontId="4" fillId="0" borderId="10" xfId="19" applyBorder="1" applyAlignment="1">
      <alignment horizontal="center" vertical="center"/>
      <protection/>
    </xf>
    <xf numFmtId="0" fontId="4" fillId="0" borderId="2" xfId="19" applyBorder="1" applyAlignment="1">
      <alignment horizontal="center" vertical="center"/>
      <protection/>
    </xf>
    <xf numFmtId="0" fontId="4" fillId="0" borderId="3" xfId="19" applyBorder="1" applyAlignment="1">
      <alignment horizontal="center" vertical="center"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93年度研發及環保調查表" xfId="19"/>
    <cellStyle name="一般_R04" xfId="20"/>
    <cellStyle name="Comma" xfId="21"/>
    <cellStyle name="Comma [0]" xfId="22"/>
    <cellStyle name="千分位_資本支出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F17" sqref="F17"/>
    </sheetView>
  </sheetViews>
  <sheetFormatPr defaultColWidth="9.00390625" defaultRowHeight="15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K35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00390625" defaultRowHeight="15.75"/>
  <cols>
    <col min="1" max="1" width="1.75390625" style="52" customWidth="1"/>
    <col min="2" max="2" width="2.25390625" style="52" customWidth="1"/>
    <col min="3" max="3" width="22.625" style="52" customWidth="1"/>
    <col min="4" max="6" width="16.875" style="52" customWidth="1"/>
    <col min="7" max="7" width="16.875" style="53" customWidth="1"/>
    <col min="8" max="8" width="19.625" style="52" customWidth="1"/>
    <col min="9" max="9" width="18.875" style="52" customWidth="1"/>
    <col min="10" max="10" width="18.125" style="52" customWidth="1"/>
    <col min="11" max="11" width="21.125" style="52" customWidth="1"/>
    <col min="12" max="16384" width="11.00390625" style="52" customWidth="1"/>
  </cols>
  <sheetData>
    <row r="1" s="34" customFormat="1" ht="18" customHeight="1">
      <c r="G1" s="35"/>
    </row>
    <row r="2" spans="1:11" s="36" customFormat="1" ht="36" customHeight="1">
      <c r="A2" s="67" t="s">
        <v>43</v>
      </c>
      <c r="B2" s="67"/>
      <c r="C2" s="67"/>
      <c r="D2" s="67"/>
      <c r="E2" s="67"/>
      <c r="F2" s="67"/>
      <c r="G2" s="67"/>
      <c r="I2" s="37"/>
      <c r="J2" s="37"/>
      <c r="K2" s="37"/>
    </row>
    <row r="3" spans="1:11" s="36" customFormat="1" ht="18" customHeight="1">
      <c r="A3" s="68" t="s">
        <v>44</v>
      </c>
      <c r="B3" s="68"/>
      <c r="C3" s="68"/>
      <c r="D3" s="68"/>
      <c r="E3" s="68"/>
      <c r="F3" s="68"/>
      <c r="G3" s="68"/>
      <c r="I3" s="37"/>
      <c r="J3" s="37"/>
      <c r="K3" s="37"/>
    </row>
    <row r="4" spans="1:10" s="36" customFormat="1" ht="31.5" customHeight="1" thickBot="1">
      <c r="A4" s="69" t="s">
        <v>45</v>
      </c>
      <c r="B4" s="69"/>
      <c r="C4" s="69"/>
      <c r="D4" s="69"/>
      <c r="E4" s="69"/>
      <c r="F4" s="69"/>
      <c r="G4" s="38" t="s">
        <v>35</v>
      </c>
      <c r="I4" s="37"/>
      <c r="J4" s="37"/>
    </row>
    <row r="5" spans="1:7" s="36" customFormat="1" ht="29.25" customHeight="1">
      <c r="A5" s="70" t="s">
        <v>69</v>
      </c>
      <c r="B5" s="70"/>
      <c r="C5" s="71"/>
      <c r="D5" s="39" t="s">
        <v>46</v>
      </c>
      <c r="E5" s="40" t="s">
        <v>47</v>
      </c>
      <c r="F5" s="40" t="s">
        <v>48</v>
      </c>
      <c r="G5" s="41" t="s">
        <v>49</v>
      </c>
    </row>
    <row r="6" spans="1:7" s="36" customFormat="1" ht="29.25" customHeight="1">
      <c r="A6" s="72"/>
      <c r="B6" s="72"/>
      <c r="C6" s="73"/>
      <c r="D6" s="42" t="s">
        <v>50</v>
      </c>
      <c r="E6" s="43" t="s">
        <v>36</v>
      </c>
      <c r="F6" s="43" t="s">
        <v>36</v>
      </c>
      <c r="G6" s="44" t="s">
        <v>51</v>
      </c>
    </row>
    <row r="7" spans="1:7" s="36" customFormat="1" ht="22.5" customHeight="1">
      <c r="A7" s="62" t="s">
        <v>52</v>
      </c>
      <c r="B7" s="63"/>
      <c r="C7" s="64"/>
      <c r="D7" s="45">
        <f>SUM(D8)</f>
        <v>0</v>
      </c>
      <c r="E7" s="45">
        <f>SUM(E8)</f>
        <v>0</v>
      </c>
      <c r="F7" s="45">
        <f>SUM(F8)</f>
        <v>0</v>
      </c>
      <c r="G7" s="23">
        <f>SUM(G8)</f>
        <v>0</v>
      </c>
    </row>
    <row r="8" spans="1:7" s="36" customFormat="1" ht="22.5" customHeight="1">
      <c r="A8" s="46"/>
      <c r="B8" s="61" t="s">
        <v>53</v>
      </c>
      <c r="C8" s="57"/>
      <c r="D8" s="21"/>
      <c r="E8" s="21"/>
      <c r="F8" s="21"/>
      <c r="G8" s="22">
        <f>D8+E8-F8</f>
        <v>0</v>
      </c>
    </row>
    <row r="9" spans="1:7" s="24" customFormat="1" ht="22.5" customHeight="1">
      <c r="A9" s="58" t="s">
        <v>54</v>
      </c>
      <c r="B9" s="58"/>
      <c r="C9" s="74"/>
      <c r="D9" s="47">
        <f>SUM(D10:D27)</f>
        <v>155306998867</v>
      </c>
      <c r="E9" s="47">
        <f>SUM(E10:E27)</f>
        <v>25107967890</v>
      </c>
      <c r="F9" s="47">
        <f>SUM(F10:F27)</f>
        <v>15602160467</v>
      </c>
      <c r="G9" s="27">
        <f>SUM(G10:G27)</f>
        <v>164812806290</v>
      </c>
    </row>
    <row r="10" spans="1:7" s="24" customFormat="1" ht="22.5" customHeight="1">
      <c r="A10" s="46"/>
      <c r="B10" s="57" t="s">
        <v>55</v>
      </c>
      <c r="C10" s="57"/>
      <c r="D10" s="28"/>
      <c r="E10" s="28"/>
      <c r="F10" s="28"/>
      <c r="G10" s="27">
        <f aca="true" t="shared" si="0" ref="G10:G27">D10+E10-F10</f>
        <v>0</v>
      </c>
    </row>
    <row r="11" spans="1:7" s="24" customFormat="1" ht="22.5" customHeight="1">
      <c r="A11" s="48"/>
      <c r="B11" s="57" t="s">
        <v>56</v>
      </c>
      <c r="C11" s="57"/>
      <c r="D11" s="28">
        <v>4330219075</v>
      </c>
      <c r="E11" s="28">
        <v>436409879</v>
      </c>
      <c r="F11" s="28">
        <v>458947116</v>
      </c>
      <c r="G11" s="27">
        <f t="shared" si="0"/>
        <v>4307681838</v>
      </c>
    </row>
    <row r="12" spans="1:7" s="24" customFormat="1" ht="22.5" customHeight="1">
      <c r="A12" s="48"/>
      <c r="B12" s="57" t="s">
        <v>57</v>
      </c>
      <c r="C12" s="57"/>
      <c r="D12" s="28"/>
      <c r="E12" s="28"/>
      <c r="F12" s="28"/>
      <c r="G12" s="27">
        <f t="shared" si="0"/>
        <v>0</v>
      </c>
    </row>
    <row r="13" spans="1:7" s="24" customFormat="1" ht="22.5" customHeight="1">
      <c r="A13" s="48"/>
      <c r="B13" s="57" t="s">
        <v>58</v>
      </c>
      <c r="C13" s="57"/>
      <c r="D13" s="28"/>
      <c r="E13" s="28"/>
      <c r="F13" s="28"/>
      <c r="G13" s="27">
        <f t="shared" si="0"/>
        <v>0</v>
      </c>
    </row>
    <row r="14" spans="1:7" s="24" customFormat="1" ht="22.5" customHeight="1">
      <c r="A14" s="48"/>
      <c r="B14" s="57" t="s">
        <v>59</v>
      </c>
      <c r="C14" s="57"/>
      <c r="D14" s="28"/>
      <c r="E14" s="28"/>
      <c r="F14" s="28"/>
      <c r="G14" s="27">
        <f t="shared" si="0"/>
        <v>0</v>
      </c>
    </row>
    <row r="15" spans="1:7" s="24" customFormat="1" ht="22.5" customHeight="1">
      <c r="A15" s="48"/>
      <c r="B15" s="57" t="s">
        <v>60</v>
      </c>
      <c r="C15" s="57"/>
      <c r="D15" s="28">
        <v>18997245</v>
      </c>
      <c r="E15" s="29"/>
      <c r="F15" s="28">
        <v>16588828</v>
      </c>
      <c r="G15" s="27">
        <f t="shared" si="0"/>
        <v>2408417</v>
      </c>
    </row>
    <row r="16" spans="1:7" s="24" customFormat="1" ht="22.5" customHeight="1">
      <c r="A16" s="48"/>
      <c r="B16" s="57" t="s">
        <v>61</v>
      </c>
      <c r="C16" s="57"/>
      <c r="D16" s="28"/>
      <c r="E16" s="29"/>
      <c r="F16" s="28"/>
      <c r="G16" s="27">
        <f t="shared" si="0"/>
        <v>0</v>
      </c>
    </row>
    <row r="17" spans="1:7" s="24" customFormat="1" ht="22.5" customHeight="1">
      <c r="A17" s="48"/>
      <c r="B17" s="57" t="s">
        <v>62</v>
      </c>
      <c r="C17" s="57"/>
      <c r="D17" s="28"/>
      <c r="E17" s="29"/>
      <c r="F17" s="28"/>
      <c r="G17" s="27">
        <f t="shared" si="0"/>
        <v>0</v>
      </c>
    </row>
    <row r="18" spans="1:7" s="25" customFormat="1" ht="22.5" customHeight="1">
      <c r="A18" s="48"/>
      <c r="B18" s="57" t="s">
        <v>37</v>
      </c>
      <c r="C18" s="57"/>
      <c r="D18" s="28">
        <v>141247000000</v>
      </c>
      <c r="E18" s="28">
        <v>22610000000</v>
      </c>
      <c r="F18" s="28">
        <v>14148000000</v>
      </c>
      <c r="G18" s="27">
        <f t="shared" si="0"/>
        <v>149709000000</v>
      </c>
    </row>
    <row r="19" spans="1:7" s="25" customFormat="1" ht="22.5" customHeight="1">
      <c r="A19" s="48"/>
      <c r="B19" s="57" t="s">
        <v>63</v>
      </c>
      <c r="C19" s="57"/>
      <c r="D19" s="28">
        <v>5178985228</v>
      </c>
      <c r="E19" s="29"/>
      <c r="F19" s="29"/>
      <c r="G19" s="27">
        <f t="shared" si="0"/>
        <v>5178985228</v>
      </c>
    </row>
    <row r="20" spans="1:7" s="25" customFormat="1" ht="22.5" customHeight="1">
      <c r="A20" s="48"/>
      <c r="B20" s="57" t="s">
        <v>38</v>
      </c>
      <c r="C20" s="57"/>
      <c r="D20" s="28">
        <v>2281329490</v>
      </c>
      <c r="E20" s="29">
        <v>460000</v>
      </c>
      <c r="F20" s="28">
        <v>547785200</v>
      </c>
      <c r="G20" s="27">
        <f t="shared" si="0"/>
        <v>1734004290</v>
      </c>
    </row>
    <row r="21" spans="1:7" s="25" customFormat="1" ht="22.5" customHeight="1">
      <c r="A21" s="48"/>
      <c r="B21" s="57" t="s">
        <v>64</v>
      </c>
      <c r="C21" s="57"/>
      <c r="D21" s="28">
        <v>276510032</v>
      </c>
      <c r="E21" s="29"/>
      <c r="F21" s="28">
        <v>13570130</v>
      </c>
      <c r="G21" s="27">
        <f t="shared" si="0"/>
        <v>262939902</v>
      </c>
    </row>
    <row r="22" spans="1:7" s="25" customFormat="1" ht="22.5" customHeight="1">
      <c r="A22" s="48"/>
      <c r="B22" s="57" t="s">
        <v>39</v>
      </c>
      <c r="C22" s="57"/>
      <c r="D22" s="28">
        <v>1973957797</v>
      </c>
      <c r="E22" s="28">
        <v>2061098011</v>
      </c>
      <c r="F22" s="28">
        <v>417269193</v>
      </c>
      <c r="G22" s="27">
        <f t="shared" si="0"/>
        <v>3617786615</v>
      </c>
    </row>
    <row r="23" spans="1:7" s="25" customFormat="1" ht="22.5" customHeight="1">
      <c r="A23" s="48"/>
      <c r="B23" s="57" t="s">
        <v>65</v>
      </c>
      <c r="C23" s="57"/>
      <c r="D23" s="28"/>
      <c r="E23" s="28"/>
      <c r="F23" s="28"/>
      <c r="G23" s="27">
        <f t="shared" si="0"/>
        <v>0</v>
      </c>
    </row>
    <row r="24" spans="1:7" s="25" customFormat="1" ht="22.5" customHeight="1">
      <c r="A24" s="48"/>
      <c r="B24" s="57" t="s">
        <v>40</v>
      </c>
      <c r="C24" s="57"/>
      <c r="D24" s="28"/>
      <c r="E24" s="28"/>
      <c r="F24" s="28"/>
      <c r="G24" s="27">
        <f t="shared" si="0"/>
        <v>0</v>
      </c>
    </row>
    <row r="25" spans="1:7" s="25" customFormat="1" ht="22.5" customHeight="1">
      <c r="A25" s="48"/>
      <c r="B25" s="57" t="s">
        <v>41</v>
      </c>
      <c r="C25" s="57"/>
      <c r="D25" s="28"/>
      <c r="E25" s="28"/>
      <c r="F25" s="28"/>
      <c r="G25" s="27">
        <f t="shared" si="0"/>
        <v>0</v>
      </c>
    </row>
    <row r="26" spans="1:7" s="25" customFormat="1" ht="22.5" customHeight="1">
      <c r="A26" s="48"/>
      <c r="B26" s="57" t="s">
        <v>66</v>
      </c>
      <c r="C26" s="57"/>
      <c r="D26" s="28"/>
      <c r="E26" s="28"/>
      <c r="F26" s="28"/>
      <c r="G26" s="27">
        <f t="shared" si="0"/>
        <v>0</v>
      </c>
    </row>
    <row r="27" spans="1:7" s="25" customFormat="1" ht="22.5" customHeight="1">
      <c r="A27" s="48"/>
      <c r="B27" s="57" t="s">
        <v>42</v>
      </c>
      <c r="C27" s="57"/>
      <c r="D27" s="28"/>
      <c r="E27" s="28"/>
      <c r="F27" s="28"/>
      <c r="G27" s="27">
        <f t="shared" si="0"/>
        <v>0</v>
      </c>
    </row>
    <row r="28" spans="1:7" s="26" customFormat="1" ht="22.5" customHeight="1">
      <c r="A28" s="58" t="s">
        <v>67</v>
      </c>
      <c r="B28" s="59"/>
      <c r="C28" s="60"/>
      <c r="D28" s="47">
        <f>SUM(D29)</f>
        <v>0</v>
      </c>
      <c r="E28" s="47">
        <f>SUM(E29)</f>
        <v>0</v>
      </c>
      <c r="F28" s="47">
        <f>SUM(F29)</f>
        <v>0</v>
      </c>
      <c r="G28" s="27">
        <f>SUM(G29)</f>
        <v>0</v>
      </c>
    </row>
    <row r="29" spans="1:7" s="26" customFormat="1" ht="22.5" customHeight="1">
      <c r="A29" s="46"/>
      <c r="B29" s="61" t="s">
        <v>68</v>
      </c>
      <c r="C29" s="57"/>
      <c r="D29" s="28"/>
      <c r="E29" s="29"/>
      <c r="F29" s="29"/>
      <c r="G29" s="30">
        <f>D29+E29-F29</f>
        <v>0</v>
      </c>
    </row>
    <row r="30" spans="1:7" s="26" customFormat="1" ht="22.5" customHeight="1">
      <c r="A30" s="46"/>
      <c r="B30" s="33"/>
      <c r="C30" s="32"/>
      <c r="D30" s="28"/>
      <c r="E30" s="29"/>
      <c r="F30" s="29"/>
      <c r="G30" s="31"/>
    </row>
    <row r="31" spans="1:7" s="26" customFormat="1" ht="9.75" customHeight="1">
      <c r="A31" s="46"/>
      <c r="B31" s="33"/>
      <c r="C31" s="32"/>
      <c r="D31" s="47"/>
      <c r="E31" s="29"/>
      <c r="F31" s="29"/>
      <c r="G31" s="31"/>
    </row>
    <row r="32" spans="1:7" s="26" customFormat="1" ht="9.75" customHeight="1">
      <c r="A32" s="46"/>
      <c r="B32" s="33"/>
      <c r="C32" s="32"/>
      <c r="D32" s="47"/>
      <c r="E32" s="29"/>
      <c r="F32" s="29"/>
      <c r="G32" s="31"/>
    </row>
    <row r="33" spans="1:7" s="24" customFormat="1" ht="25.5" customHeight="1" thickBot="1">
      <c r="A33" s="65" t="s">
        <v>70</v>
      </c>
      <c r="B33" s="65"/>
      <c r="C33" s="66"/>
      <c r="D33" s="49">
        <f>D28+D9+D7</f>
        <v>155306998867</v>
      </c>
      <c r="E33" s="49">
        <f>E28+E9+E7</f>
        <v>25107967890</v>
      </c>
      <c r="F33" s="49">
        <f>F28+F9+F7</f>
        <v>15602160467</v>
      </c>
      <c r="G33" s="50">
        <f>G28+G9+G7</f>
        <v>164812806290</v>
      </c>
    </row>
    <row r="34" spans="1:7" s="24" customFormat="1" ht="3.75" customHeight="1">
      <c r="A34" s="51"/>
      <c r="B34" s="51"/>
      <c r="C34" s="51"/>
      <c r="D34" s="23"/>
      <c r="E34" s="23"/>
      <c r="F34" s="23"/>
      <c r="G34" s="23"/>
    </row>
    <row r="35" spans="1:7" ht="76.5" customHeight="1">
      <c r="A35" s="55" t="s">
        <v>71</v>
      </c>
      <c r="B35" s="56"/>
      <c r="C35" s="56"/>
      <c r="D35" s="56"/>
      <c r="E35" s="56"/>
      <c r="F35" s="56"/>
      <c r="G35" s="56"/>
    </row>
  </sheetData>
  <mergeCells count="29">
    <mergeCell ref="A7:C7"/>
    <mergeCell ref="B8:C8"/>
    <mergeCell ref="A33:C33"/>
    <mergeCell ref="A2:G2"/>
    <mergeCell ref="A3:G3"/>
    <mergeCell ref="A4:F4"/>
    <mergeCell ref="A5:C6"/>
    <mergeCell ref="A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35:G35"/>
    <mergeCell ref="B24:C24"/>
    <mergeCell ref="A28:C28"/>
    <mergeCell ref="B29:C29"/>
    <mergeCell ref="B25:C25"/>
    <mergeCell ref="B26:C26"/>
    <mergeCell ref="B27:C27"/>
  </mergeCells>
  <printOptions/>
  <pageMargins left="0.5905511811023623" right="0.5905511811023623" top="0.4724409448818898" bottom="1.1811023622047245" header="0.2755905511811024" footer="0.1968503937007874"/>
  <pageSetup horizontalDpi="600" verticalDpi="6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6"/>
  <dimension ref="A1:F34"/>
  <sheetViews>
    <sheetView workbookViewId="0" topLeftCell="A17">
      <selection activeCell="H14" sqref="H14"/>
    </sheetView>
  </sheetViews>
  <sheetFormatPr defaultColWidth="9.00390625" defaultRowHeight="15.75"/>
  <cols>
    <col min="1" max="1" width="18.875" style="1" customWidth="1"/>
    <col min="2" max="5" width="18.375" style="1" customWidth="1"/>
    <col min="6" max="16384" width="9.00390625" style="1" customWidth="1"/>
  </cols>
  <sheetData>
    <row r="1" spans="1:5" ht="27.75" customHeight="1">
      <c r="A1" s="54" t="s">
        <v>5</v>
      </c>
      <c r="B1" s="54"/>
      <c r="C1" s="54"/>
      <c r="D1" s="54"/>
      <c r="E1" s="54"/>
    </row>
    <row r="2" spans="1:5" ht="16.5">
      <c r="A2" s="2"/>
      <c r="E2" s="3" t="s">
        <v>0</v>
      </c>
    </row>
    <row r="3" spans="1:5" ht="23.25" customHeight="1">
      <c r="A3" s="75" t="s">
        <v>6</v>
      </c>
      <c r="B3" s="77" t="s">
        <v>7</v>
      </c>
      <c r="C3" s="78"/>
      <c r="D3" s="77" t="s">
        <v>8</v>
      </c>
      <c r="E3" s="78"/>
    </row>
    <row r="4" spans="1:5" s="6" customFormat="1" ht="21.75" customHeight="1">
      <c r="A4" s="76"/>
      <c r="B4" s="4" t="s">
        <v>1</v>
      </c>
      <c r="C4" s="4" t="s">
        <v>2</v>
      </c>
      <c r="D4" s="4" t="s">
        <v>1</v>
      </c>
      <c r="E4" s="5" t="s">
        <v>2</v>
      </c>
    </row>
    <row r="5" spans="1:6" s="6" customFormat="1" ht="22.5" customHeight="1">
      <c r="A5" s="7" t="s">
        <v>9</v>
      </c>
      <c r="B5" s="8"/>
      <c r="C5" s="8"/>
      <c r="D5" s="8"/>
      <c r="E5" s="8"/>
      <c r="F5" s="1"/>
    </row>
    <row r="6" spans="1:6" s="6" customFormat="1" ht="22.5" customHeight="1">
      <c r="A6" s="7" t="s">
        <v>10</v>
      </c>
      <c r="B6" s="8"/>
      <c r="C6" s="8"/>
      <c r="D6" s="8"/>
      <c r="E6" s="8"/>
      <c r="F6" s="1"/>
    </row>
    <row r="7" spans="1:5" ht="22.5" customHeight="1">
      <c r="A7" s="7" t="s">
        <v>11</v>
      </c>
      <c r="B7" s="8"/>
      <c r="C7" s="8"/>
      <c r="D7" s="8"/>
      <c r="E7" s="8"/>
    </row>
    <row r="8" spans="1:5" ht="22.5" customHeight="1">
      <c r="A8" s="9" t="s">
        <v>12</v>
      </c>
      <c r="B8" s="8"/>
      <c r="C8" s="8"/>
      <c r="D8" s="8"/>
      <c r="E8" s="8"/>
    </row>
    <row r="9" spans="1:5" ht="22.5" customHeight="1">
      <c r="A9" s="9" t="s">
        <v>13</v>
      </c>
      <c r="B9" s="8"/>
      <c r="C9" s="8"/>
      <c r="D9" s="8"/>
      <c r="E9" s="8"/>
    </row>
    <row r="10" spans="1:5" ht="22.5" customHeight="1">
      <c r="A10" s="9" t="s">
        <v>14</v>
      </c>
      <c r="B10" s="8"/>
      <c r="C10" s="8"/>
      <c r="D10" s="8"/>
      <c r="E10" s="8"/>
    </row>
    <row r="11" spans="1:5" ht="22.5" customHeight="1">
      <c r="A11" s="10" t="s">
        <v>15</v>
      </c>
      <c r="B11" s="8"/>
      <c r="C11" s="8"/>
      <c r="D11" s="8"/>
      <c r="E11" s="8"/>
    </row>
    <row r="12" spans="1:5" ht="22.5" customHeight="1">
      <c r="A12" s="10" t="s">
        <v>16</v>
      </c>
      <c r="B12" s="8"/>
      <c r="C12" s="8"/>
      <c r="D12" s="8"/>
      <c r="E12" s="8"/>
    </row>
    <row r="13" spans="1:5" ht="22.5" customHeight="1">
      <c r="A13" s="11" t="s">
        <v>17</v>
      </c>
      <c r="B13" s="8"/>
      <c r="C13" s="8"/>
      <c r="D13" s="8"/>
      <c r="E13" s="8"/>
    </row>
    <row r="14" spans="1:5" ht="22.5" customHeight="1">
      <c r="A14" s="12" t="s">
        <v>18</v>
      </c>
      <c r="B14" s="8"/>
      <c r="C14" s="8"/>
      <c r="D14" s="8"/>
      <c r="E14" s="8"/>
    </row>
    <row r="15" spans="1:5" ht="22.5" customHeight="1">
      <c r="A15" s="12" t="s">
        <v>19</v>
      </c>
      <c r="B15" s="8"/>
      <c r="C15" s="8"/>
      <c r="D15" s="8"/>
      <c r="E15" s="8"/>
    </row>
    <row r="16" spans="1:5" ht="22.5" customHeight="1">
      <c r="A16" s="13" t="s">
        <v>20</v>
      </c>
      <c r="B16" s="8"/>
      <c r="C16" s="8"/>
      <c r="D16" s="8"/>
      <c r="E16" s="8"/>
    </row>
    <row r="17" spans="1:5" ht="22.5" customHeight="1">
      <c r="A17" s="10" t="s">
        <v>21</v>
      </c>
      <c r="B17" s="8"/>
      <c r="C17" s="8"/>
      <c r="D17" s="8"/>
      <c r="E17" s="8"/>
    </row>
    <row r="18" spans="1:5" ht="22.5" customHeight="1">
      <c r="A18" s="12" t="s">
        <v>22</v>
      </c>
      <c r="B18" s="8"/>
      <c r="C18" s="8"/>
      <c r="D18" s="8"/>
      <c r="E18" s="8"/>
    </row>
    <row r="19" spans="1:5" ht="22.5" customHeight="1">
      <c r="A19" s="10" t="s">
        <v>23</v>
      </c>
      <c r="B19" s="8"/>
      <c r="C19" s="8"/>
      <c r="D19" s="8"/>
      <c r="E19" s="8"/>
    </row>
    <row r="20" spans="1:5" ht="22.5" customHeight="1">
      <c r="A20" s="12" t="s">
        <v>24</v>
      </c>
      <c r="B20" s="8"/>
      <c r="C20" s="8"/>
      <c r="D20" s="8"/>
      <c r="E20" s="8"/>
    </row>
    <row r="21" spans="1:5" ht="22.5" customHeight="1">
      <c r="A21" s="9" t="s">
        <v>25</v>
      </c>
      <c r="B21" s="8"/>
      <c r="C21" s="8"/>
      <c r="D21" s="8"/>
      <c r="E21" s="8"/>
    </row>
    <row r="22" spans="1:5" ht="22.5" customHeight="1">
      <c r="A22" s="7" t="s">
        <v>26</v>
      </c>
      <c r="B22" s="8"/>
      <c r="C22" s="8"/>
      <c r="D22" s="8"/>
      <c r="E22" s="8"/>
    </row>
    <row r="23" spans="1:5" ht="22.5" customHeight="1">
      <c r="A23" s="12" t="s">
        <v>27</v>
      </c>
      <c r="B23" s="8"/>
      <c r="C23" s="8"/>
      <c r="D23" s="8"/>
      <c r="E23" s="8"/>
    </row>
    <row r="24" spans="1:5" ht="22.5" customHeight="1">
      <c r="A24" s="12" t="s">
        <v>28</v>
      </c>
      <c r="B24" s="8"/>
      <c r="C24" s="8"/>
      <c r="D24" s="8">
        <v>13250</v>
      </c>
      <c r="E24" s="8">
        <v>33102</v>
      </c>
    </row>
    <row r="25" spans="1:5" ht="22.5" customHeight="1">
      <c r="A25" s="10" t="s">
        <v>29</v>
      </c>
      <c r="B25" s="8"/>
      <c r="C25" s="8"/>
      <c r="D25" s="8"/>
      <c r="E25" s="8"/>
    </row>
    <row r="26" spans="1:5" ht="22.5" customHeight="1">
      <c r="A26" s="10" t="s">
        <v>30</v>
      </c>
      <c r="B26" s="8"/>
      <c r="C26" s="8"/>
      <c r="D26" s="8"/>
      <c r="E26" s="8"/>
    </row>
    <row r="27" spans="1:5" ht="22.5" customHeight="1">
      <c r="A27" s="13" t="s">
        <v>31</v>
      </c>
      <c r="B27" s="8"/>
      <c r="C27" s="8"/>
      <c r="D27" s="8"/>
      <c r="E27" s="8"/>
    </row>
    <row r="28" spans="1:5" ht="22.5" customHeight="1">
      <c r="A28" s="9" t="s">
        <v>32</v>
      </c>
      <c r="B28" s="8"/>
      <c r="C28" s="8"/>
      <c r="D28" s="8"/>
      <c r="E28" s="8"/>
    </row>
    <row r="29" spans="1:5" ht="22.5" customHeight="1">
      <c r="A29" s="7" t="s">
        <v>33</v>
      </c>
      <c r="B29" s="8"/>
      <c r="C29" s="8"/>
      <c r="D29" s="8"/>
      <c r="E29" s="8"/>
    </row>
    <row r="30" spans="1:5" ht="22.5" customHeight="1">
      <c r="A30" s="7" t="s">
        <v>34</v>
      </c>
      <c r="B30" s="8"/>
      <c r="C30" s="8"/>
      <c r="D30" s="8"/>
      <c r="E30" s="8"/>
    </row>
    <row r="31" spans="1:5" s="16" customFormat="1" ht="22.5" customHeight="1">
      <c r="A31" s="14" t="s">
        <v>3</v>
      </c>
      <c r="B31" s="15">
        <f>SUM(B5:B30)</f>
        <v>0</v>
      </c>
      <c r="C31" s="15">
        <f>SUM(C5:C30)</f>
        <v>0</v>
      </c>
      <c r="D31" s="15">
        <f>SUM(D5:D30)</f>
        <v>13250</v>
      </c>
      <c r="E31" s="15">
        <f>SUM(E5:E30)</f>
        <v>33102</v>
      </c>
    </row>
    <row r="32" spans="1:5" ht="25.5">
      <c r="A32" s="17" t="s">
        <v>4</v>
      </c>
      <c r="B32" s="18"/>
      <c r="C32" s="18"/>
      <c r="D32" s="18"/>
      <c r="E32" s="18"/>
    </row>
    <row r="33" spans="1:3" ht="16.5">
      <c r="A33" s="19"/>
      <c r="B33" s="20"/>
      <c r="C33" s="20"/>
    </row>
    <row r="34" spans="2:3" ht="16.5">
      <c r="B34" s="20"/>
      <c r="C34" s="20"/>
    </row>
  </sheetData>
  <mergeCells count="4">
    <mergeCell ref="A1:E1"/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mannli</cp:lastModifiedBy>
  <cp:lastPrinted>2005-09-07T07:24:00Z</cp:lastPrinted>
  <dcterms:created xsi:type="dcterms:W3CDTF">1997-09-20T09:44:55Z</dcterms:created>
  <dcterms:modified xsi:type="dcterms:W3CDTF">2005-09-07T07:24:07Z</dcterms:modified>
  <cp:category/>
  <cp:version/>
  <cp:contentType/>
  <cp:contentStatus/>
</cp:coreProperties>
</file>