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購建固定資產計畫執行情形彙總表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MyArea">#REF!</definedName>
    <definedName name="myf">#REF!+#REF!</definedName>
    <definedName name="NewName">#REF!</definedName>
    <definedName name="_xlnm.Print_Area" localSheetId="0">'購建固定資產計畫執行情形彙總表'!$A$1:$H$37</definedName>
    <definedName name="Print_Area_MI">#REF!</definedName>
    <definedName name="_xlnm.Print_Titles" localSheetId="0">'購建固定資產計畫執行情形彙總表'!$1:$6</definedName>
  </definedNames>
  <calcPr fullCalcOnLoad="1"/>
</workbook>
</file>

<file path=xl/sharedStrings.xml><?xml version="1.0" encoding="utf-8"?>
<sst xmlns="http://schemas.openxmlformats.org/spreadsheetml/2006/main" count="41" uniqueCount="41">
  <si>
    <t>單位:新臺幣元</t>
  </si>
  <si>
    <t>比較增減數
(3)=(2)-(1)</t>
  </si>
  <si>
    <t>中美經濟社會發展基金</t>
  </si>
  <si>
    <t>公共造產基金</t>
  </si>
  <si>
    <t>國軍生產及服務作業基金</t>
  </si>
  <si>
    <t>國軍官兵購置住宅貸款基金</t>
  </si>
  <si>
    <t>經濟作業基金</t>
  </si>
  <si>
    <t>水資源作業基金</t>
  </si>
  <si>
    <t>交通作業基金</t>
  </si>
  <si>
    <t>故宮文物藝術發展基金</t>
  </si>
  <si>
    <r>
      <t>購</t>
    </r>
    <r>
      <rPr>
        <sz val="25"/>
        <rFont val="Times New Roman"/>
        <family val="1"/>
      </rPr>
      <t xml:space="preserve"> </t>
    </r>
    <r>
      <rPr>
        <sz val="25"/>
        <rFont val="華康粗明體"/>
        <family val="3"/>
      </rPr>
      <t>建</t>
    </r>
    <r>
      <rPr>
        <sz val="25"/>
        <rFont val="Times New Roman"/>
        <family val="1"/>
      </rPr>
      <t xml:space="preserve"> </t>
    </r>
    <r>
      <rPr>
        <sz val="25"/>
        <rFont val="華康粗明體"/>
        <family val="3"/>
      </rPr>
      <t>固</t>
    </r>
    <r>
      <rPr>
        <sz val="25"/>
        <rFont val="Times New Roman"/>
        <family val="1"/>
      </rPr>
      <t xml:space="preserve"> </t>
    </r>
    <r>
      <rPr>
        <sz val="25"/>
        <rFont val="華康粗明體"/>
        <family val="3"/>
      </rPr>
      <t>定</t>
    </r>
    <r>
      <rPr>
        <sz val="25"/>
        <rFont val="Times New Roman"/>
        <family val="1"/>
      </rPr>
      <t xml:space="preserve"> </t>
    </r>
    <r>
      <rPr>
        <sz val="25"/>
        <rFont val="華康粗明體"/>
        <family val="3"/>
      </rPr>
      <t>資</t>
    </r>
    <r>
      <rPr>
        <sz val="25"/>
        <rFont val="Times New Roman"/>
        <family val="1"/>
      </rPr>
      <t xml:space="preserve"> </t>
    </r>
    <r>
      <rPr>
        <sz val="25"/>
        <rFont val="華康粗明體"/>
        <family val="3"/>
      </rPr>
      <t>產</t>
    </r>
    <r>
      <rPr>
        <sz val="25"/>
        <rFont val="Times New Roman"/>
        <family val="1"/>
      </rPr>
      <t xml:space="preserve"> </t>
    </r>
    <r>
      <rPr>
        <sz val="25"/>
        <rFont val="華康粗明體"/>
        <family val="3"/>
      </rPr>
      <t>計</t>
    </r>
    <r>
      <rPr>
        <sz val="25"/>
        <rFont val="Times New Roman"/>
        <family val="1"/>
      </rPr>
      <t xml:space="preserve"> </t>
    </r>
    <r>
      <rPr>
        <sz val="25"/>
        <rFont val="華康粗明體"/>
        <family val="3"/>
      </rPr>
      <t>畫</t>
    </r>
    <r>
      <rPr>
        <sz val="25"/>
        <rFont val="Times New Roman"/>
        <family val="1"/>
      </rPr>
      <t xml:space="preserve"> </t>
    </r>
    <r>
      <rPr>
        <sz val="25"/>
        <rFont val="華康粗明體"/>
        <family val="3"/>
      </rPr>
      <t>執</t>
    </r>
    <r>
      <rPr>
        <sz val="25"/>
        <rFont val="Times New Roman"/>
        <family val="1"/>
      </rPr>
      <t xml:space="preserve"> </t>
    </r>
    <r>
      <rPr>
        <sz val="25"/>
        <rFont val="華康粗明體"/>
        <family val="3"/>
      </rPr>
      <t>行</t>
    </r>
    <r>
      <rPr>
        <sz val="25"/>
        <rFont val="Times New Roman"/>
        <family val="1"/>
      </rPr>
      <t xml:space="preserve"> </t>
    </r>
    <r>
      <rPr>
        <sz val="25"/>
        <rFont val="華康粗明體"/>
        <family val="3"/>
      </rPr>
      <t>情</t>
    </r>
    <r>
      <rPr>
        <sz val="25"/>
        <rFont val="Times New Roman"/>
        <family val="1"/>
      </rPr>
      <t xml:space="preserve"> </t>
    </r>
    <r>
      <rPr>
        <sz val="25"/>
        <rFont val="華康粗明體"/>
        <family val="3"/>
      </rPr>
      <t>形</t>
    </r>
    <r>
      <rPr>
        <sz val="25"/>
        <rFont val="Times New Roman"/>
        <family val="1"/>
      </rPr>
      <t xml:space="preserve"> </t>
    </r>
    <r>
      <rPr>
        <sz val="25"/>
        <rFont val="華康粗明體"/>
        <family val="3"/>
      </rPr>
      <t>彙</t>
    </r>
    <r>
      <rPr>
        <sz val="25"/>
        <rFont val="Times New Roman"/>
        <family val="1"/>
      </rPr>
      <t xml:space="preserve"> </t>
    </r>
    <r>
      <rPr>
        <sz val="25"/>
        <rFont val="華康粗明體"/>
        <family val="3"/>
      </rPr>
      <t>總</t>
    </r>
    <r>
      <rPr>
        <sz val="25"/>
        <rFont val="Times New Roman"/>
        <family val="1"/>
      </rPr>
      <t xml:space="preserve"> </t>
    </r>
    <r>
      <rPr>
        <sz val="25"/>
        <rFont val="華康粗明體"/>
        <family val="3"/>
      </rPr>
      <t>表</t>
    </r>
  </si>
  <si>
    <t>──────────────────────</t>
  </si>
  <si>
    <r>
      <t>中</t>
    </r>
    <r>
      <rPr>
        <sz val="14"/>
        <rFont val="Times New Roman"/>
        <family val="1"/>
      </rPr>
      <t xml:space="preserve"> </t>
    </r>
    <r>
      <rPr>
        <sz val="14"/>
        <rFont val="華康粗明體"/>
        <family val="3"/>
      </rPr>
      <t>華</t>
    </r>
    <r>
      <rPr>
        <sz val="14"/>
        <rFont val="Times New Roman"/>
        <family val="1"/>
      </rPr>
      <t xml:space="preserve"> </t>
    </r>
    <r>
      <rPr>
        <sz val="14"/>
        <rFont val="華康粗明體"/>
        <family val="3"/>
      </rPr>
      <t>民</t>
    </r>
    <r>
      <rPr>
        <sz val="14"/>
        <rFont val="Times New Roman"/>
        <family val="1"/>
      </rPr>
      <t xml:space="preserve"> </t>
    </r>
    <r>
      <rPr>
        <sz val="14"/>
        <rFont val="華康粗明體"/>
        <family val="3"/>
      </rPr>
      <t>國</t>
    </r>
    <r>
      <rPr>
        <sz val="14"/>
        <rFont val="Times New Roman"/>
        <family val="1"/>
      </rPr>
      <t xml:space="preserve"> 93</t>
    </r>
    <r>
      <rPr>
        <sz val="14"/>
        <rFont val="華康粗明體"/>
        <family val="3"/>
      </rPr>
      <t>年度</t>
    </r>
  </si>
  <si>
    <r>
      <t>基</t>
    </r>
    <r>
      <rPr>
        <sz val="14"/>
        <rFont val="Times New Roman"/>
        <family val="1"/>
      </rPr>
      <t xml:space="preserve">        </t>
    </r>
    <r>
      <rPr>
        <sz val="14"/>
        <rFont val="華康粗明體"/>
        <family val="3"/>
      </rPr>
      <t>金</t>
    </r>
    <r>
      <rPr>
        <sz val="14"/>
        <rFont val="Times New Roman"/>
        <family val="1"/>
      </rPr>
      <t xml:space="preserve">        </t>
    </r>
    <r>
      <rPr>
        <sz val="14"/>
        <rFont val="華康粗明體"/>
        <family val="3"/>
      </rPr>
      <t>名</t>
    </r>
    <r>
      <rPr>
        <sz val="14"/>
        <rFont val="Times New Roman"/>
        <family val="1"/>
      </rPr>
      <t xml:space="preserve">        </t>
    </r>
    <r>
      <rPr>
        <sz val="14"/>
        <rFont val="華康粗明體"/>
        <family val="3"/>
      </rPr>
      <t>稱</t>
    </r>
  </si>
  <si>
    <t>可　用　預　算　數</t>
  </si>
  <si>
    <r>
      <t>決</t>
    </r>
    <r>
      <rPr>
        <sz val="14"/>
        <rFont val="Times New Roman"/>
        <family val="1"/>
      </rPr>
      <t xml:space="preserve"> </t>
    </r>
    <r>
      <rPr>
        <sz val="14"/>
        <rFont val="華康粗明體"/>
        <family val="3"/>
      </rPr>
      <t>算</t>
    </r>
    <r>
      <rPr>
        <sz val="14"/>
        <rFont val="Times New Roman"/>
        <family val="1"/>
      </rPr>
      <t xml:space="preserve"> </t>
    </r>
    <r>
      <rPr>
        <sz val="14"/>
        <rFont val="華康粗明體"/>
        <family val="3"/>
      </rPr>
      <t>數
(2)</t>
    </r>
  </si>
  <si>
    <t>本年度
保留數</t>
  </si>
  <si>
    <t>以前年度
保 留 數</t>
  </si>
  <si>
    <t>本年度
預算數</t>
  </si>
  <si>
    <t>本年度奉准
先行辦理數</t>
  </si>
  <si>
    <r>
      <t>合</t>
    </r>
    <r>
      <rPr>
        <sz val="14"/>
        <rFont val="Times New Roman"/>
        <family val="1"/>
      </rPr>
      <t xml:space="preserve">  </t>
    </r>
    <r>
      <rPr>
        <sz val="14"/>
        <rFont val="華康粗明體"/>
        <family val="3"/>
      </rPr>
      <t>計(1)</t>
    </r>
  </si>
  <si>
    <t>行政院開發基金</t>
  </si>
  <si>
    <t>營建建設基金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</si>
  <si>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</si>
  <si>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</si>
  <si>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</si>
  <si>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</si>
  <si>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</si>
  <si>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法務部監所作業基金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</si>
  <si>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</si>
  <si>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</si>
  <si>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</si>
  <si>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</si>
  <si>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</si>
  <si>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</si>
  <si>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中央公務人員購置住宅貸款基金</t>
  </si>
  <si>
    <t>原住民族綜合發展基金</t>
  </si>
  <si>
    <t>合          計</t>
  </si>
  <si>
    <r>
      <t>註：</t>
    </r>
    <r>
      <rPr>
        <sz val="12"/>
        <rFont val="Times New Roman"/>
        <family val="1"/>
      </rPr>
      <t>1.</t>
    </r>
    <r>
      <rPr>
        <sz val="12"/>
        <rFont val="華康特粗明體"/>
        <family val="3"/>
      </rPr>
      <t>以前年度保留數包含以前年度報准先行辦理，於本年度或以後年度補辦預算之覈實結轉數。</t>
    </r>
  </si>
  <si>
    <r>
      <t>　　</t>
    </r>
    <r>
      <rPr>
        <sz val="12"/>
        <rFont val="Times New Roman"/>
        <family val="1"/>
      </rPr>
      <t>2.</t>
    </r>
    <r>
      <rPr>
        <sz val="12"/>
        <rFont val="華康特粗明體"/>
        <family val="3"/>
      </rPr>
      <t>奉准先行辦理補辦預算數包括本年度報准先行辦理，補辦以後年度預算數；及已編列次年度預算案，報准於本年度墊款辦理數。</t>
    </r>
  </si>
  <si>
    <r>
      <t>　　</t>
    </r>
    <r>
      <rPr>
        <sz val="12"/>
        <rFont val="Times New Roman"/>
        <family val="1"/>
      </rPr>
      <t>3.</t>
    </r>
    <r>
      <rPr>
        <sz val="12"/>
        <rFont val="華康特粗明體"/>
        <family val="3"/>
      </rPr>
      <t>表內本年度預算數與</t>
    </r>
    <r>
      <rPr>
        <sz val="12"/>
        <rFont val="Times New Roman"/>
        <family val="1"/>
      </rPr>
      <t>93</t>
    </r>
    <r>
      <rPr>
        <sz val="12"/>
        <rFont val="華康特粗明體"/>
        <family val="3"/>
      </rPr>
      <t>年度法定預算數所列數不一致，係扣除於上年度決算先行辦理數。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</si>
</sst>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#,##0.00_ "/>
    <numFmt numFmtId="187" formatCode="0;[Red]0"/>
    <numFmt numFmtId="188" formatCode="#,##0.0000"/>
    <numFmt numFmtId="189" formatCode="0.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#,##0.000_);\(#,##0.000\)"/>
    <numFmt numFmtId="195" formatCode="0.00_);[Red]\(0.00\)"/>
    <numFmt numFmtId="196" formatCode="&quot;\&quot;#,##0;&quot;\&quot;\-#,##0"/>
    <numFmt numFmtId="197" formatCode="&quot;\&quot;#,##0;[Red]&quot;\&quot;\-#,##0"/>
    <numFmt numFmtId="198" formatCode="&quot;\&quot;#,##0.00;&quot;\&quot;\-#,##0.00"/>
    <numFmt numFmtId="199" formatCode="&quot;\&quot;#,##0.00;[Red]&quot;\&quot;\-#,##0.00"/>
    <numFmt numFmtId="200" formatCode="_ &quot;\&quot;* #,##0_ ;_ &quot;\&quot;* \-#,##0_ ;_ &quot;\&quot;* &quot;-&quot;_ ;_ @_ "/>
    <numFmt numFmtId="201" formatCode="_ * #,##0_ ;_ * \-#,##0_ ;_ * &quot;-&quot;_ ;_ @_ "/>
    <numFmt numFmtId="202" formatCode="_ &quot;\&quot;* #,##0.00_ ;_ &quot;\&quot;* \-#,##0.00_ ;_ &quot;\&quot;* &quot;-&quot;??_ ;_ @_ "/>
    <numFmt numFmtId="203" formatCode="_ * #,##0.00_ ;_ * \-#,##0.00_ ;_ * &quot;-&quot;??_ ;_ @_ 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0_ "/>
    <numFmt numFmtId="209" formatCode="0.E+00"/>
    <numFmt numFmtId="210" formatCode="mmm\-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_ "/>
    <numFmt numFmtId="215" formatCode="_(* #,##0.00_);_(&quot;–&quot;* #,##0.00_);_(* &quot;…&quot;_);_(@_)"/>
    <numFmt numFmtId="216" formatCode="_(&quot; +&quot;* #,##0.00_);_(&quot; –&quot;* #,##0.00_);_(* &quot;…&quot;_);_(@_)"/>
    <numFmt numFmtId="217" formatCode="_(* #,##0.00_);_(* #,##0.00_);_(* &quot;…&quot;_);_(@_)"/>
    <numFmt numFmtId="218" formatCode="_(&quot; +&quot;* #,##0.00_);_(&quot;–&quot;* #,##0.00_);_(* &quot;…&quot;_);_(@_)"/>
    <numFmt numFmtId="219" formatCode="_-#,##0_-;\-#,##0_-;_-\ &quot;&quot;_-"/>
    <numFmt numFmtId="220" formatCode="_(* #,##0_);_(* #,##0_);_(* &quot;…&quot;_);_(@_)"/>
    <numFmt numFmtId="221" formatCode="_(&quot; +&quot;* #,##0_);_(&quot;–&quot;* #,##0_);_(* &quot;…&quot;_);_(@_)"/>
    <numFmt numFmtId="222" formatCode="_(* #,##0_);_(* #,##0_);_(* &quot;&quot;_);_(@_)"/>
    <numFmt numFmtId="223" formatCode="_(&quot; +&quot;* #,##0_);_(&quot;–&quot;* #,##0_);_(* &quot;&quot;_);_(@_)"/>
    <numFmt numFmtId="224" formatCode="_(* #,##0.00_);_(* #,##0.00_);_(* &quot;&quot;_);_(@_)"/>
    <numFmt numFmtId="225" formatCode="_(&quot; +&quot;* #,##0_);_(&quot; –&quot;* #,##0_);_(* &quot;&quot;_);_(@_)"/>
    <numFmt numFmtId="226" formatCode="_(&quot; +&quot;* #,##0.00_);_(&quot; –&quot;* #,##0.00_);_(* &quot;&quot;_);_(@_)"/>
    <numFmt numFmtId="227" formatCode="_(* #,##0.00_);_(&quot;–&quot;* #,##0.00_);_(* &quot;&quot;_);_(@_)"/>
    <numFmt numFmtId="228" formatCode="_(* #,##0.00_);_(&quot;－&quot;* #,##0.00_);_(* &quot;&quot;_);_(@_)"/>
    <numFmt numFmtId="229" formatCode="_(* #,##0.00;_(&quot;–&quot;* #,##0.00;_(* &quot;…&quot;_);_(@_)"/>
    <numFmt numFmtId="230" formatCode="_(* #,##0.00;_(&quot;–&quot;* #,##0.00;_(* &quot;&quot;_);_(@_)"/>
    <numFmt numFmtId="231" formatCode="_(* #,##0.00_);_(&quot;－&quot;* #,##0.00_);_(* &quot;…&quot;_);_(@_)"/>
    <numFmt numFmtId="232" formatCode="_(&quot; +&quot;* #,##0.00_);_(&quot;–&quot;* #,##0.00_);_(* &quot;&quot;_);_(@_)"/>
    <numFmt numFmtId="233" formatCode="#,##0_ "/>
  </numFmts>
  <fonts count="2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6"/>
      <name val="Times New Roman"/>
      <family val="1"/>
    </font>
    <font>
      <sz val="9"/>
      <name val="Times New Roman"/>
      <family val="1"/>
    </font>
    <font>
      <sz val="25"/>
      <name val="Times New Roman"/>
      <family val="1"/>
    </font>
    <font>
      <sz val="25"/>
      <name val="華康粗明體"/>
      <family val="3"/>
    </font>
    <font>
      <sz val="11"/>
      <color indexed="17"/>
      <name val="Times New Roman"/>
      <family val="1"/>
    </font>
    <font>
      <sz val="22"/>
      <name val="華康粗明體"/>
      <family val="3"/>
    </font>
    <font>
      <sz val="14"/>
      <name val="Times New Roman"/>
      <family val="1"/>
    </font>
    <font>
      <sz val="14"/>
      <name val="華康粗明體"/>
      <family val="3"/>
    </font>
    <font>
      <sz val="10"/>
      <name val="華康特粗明體"/>
      <family val="3"/>
    </font>
    <font>
      <sz val="9"/>
      <name val="華康中明體"/>
      <family val="3"/>
    </font>
    <font>
      <sz val="12"/>
      <name val="華康中明體"/>
      <family val="3"/>
    </font>
    <font>
      <sz val="14"/>
      <name val="細明體"/>
      <family val="3"/>
    </font>
    <font>
      <sz val="12"/>
      <name val="華康粗明體"/>
      <family val="3"/>
    </font>
    <font>
      <sz val="10"/>
      <name val="Times New Roman"/>
      <family val="1"/>
    </font>
    <font>
      <b/>
      <sz val="10"/>
      <color indexed="12"/>
      <name val="華康特粗明體"/>
      <family val="3"/>
    </font>
    <font>
      <sz val="12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3" fillId="2" borderId="0" xfId="21" applyFont="1" applyFill="1" applyAlignment="1" applyProtection="1">
      <alignment horizontal="left" vertical="center" wrapText="1"/>
      <protection/>
    </xf>
    <xf numFmtId="0" fontId="4" fillId="2" borderId="0" xfId="21" applyFont="1" applyFill="1" applyAlignment="1" applyProtection="1">
      <alignment horizontal="left" vertical="center"/>
      <protection/>
    </xf>
    <xf numFmtId="0" fontId="4" fillId="2" borderId="0" xfId="21" applyFont="1" applyFill="1" applyAlignment="1" applyProtection="1">
      <alignment vertical="center"/>
      <protection/>
    </xf>
    <xf numFmtId="0" fontId="14" fillId="2" borderId="0" xfId="21" applyFont="1" applyFill="1" applyAlignment="1" applyProtection="1">
      <alignment vertical="center"/>
      <protection/>
    </xf>
    <xf numFmtId="0" fontId="0" fillId="2" borderId="0" xfId="21" applyFont="1" applyFill="1" applyBorder="1" applyAlignment="1" applyProtection="1">
      <alignment vertical="center"/>
      <protection/>
    </xf>
    <xf numFmtId="0" fontId="0" fillId="2" borderId="0" xfId="21" applyFont="1" applyFill="1" applyAlignment="1" applyProtection="1">
      <alignment vertical="center"/>
      <protection/>
    </xf>
    <xf numFmtId="0" fontId="16" fillId="2" borderId="0" xfId="21" applyFont="1" applyFill="1" applyAlignment="1" applyProtection="1">
      <alignment horizontal="center" vertical="center" wrapText="1"/>
      <protection/>
    </xf>
    <xf numFmtId="177" fontId="18" fillId="2" borderId="0" xfId="24" applyFont="1" applyFill="1" applyAlignment="1" applyProtection="1">
      <alignment horizontal="center" vertical="center" wrapText="1"/>
      <protection/>
    </xf>
    <xf numFmtId="0" fontId="8" fillId="2" borderId="0" xfId="21" applyFont="1" applyFill="1" applyAlignment="1" applyProtection="1">
      <alignment vertical="center"/>
      <protection/>
    </xf>
    <xf numFmtId="0" fontId="20" fillId="2" borderId="0" xfId="21" applyFont="1" applyFill="1" applyBorder="1" applyAlignment="1" applyProtection="1">
      <alignment horizontal="center" vertical="center" wrapText="1"/>
      <protection/>
    </xf>
    <xf numFmtId="0" fontId="21" fillId="2" borderId="0" xfId="21" applyFont="1" applyFill="1" applyBorder="1" applyAlignment="1" applyProtection="1">
      <alignment vertical="center" wrapText="1"/>
      <protection/>
    </xf>
    <xf numFmtId="0" fontId="21" fillId="2" borderId="0" xfId="21" applyFont="1" applyFill="1" applyBorder="1" applyAlignment="1" applyProtection="1">
      <alignment vertical="center"/>
      <protection/>
    </xf>
    <xf numFmtId="0" fontId="22" fillId="2" borderId="0" xfId="21" applyFont="1" applyFill="1" applyAlignment="1" applyProtection="1">
      <alignment vertical="center"/>
      <protection/>
    </xf>
    <xf numFmtId="0" fontId="23" fillId="2" borderId="0" xfId="21" applyFont="1" applyFill="1" applyBorder="1" applyAlignment="1" applyProtection="1">
      <alignment horizontal="right" vertical="center"/>
      <protection/>
    </xf>
    <xf numFmtId="0" fontId="20" fillId="2" borderId="2" xfId="21" applyFont="1" applyFill="1" applyBorder="1" applyAlignment="1" applyProtection="1">
      <alignment horizontal="left" vertical="center" wrapText="1"/>
      <protection/>
    </xf>
    <xf numFmtId="0" fontId="20" fillId="2" borderId="3" xfId="21" applyFont="1" applyFill="1" applyBorder="1" applyAlignment="1" applyProtection="1">
      <alignment horizontal="centerContinuous" vertical="center"/>
      <protection/>
    </xf>
    <xf numFmtId="0" fontId="20" fillId="2" borderId="4" xfId="21" applyFont="1" applyFill="1" applyBorder="1" applyAlignment="1" applyProtection="1">
      <alignment horizontal="centerContinuous" vertical="center"/>
      <protection/>
    </xf>
    <xf numFmtId="0" fontId="20" fillId="2" borderId="2" xfId="21" applyFont="1" applyFill="1" applyBorder="1" applyAlignment="1" applyProtection="1">
      <alignment horizontal="centerContinuous" vertical="center"/>
      <protection/>
    </xf>
    <xf numFmtId="0" fontId="20" fillId="2" borderId="5" xfId="21" applyFont="1" applyFill="1" applyBorder="1" applyAlignment="1" applyProtection="1">
      <alignment horizontal="center" vertical="center" wrapText="1"/>
      <protection/>
    </xf>
    <xf numFmtId="0" fontId="20" fillId="2" borderId="3" xfId="21" applyFont="1" applyFill="1" applyBorder="1" applyAlignment="1" applyProtection="1">
      <alignment horizontal="center" vertical="center" wrapText="1"/>
      <protection/>
    </xf>
    <xf numFmtId="0" fontId="24" fillId="2" borderId="3" xfId="21" applyFont="1" applyFill="1" applyBorder="1" applyAlignment="1" applyProtection="1">
      <alignment horizontal="center" vertical="center" wrapText="1"/>
      <protection/>
    </xf>
    <xf numFmtId="0" fontId="25" fillId="2" borderId="0" xfId="21" applyFont="1" applyFill="1" applyBorder="1" applyAlignment="1" applyProtection="1">
      <alignment vertical="center"/>
      <protection/>
    </xf>
    <xf numFmtId="0" fontId="20" fillId="2" borderId="6" xfId="21" applyFont="1" applyFill="1" applyBorder="1" applyAlignment="1" applyProtection="1">
      <alignment horizontal="left" vertical="center" wrapText="1"/>
      <protection/>
    </xf>
    <xf numFmtId="0" fontId="20" fillId="2" borderId="1" xfId="21" applyFont="1" applyFill="1" applyBorder="1" applyAlignment="1" applyProtection="1">
      <alignment horizontal="center" vertical="center" wrapText="1"/>
      <protection/>
    </xf>
    <xf numFmtId="0" fontId="20" fillId="2" borderId="1" xfId="21" applyFont="1" applyFill="1" applyBorder="1" applyAlignment="1" applyProtection="1">
      <alignment horizontal="centerContinuous" vertical="center" wrapText="1"/>
      <protection/>
    </xf>
    <xf numFmtId="0" fontId="25" fillId="2" borderId="1" xfId="21" applyFont="1" applyFill="1" applyBorder="1" applyAlignment="1" applyProtection="1">
      <alignment horizontal="center" vertical="center" wrapText="1"/>
      <protection/>
    </xf>
    <xf numFmtId="0" fontId="20" fillId="2" borderId="1" xfId="21" applyFont="1" applyFill="1" applyBorder="1" applyAlignment="1" applyProtection="1">
      <alignment horizontal="center" vertical="center"/>
      <protection/>
    </xf>
    <xf numFmtId="0" fontId="19" fillId="2" borderId="7" xfId="19" applyFont="1" applyFill="1" applyBorder="1" applyAlignment="1" applyProtection="1">
      <alignment vertical="center" wrapText="1"/>
      <protection/>
    </xf>
    <xf numFmtId="0" fontId="19" fillId="2" borderId="8" xfId="19" applyFont="1" applyFill="1" applyBorder="1" applyAlignment="1" applyProtection="1">
      <alignment vertical="center" wrapText="1"/>
      <protection/>
    </xf>
    <xf numFmtId="0" fontId="25" fillId="0" borderId="9" xfId="19" applyFont="1" applyFill="1" applyBorder="1" applyAlignment="1" applyProtection="1">
      <alignment vertical="center" wrapText="1"/>
      <protection/>
    </xf>
    <xf numFmtId="227" fontId="26" fillId="2" borderId="9" xfId="26" applyNumberFormat="1" applyFont="1" applyFill="1" applyBorder="1" applyAlignment="1" applyProtection="1" quotePrefix="1">
      <alignment horizontal="right" vertical="center"/>
      <protection locked="0"/>
    </xf>
    <xf numFmtId="227" fontId="26" fillId="2" borderId="9" xfId="26" applyNumberFormat="1" applyFont="1" applyFill="1" applyBorder="1" applyAlignment="1" applyProtection="1" quotePrefix="1">
      <alignment horizontal="right" vertical="center"/>
      <protection/>
    </xf>
    <xf numFmtId="227" fontId="26" fillId="2" borderId="9" xfId="25" applyNumberFormat="1" applyFont="1" applyFill="1" applyBorder="1" applyAlignment="1" applyProtection="1" quotePrefix="1">
      <alignment horizontal="right" vertical="center"/>
      <protection locked="0"/>
    </xf>
    <xf numFmtId="227" fontId="26" fillId="0" borderId="9" xfId="20" applyNumberFormat="1" applyFont="1" applyBorder="1" applyAlignment="1" applyProtection="1">
      <alignment horizontal="right" vertical="center"/>
      <protection/>
    </xf>
    <xf numFmtId="227" fontId="26" fillId="2" borderId="10" xfId="21" applyNumberFormat="1" applyFont="1" applyFill="1" applyBorder="1" applyAlignment="1" applyProtection="1">
      <alignment horizontal="right" vertical="center"/>
      <protection locked="0"/>
    </xf>
    <xf numFmtId="227" fontId="26" fillId="2" borderId="9" xfId="26" applyNumberFormat="1" applyFont="1" applyFill="1" applyBorder="1" applyAlignment="1" applyProtection="1">
      <alignment horizontal="right" vertical="center"/>
      <protection locked="0"/>
    </xf>
    <xf numFmtId="227" fontId="26" fillId="2" borderId="0" xfId="26" applyNumberFormat="1" applyFont="1" applyFill="1" applyBorder="1" applyAlignment="1" applyProtection="1" quotePrefix="1">
      <alignment horizontal="right" vertical="center"/>
      <protection locked="0"/>
    </xf>
    <xf numFmtId="0" fontId="25" fillId="0" borderId="9" xfId="19" applyFont="1" applyFill="1" applyBorder="1" applyAlignment="1" applyProtection="1">
      <alignment horizontal="left" vertical="center" wrapText="1"/>
      <protection/>
    </xf>
    <xf numFmtId="227" fontId="26" fillId="0" borderId="9" xfId="26" applyNumberFormat="1" applyFont="1" applyFill="1" applyBorder="1" applyAlignment="1" applyProtection="1" quotePrefix="1">
      <alignment horizontal="right" vertical="center"/>
      <protection locked="0"/>
    </xf>
    <xf numFmtId="227" fontId="26" fillId="0" borderId="9" xfId="26" applyNumberFormat="1" applyFont="1" applyFill="1" applyBorder="1" applyAlignment="1" applyProtection="1" quotePrefix="1">
      <alignment horizontal="right" vertical="center"/>
      <protection/>
    </xf>
    <xf numFmtId="0" fontId="20" fillId="0" borderId="9" xfId="19" applyFont="1" applyFill="1" applyBorder="1" applyAlignment="1" applyProtection="1">
      <alignment vertical="center" wrapText="1"/>
      <protection/>
    </xf>
    <xf numFmtId="0" fontId="25" fillId="0" borderId="11" xfId="19" applyFont="1" applyFill="1" applyBorder="1" applyAlignment="1" applyProtection="1">
      <alignment vertical="center" wrapText="1"/>
      <protection/>
    </xf>
    <xf numFmtId="227" fontId="26" fillId="2" borderId="11" xfId="21" applyNumberFormat="1" applyFont="1" applyFill="1" applyBorder="1" applyAlignment="1" applyProtection="1" quotePrefix="1">
      <alignment horizontal="right" vertical="center"/>
      <protection/>
    </xf>
    <xf numFmtId="227" fontId="26" fillId="2" borderId="12" xfId="21" applyNumberFormat="1" applyFont="1" applyFill="1" applyBorder="1" applyAlignment="1" applyProtection="1" quotePrefix="1">
      <alignment horizontal="right" vertical="center"/>
      <protection/>
    </xf>
    <xf numFmtId="0" fontId="25" fillId="0" borderId="0" xfId="19" applyFont="1" applyFill="1" applyBorder="1" applyAlignment="1" applyProtection="1">
      <alignment vertical="center" wrapText="1"/>
      <protection/>
    </xf>
    <xf numFmtId="227" fontId="26" fillId="2" borderId="0" xfId="21" applyNumberFormat="1" applyFont="1" applyFill="1" applyBorder="1" applyAlignment="1" applyProtection="1" quotePrefix="1">
      <alignment horizontal="right" vertical="center"/>
      <protection/>
    </xf>
    <xf numFmtId="0" fontId="28" fillId="2" borderId="0" xfId="21" applyFont="1" applyFill="1" applyBorder="1" applyAlignment="1" applyProtection="1">
      <alignment horizontal="left" vertical="center" wrapText="1"/>
      <protection/>
    </xf>
    <xf numFmtId="0" fontId="0" fillId="2" borderId="0" xfId="21" applyFont="1" applyFill="1" applyAlignment="1" applyProtection="1">
      <alignment vertical="center"/>
      <protection locked="0"/>
    </xf>
    <xf numFmtId="0" fontId="28" fillId="2" borderId="0" xfId="21" applyFont="1" applyFill="1" applyAlignment="1" applyProtection="1">
      <alignment horizontal="left" vertical="center" wrapText="1"/>
      <protection/>
    </xf>
    <xf numFmtId="0" fontId="21" fillId="2" borderId="0" xfId="21" applyFont="1" applyFill="1" applyAlignment="1" applyProtection="1">
      <alignment wrapText="1"/>
      <protection/>
    </xf>
    <xf numFmtId="0" fontId="21" fillId="2" borderId="0" xfId="21" applyFont="1" applyFill="1" applyProtection="1">
      <alignment/>
      <protection/>
    </xf>
    <xf numFmtId="0" fontId="22" fillId="2" borderId="0" xfId="21" applyFont="1" applyFill="1" applyProtection="1">
      <alignment/>
      <protection/>
    </xf>
    <xf numFmtId="0" fontId="0" fillId="2" borderId="0" xfId="21" applyFont="1" applyFill="1" applyBorder="1" applyProtection="1">
      <alignment/>
      <protection/>
    </xf>
    <xf numFmtId="0" fontId="0" fillId="2" borderId="0" xfId="21" applyFont="1" applyFill="1" applyProtection="1">
      <alignment/>
      <protection locked="0"/>
    </xf>
    <xf numFmtId="0" fontId="21" fillId="2" borderId="0" xfId="21" applyFont="1" applyFill="1" applyAlignment="1" applyProtection="1">
      <alignment wrapText="1"/>
      <protection locked="0"/>
    </xf>
    <xf numFmtId="0" fontId="21" fillId="2" borderId="0" xfId="21" applyFont="1" applyFill="1" applyProtection="1">
      <alignment/>
      <protection locked="0"/>
    </xf>
    <xf numFmtId="0" fontId="22" fillId="2" borderId="0" xfId="21" applyFont="1" applyFill="1" applyProtection="1">
      <alignment/>
      <protection locked="0"/>
    </xf>
    <xf numFmtId="0" fontId="0" fillId="2" borderId="0" xfId="21" applyFont="1" applyFill="1" applyBorder="1" applyProtection="1">
      <alignment/>
      <protection locked="0"/>
    </xf>
    <xf numFmtId="0" fontId="8" fillId="0" borderId="0" xfId="19" applyFont="1">
      <alignment/>
      <protection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R07" xfId="19"/>
    <cellStyle name="一般_現金流量綜計表(政事)" xfId="20"/>
    <cellStyle name="一般_資本支出" xfId="21"/>
    <cellStyle name="Comma" xfId="22"/>
    <cellStyle name="Comma [0]" xfId="23"/>
    <cellStyle name="千分位[0]_資本支出" xfId="24"/>
    <cellStyle name="千分位_R07" xfId="25"/>
    <cellStyle name="千分位_資本支出" xfId="26"/>
    <cellStyle name="Followed Hyperlink" xfId="27"/>
    <cellStyle name="Percent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work2003\2003-08\Excel%20VBA%20-OK0818finish\cd\ch\Book\SectionL\A_Sample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H41"/>
  <sheetViews>
    <sheetView tabSelected="1" view="pageBreakPreview" zoomScaleNormal="75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H3"/>
    </sheetView>
  </sheetViews>
  <sheetFormatPr defaultColWidth="9.00390625" defaultRowHeight="15.75"/>
  <cols>
    <col min="1" max="1" width="24.875" style="59" customWidth="1"/>
    <col min="2" max="6" width="14.125" style="59" customWidth="1"/>
    <col min="7" max="7" width="15.125" style="59" customWidth="1"/>
    <col min="8" max="8" width="14.125" style="59" customWidth="1"/>
    <col min="9" max="16384" width="9.00390625" style="59" customWidth="1"/>
  </cols>
  <sheetData>
    <row r="1" spans="1:8" s="6" customFormat="1" ht="18" customHeight="1">
      <c r="A1" s="1"/>
      <c r="B1" s="2"/>
      <c r="C1" s="2"/>
      <c r="D1" s="3"/>
      <c r="E1" s="3"/>
      <c r="F1" s="4"/>
      <c r="G1" s="4"/>
      <c r="H1" s="5"/>
    </row>
    <row r="2" spans="1:8" s="6" customFormat="1" ht="36" customHeight="1">
      <c r="A2" s="7" t="s">
        <v>10</v>
      </c>
      <c r="B2" s="7"/>
      <c r="C2" s="7"/>
      <c r="D2" s="7"/>
      <c r="E2" s="7"/>
      <c r="F2" s="7"/>
      <c r="G2" s="7"/>
      <c r="H2" s="7"/>
    </row>
    <row r="3" spans="1:8" s="9" customFormat="1" ht="18" customHeight="1">
      <c r="A3" s="8" t="s">
        <v>11</v>
      </c>
      <c r="B3" s="8"/>
      <c r="C3" s="8"/>
      <c r="D3" s="8"/>
      <c r="E3" s="8"/>
      <c r="F3" s="8"/>
      <c r="G3" s="8"/>
      <c r="H3" s="8"/>
    </row>
    <row r="4" spans="1:8" s="9" customFormat="1" ht="31.5" customHeight="1">
      <c r="A4" s="10" t="s">
        <v>12</v>
      </c>
      <c r="B4" s="10"/>
      <c r="C4" s="10"/>
      <c r="D4" s="10"/>
      <c r="E4" s="10"/>
      <c r="F4" s="10"/>
      <c r="G4" s="10"/>
      <c r="H4" s="10"/>
    </row>
    <row r="5" spans="1:8" s="6" customFormat="1" ht="20.25" customHeight="1" thickBot="1">
      <c r="A5" s="11"/>
      <c r="B5" s="12"/>
      <c r="C5" s="12"/>
      <c r="D5" s="12"/>
      <c r="E5" s="12"/>
      <c r="F5" s="13"/>
      <c r="G5" s="13"/>
      <c r="H5" s="14" t="s">
        <v>0</v>
      </c>
    </row>
    <row r="6" spans="1:8" s="22" customFormat="1" ht="20.25" customHeight="1">
      <c r="A6" s="15" t="s">
        <v>13</v>
      </c>
      <c r="B6" s="16" t="s">
        <v>14</v>
      </c>
      <c r="C6" s="17"/>
      <c r="D6" s="17"/>
      <c r="E6" s="18"/>
      <c r="F6" s="19" t="s">
        <v>15</v>
      </c>
      <c r="G6" s="20" t="s">
        <v>1</v>
      </c>
      <c r="H6" s="21" t="s">
        <v>16</v>
      </c>
    </row>
    <row r="7" spans="1:8" s="22" customFormat="1" ht="53.25" customHeight="1">
      <c r="A7" s="23"/>
      <c r="B7" s="24" t="s">
        <v>17</v>
      </c>
      <c r="C7" s="25" t="s">
        <v>18</v>
      </c>
      <c r="D7" s="26" t="s">
        <v>19</v>
      </c>
      <c r="E7" s="27" t="s">
        <v>20</v>
      </c>
      <c r="F7" s="28"/>
      <c r="G7" s="29"/>
      <c r="H7" s="29"/>
    </row>
    <row r="8" spans="1:8" s="6" customFormat="1" ht="30.75" customHeight="1">
      <c r="A8" s="30" t="s">
        <v>2</v>
      </c>
      <c r="B8" s="31">
        <v>218750</v>
      </c>
      <c r="C8" s="31"/>
      <c r="D8" s="31">
        <v>4380000</v>
      </c>
      <c r="E8" s="32">
        <f aca="true" t="shared" si="0" ref="E8:E31">B8+C8+D8</f>
        <v>4598750</v>
      </c>
      <c r="F8" s="33">
        <v>218750</v>
      </c>
      <c r="G8" s="34">
        <f aca="true" t="shared" si="1" ref="G8:G31">F8-E8</f>
        <v>-4380000</v>
      </c>
      <c r="H8" s="35">
        <v>3540000</v>
      </c>
    </row>
    <row r="9" spans="1:8" s="6" customFormat="1" ht="30.75" customHeight="1">
      <c r="A9" s="30" t="s">
        <v>21</v>
      </c>
      <c r="B9" s="36"/>
      <c r="C9" s="31">
        <v>778000</v>
      </c>
      <c r="D9" s="31"/>
      <c r="E9" s="32">
        <f t="shared" si="0"/>
        <v>778000</v>
      </c>
      <c r="F9" s="33">
        <v>769957</v>
      </c>
      <c r="G9" s="34">
        <f t="shared" si="1"/>
        <v>-8043</v>
      </c>
      <c r="H9" s="37"/>
    </row>
    <row r="10" spans="1:8" s="6" customFormat="1" ht="30.75" customHeight="1">
      <c r="A10" s="30" t="s">
        <v>22</v>
      </c>
      <c r="B10" s="31"/>
      <c r="C10" s="31">
        <v>13153000</v>
      </c>
      <c r="D10" s="31"/>
      <c r="E10" s="32">
        <f t="shared" si="0"/>
        <v>13153000</v>
      </c>
      <c r="F10" s="33">
        <v>12150509</v>
      </c>
      <c r="G10" s="34">
        <f t="shared" si="1"/>
        <v>-1002491</v>
      </c>
      <c r="H10" s="35"/>
    </row>
    <row r="11" spans="1:8" s="6" customFormat="1" ht="30.75" customHeight="1">
      <c r="A11" s="38" t="s">
        <v>3</v>
      </c>
      <c r="B11" s="31"/>
      <c r="C11" s="31"/>
      <c r="D11" s="31"/>
      <c r="E11" s="32">
        <f t="shared" si="0"/>
        <v>0</v>
      </c>
      <c r="F11" s="33"/>
      <c r="G11" s="34">
        <f t="shared" si="1"/>
        <v>0</v>
      </c>
      <c r="H11" s="37"/>
    </row>
    <row r="12" spans="1:8" s="6" customFormat="1" ht="42.75" customHeight="1">
      <c r="A12" s="38" t="s">
        <v>4</v>
      </c>
      <c r="B12" s="31">
        <v>185975587</v>
      </c>
      <c r="C12" s="31">
        <v>1017562000</v>
      </c>
      <c r="D12" s="31"/>
      <c r="E12" s="32">
        <f t="shared" si="0"/>
        <v>1203537587</v>
      </c>
      <c r="F12" s="33">
        <v>1004903206</v>
      </c>
      <c r="G12" s="34">
        <f t="shared" si="1"/>
        <v>-198634381</v>
      </c>
      <c r="H12" s="37">
        <v>114664359</v>
      </c>
    </row>
    <row r="13" spans="1:8" s="6" customFormat="1" ht="31.5" customHeight="1">
      <c r="A13" s="38" t="s">
        <v>5</v>
      </c>
      <c r="B13" s="31"/>
      <c r="C13" s="31"/>
      <c r="D13" s="31"/>
      <c r="E13" s="32">
        <f t="shared" si="0"/>
        <v>0</v>
      </c>
      <c r="F13" s="33"/>
      <c r="G13" s="34">
        <f t="shared" si="1"/>
        <v>0</v>
      </c>
      <c r="H13" s="37"/>
    </row>
    <row r="14" spans="1:8" s="6" customFormat="1" ht="31.5" customHeight="1">
      <c r="A14" s="30" t="s">
        <v>23</v>
      </c>
      <c r="B14" s="31"/>
      <c r="C14" s="31"/>
      <c r="D14" s="31"/>
      <c r="E14" s="32">
        <f t="shared" si="0"/>
        <v>0</v>
      </c>
      <c r="F14" s="33"/>
      <c r="G14" s="34">
        <f t="shared" si="1"/>
        <v>0</v>
      </c>
      <c r="H14" s="35"/>
    </row>
    <row r="15" spans="1:8" s="6" customFormat="1" ht="30.75" customHeight="1">
      <c r="A15" s="30" t="s">
        <v>24</v>
      </c>
      <c r="B15" s="31"/>
      <c r="C15" s="39">
        <v>984000</v>
      </c>
      <c r="D15" s="31"/>
      <c r="E15" s="40">
        <f t="shared" si="0"/>
        <v>984000</v>
      </c>
      <c r="F15" s="39">
        <v>939969</v>
      </c>
      <c r="G15" s="40">
        <f t="shared" si="1"/>
        <v>-44031</v>
      </c>
      <c r="H15" s="37"/>
    </row>
    <row r="16" spans="1:8" s="6" customFormat="1" ht="42.75" customHeight="1">
      <c r="A16" s="30" t="s">
        <v>25</v>
      </c>
      <c r="B16" s="31">
        <v>4012619825</v>
      </c>
      <c r="C16" s="31">
        <v>9638834000</v>
      </c>
      <c r="D16" s="31">
        <v>883655028</v>
      </c>
      <c r="E16" s="32">
        <f t="shared" si="0"/>
        <v>14535108853</v>
      </c>
      <c r="F16" s="33">
        <v>10703124161</v>
      </c>
      <c r="G16" s="34">
        <f t="shared" si="1"/>
        <v>-3831984692</v>
      </c>
      <c r="H16" s="35">
        <v>3142208402</v>
      </c>
    </row>
    <row r="17" spans="1:8" s="6" customFormat="1" ht="40.5" customHeight="1">
      <c r="A17" s="30" t="s">
        <v>26</v>
      </c>
      <c r="B17" s="31">
        <v>278377065</v>
      </c>
      <c r="C17" s="31">
        <v>1534816000</v>
      </c>
      <c r="D17" s="31">
        <v>201562000</v>
      </c>
      <c r="E17" s="32">
        <f t="shared" si="0"/>
        <v>2014755065</v>
      </c>
      <c r="F17" s="33">
        <v>1449050621</v>
      </c>
      <c r="G17" s="34">
        <f t="shared" si="1"/>
        <v>-565704444</v>
      </c>
      <c r="H17" s="35">
        <v>740342023</v>
      </c>
    </row>
    <row r="18" spans="1:8" s="6" customFormat="1" ht="41.25" customHeight="1">
      <c r="A18" s="30" t="s">
        <v>27</v>
      </c>
      <c r="B18" s="31">
        <v>63564878</v>
      </c>
      <c r="C18" s="31">
        <v>240607000</v>
      </c>
      <c r="D18" s="31">
        <v>43578000</v>
      </c>
      <c r="E18" s="32">
        <f t="shared" si="0"/>
        <v>347749878</v>
      </c>
      <c r="F18" s="33">
        <v>249141861</v>
      </c>
      <c r="G18" s="34">
        <f t="shared" si="1"/>
        <v>-98608017</v>
      </c>
      <c r="H18" s="37">
        <v>58130600</v>
      </c>
    </row>
    <row r="19" spans="1:8" s="6" customFormat="1" ht="30.75" customHeight="1">
      <c r="A19" s="30" t="s">
        <v>28</v>
      </c>
      <c r="B19" s="31"/>
      <c r="C19" s="31">
        <v>5059000</v>
      </c>
      <c r="D19" s="31"/>
      <c r="E19" s="32">
        <f t="shared" si="0"/>
        <v>5059000</v>
      </c>
      <c r="F19" s="33">
        <v>4829848</v>
      </c>
      <c r="G19" s="34">
        <f t="shared" si="1"/>
        <v>-229152</v>
      </c>
      <c r="H19" s="35"/>
    </row>
    <row r="20" spans="1:8" s="6" customFormat="1" ht="30.75" customHeight="1">
      <c r="A20" s="30" t="s">
        <v>6</v>
      </c>
      <c r="B20" s="31">
        <v>96311754</v>
      </c>
      <c r="C20" s="31">
        <v>1468492000</v>
      </c>
      <c r="D20" s="31">
        <v>411632030</v>
      </c>
      <c r="E20" s="32">
        <f t="shared" si="0"/>
        <v>1976435784</v>
      </c>
      <c r="F20" s="33">
        <v>1328003329</v>
      </c>
      <c r="G20" s="34">
        <f t="shared" si="1"/>
        <v>-648432455</v>
      </c>
      <c r="H20" s="35">
        <v>427015215</v>
      </c>
    </row>
    <row r="21" spans="1:8" s="6" customFormat="1" ht="30.75" customHeight="1">
      <c r="A21" s="30" t="s">
        <v>7</v>
      </c>
      <c r="B21" s="31">
        <v>386023481</v>
      </c>
      <c r="C21" s="31">
        <v>1157806000</v>
      </c>
      <c r="D21" s="31"/>
      <c r="E21" s="32">
        <f t="shared" si="0"/>
        <v>1543829481</v>
      </c>
      <c r="F21" s="33">
        <v>708845414</v>
      </c>
      <c r="G21" s="34">
        <f t="shared" si="1"/>
        <v>-834984067</v>
      </c>
      <c r="H21" s="35">
        <v>324529227</v>
      </c>
    </row>
    <row r="22" spans="1:8" s="6" customFormat="1" ht="30.75" customHeight="1">
      <c r="A22" s="30" t="s">
        <v>8</v>
      </c>
      <c r="B22" s="31">
        <v>3953316563</v>
      </c>
      <c r="C22" s="31">
        <v>24722258000</v>
      </c>
      <c r="D22" s="31">
        <v>6020233000</v>
      </c>
      <c r="E22" s="32">
        <f t="shared" si="0"/>
        <v>34695807563</v>
      </c>
      <c r="F22" s="33">
        <v>28656968885</v>
      </c>
      <c r="G22" s="34">
        <f t="shared" si="1"/>
        <v>-6038838678</v>
      </c>
      <c r="H22" s="35">
        <v>5716697023</v>
      </c>
    </row>
    <row r="23" spans="1:8" s="6" customFormat="1" ht="31.5" customHeight="1">
      <c r="A23" s="30" t="s">
        <v>29</v>
      </c>
      <c r="B23" s="31">
        <v>28638224</v>
      </c>
      <c r="C23" s="31">
        <v>191857000</v>
      </c>
      <c r="D23" s="31">
        <v>15000000</v>
      </c>
      <c r="E23" s="32">
        <f t="shared" si="0"/>
        <v>235495224</v>
      </c>
      <c r="F23" s="33">
        <v>155789758</v>
      </c>
      <c r="G23" s="34">
        <f t="shared" si="1"/>
        <v>-79705466</v>
      </c>
      <c r="H23" s="35">
        <v>56644710</v>
      </c>
    </row>
    <row r="24" spans="1:8" s="6" customFormat="1" ht="30" customHeight="1">
      <c r="A24" s="30" t="s">
        <v>30</v>
      </c>
      <c r="B24" s="31">
        <v>186848436</v>
      </c>
      <c r="C24" s="31">
        <v>2329221000</v>
      </c>
      <c r="D24" s="31">
        <v>292027194</v>
      </c>
      <c r="E24" s="32">
        <f t="shared" si="0"/>
        <v>2808096630</v>
      </c>
      <c r="F24" s="33">
        <v>2395727049</v>
      </c>
      <c r="G24" s="34">
        <f t="shared" si="1"/>
        <v>-412369581</v>
      </c>
      <c r="H24" s="35">
        <v>294343753</v>
      </c>
    </row>
    <row r="25" spans="1:8" s="6" customFormat="1" ht="42.75" customHeight="1">
      <c r="A25" s="30" t="s">
        <v>31</v>
      </c>
      <c r="B25" s="31">
        <v>808314031</v>
      </c>
      <c r="C25" s="31">
        <v>6519504000</v>
      </c>
      <c r="D25" s="31">
        <v>7657189000</v>
      </c>
      <c r="E25" s="32">
        <f t="shared" si="0"/>
        <v>14985007031</v>
      </c>
      <c r="F25" s="33">
        <v>13666055095</v>
      </c>
      <c r="G25" s="34">
        <f t="shared" si="1"/>
        <v>-1318951936</v>
      </c>
      <c r="H25" s="35">
        <v>1305190388</v>
      </c>
    </row>
    <row r="26" spans="1:8" s="6" customFormat="1" ht="30.75" customHeight="1">
      <c r="A26" s="30" t="s">
        <v>32</v>
      </c>
      <c r="B26" s="31"/>
      <c r="C26" s="31">
        <v>4030000</v>
      </c>
      <c r="D26" s="31"/>
      <c r="E26" s="32">
        <f t="shared" si="0"/>
        <v>4030000</v>
      </c>
      <c r="F26" s="33">
        <v>3945818.03</v>
      </c>
      <c r="G26" s="34">
        <f t="shared" si="1"/>
        <v>-84181.9700000002</v>
      </c>
      <c r="H26" s="37"/>
    </row>
    <row r="27" spans="1:8" s="6" customFormat="1" ht="30.75" customHeight="1">
      <c r="A27" s="30" t="s">
        <v>33</v>
      </c>
      <c r="B27" s="31">
        <v>461939282</v>
      </c>
      <c r="C27" s="31">
        <v>1361095000</v>
      </c>
      <c r="D27" s="31">
        <v>63820600</v>
      </c>
      <c r="E27" s="32">
        <f t="shared" si="0"/>
        <v>1886854882</v>
      </c>
      <c r="F27" s="33">
        <v>1270201973</v>
      </c>
      <c r="G27" s="34">
        <f t="shared" si="1"/>
        <v>-616652909</v>
      </c>
      <c r="H27" s="37">
        <v>505759138</v>
      </c>
    </row>
    <row r="28" spans="1:8" s="6" customFormat="1" ht="43.5" customHeight="1">
      <c r="A28" s="30" t="s">
        <v>34</v>
      </c>
      <c r="B28" s="31"/>
      <c r="C28" s="31">
        <v>24557000</v>
      </c>
      <c r="D28" s="31"/>
      <c r="E28" s="32">
        <f t="shared" si="0"/>
        <v>24557000</v>
      </c>
      <c r="F28" s="33">
        <v>24549609</v>
      </c>
      <c r="G28" s="34">
        <f t="shared" si="1"/>
        <v>-7391</v>
      </c>
      <c r="H28" s="35"/>
    </row>
    <row r="29" spans="1:8" s="6" customFormat="1" ht="30" customHeight="1">
      <c r="A29" s="30" t="s">
        <v>35</v>
      </c>
      <c r="B29" s="31"/>
      <c r="C29" s="31"/>
      <c r="D29" s="31"/>
      <c r="E29" s="32">
        <f t="shared" si="0"/>
        <v>0</v>
      </c>
      <c r="F29" s="33"/>
      <c r="G29" s="34">
        <f t="shared" si="1"/>
        <v>0</v>
      </c>
      <c r="H29" s="35"/>
    </row>
    <row r="30" spans="1:8" s="6" customFormat="1" ht="30.75" customHeight="1">
      <c r="A30" s="30" t="s">
        <v>9</v>
      </c>
      <c r="B30" s="31"/>
      <c r="C30" s="31">
        <v>30000000</v>
      </c>
      <c r="D30" s="31"/>
      <c r="E30" s="32">
        <f t="shared" si="0"/>
        <v>30000000</v>
      </c>
      <c r="F30" s="33">
        <v>14402000</v>
      </c>
      <c r="G30" s="34">
        <f t="shared" si="1"/>
        <v>-15598000</v>
      </c>
      <c r="H30" s="35"/>
    </row>
    <row r="31" spans="1:8" s="6" customFormat="1" ht="30.75" customHeight="1">
      <c r="A31" s="30" t="s">
        <v>36</v>
      </c>
      <c r="B31" s="31"/>
      <c r="C31" s="31"/>
      <c r="D31" s="31"/>
      <c r="E31" s="32">
        <f t="shared" si="0"/>
        <v>0</v>
      </c>
      <c r="F31" s="33">
        <v>0</v>
      </c>
      <c r="G31" s="34">
        <f t="shared" si="1"/>
        <v>0</v>
      </c>
      <c r="H31" s="35"/>
    </row>
    <row r="32" spans="1:8" s="6" customFormat="1" ht="25.5" customHeight="1">
      <c r="A32" s="41"/>
      <c r="B32" s="31"/>
      <c r="C32" s="31"/>
      <c r="D32" s="31"/>
      <c r="E32" s="32"/>
      <c r="F32" s="33"/>
      <c r="G32" s="34"/>
      <c r="H32" s="35"/>
    </row>
    <row r="33" spans="1:8" s="6" customFormat="1" ht="26.25" customHeight="1" thickBot="1">
      <c r="A33" s="42" t="s">
        <v>37</v>
      </c>
      <c r="B33" s="43">
        <f aca="true" t="shared" si="2" ref="B33:H33">SUM(B8:B31)</f>
        <v>10462147876</v>
      </c>
      <c r="C33" s="43">
        <f t="shared" si="2"/>
        <v>50260613000</v>
      </c>
      <c r="D33" s="43">
        <f t="shared" si="2"/>
        <v>15593076852</v>
      </c>
      <c r="E33" s="43">
        <f t="shared" si="2"/>
        <v>76315837728</v>
      </c>
      <c r="F33" s="43">
        <f t="shared" si="2"/>
        <v>61649617812.03</v>
      </c>
      <c r="G33" s="43">
        <f t="shared" si="2"/>
        <v>-14666219915.97</v>
      </c>
      <c r="H33" s="44">
        <f t="shared" si="2"/>
        <v>12689064838</v>
      </c>
    </row>
    <row r="34" spans="1:8" s="6" customFormat="1" ht="3.75" customHeight="1">
      <c r="A34" s="45"/>
      <c r="B34" s="46"/>
      <c r="C34" s="46"/>
      <c r="D34" s="46"/>
      <c r="E34" s="46"/>
      <c r="F34" s="46"/>
      <c r="G34" s="46"/>
      <c r="H34" s="46"/>
    </row>
    <row r="35" spans="1:8" s="48" customFormat="1" ht="16.5">
      <c r="A35" s="47" t="s">
        <v>38</v>
      </c>
      <c r="B35" s="47"/>
      <c r="C35" s="47"/>
      <c r="D35" s="47"/>
      <c r="E35" s="47"/>
      <c r="F35" s="47"/>
      <c r="G35" s="47"/>
      <c r="H35" s="47"/>
    </row>
    <row r="36" spans="1:8" s="48" customFormat="1" ht="16.5">
      <c r="A36" s="49" t="s">
        <v>39</v>
      </c>
      <c r="B36" s="49"/>
      <c r="C36" s="49"/>
      <c r="D36" s="49"/>
      <c r="E36" s="49"/>
      <c r="F36" s="49"/>
      <c r="G36" s="49"/>
      <c r="H36" s="49"/>
    </row>
    <row r="37" spans="1:8" s="48" customFormat="1" ht="16.5">
      <c r="A37" s="49" t="s">
        <v>40</v>
      </c>
      <c r="B37" s="49"/>
      <c r="C37" s="49"/>
      <c r="D37" s="49"/>
      <c r="E37" s="49"/>
      <c r="F37" s="49"/>
      <c r="G37" s="49"/>
      <c r="H37" s="49"/>
    </row>
    <row r="38" spans="1:8" s="54" customFormat="1" ht="12.75" customHeight="1">
      <c r="A38" s="50"/>
      <c r="B38" s="51"/>
      <c r="C38" s="51"/>
      <c r="D38" s="51"/>
      <c r="E38" s="51"/>
      <c r="F38" s="52"/>
      <c r="G38" s="52"/>
      <c r="H38" s="53"/>
    </row>
    <row r="39" spans="1:8" s="54" customFormat="1" ht="15.75" hidden="1">
      <c r="A39" s="55"/>
      <c r="B39" s="56"/>
      <c r="C39" s="56"/>
      <c r="D39" s="56"/>
      <c r="E39" s="56"/>
      <c r="F39" s="57"/>
      <c r="G39" s="57"/>
      <c r="H39" s="58"/>
    </row>
    <row r="40" spans="1:8" s="54" customFormat="1" ht="15.75" hidden="1">
      <c r="A40" s="55"/>
      <c r="B40" s="56"/>
      <c r="C40" s="56"/>
      <c r="D40" s="56"/>
      <c r="E40" s="56"/>
      <c r="F40" s="57"/>
      <c r="G40" s="57"/>
      <c r="H40" s="58"/>
    </row>
    <row r="41" spans="1:8" s="54" customFormat="1" ht="15.75" hidden="1">
      <c r="A41" s="55"/>
      <c r="B41" s="56"/>
      <c r="C41" s="56"/>
      <c r="D41" s="56"/>
      <c r="E41" s="56"/>
      <c r="F41" s="57"/>
      <c r="G41" s="57"/>
      <c r="H41" s="58"/>
    </row>
  </sheetData>
  <mergeCells count="10">
    <mergeCell ref="A2:H2"/>
    <mergeCell ref="A35:H35"/>
    <mergeCell ref="A36:H36"/>
    <mergeCell ref="A37:H37"/>
    <mergeCell ref="A3:H3"/>
    <mergeCell ref="A4:H4"/>
    <mergeCell ref="A6:A7"/>
    <mergeCell ref="F6:F7"/>
    <mergeCell ref="G6:G7"/>
    <mergeCell ref="H6:H7"/>
  </mergeCells>
  <printOptions/>
  <pageMargins left="0.5905511811023623" right="0.5905511811023623" top="0.4724409448818898" bottom="1.1811023622047245" header="0.5118110236220472" footer="0.5118110236220472"/>
  <pageSetup horizontalDpi="600" verticalDpi="600" orientation="portrait" paperSize="9" scale="67" r:id="rId1"/>
  <rowBreaks count="1" manualBreakCount="1">
    <brk id="9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2005-08-31T07:39:15Z</dcterms:created>
  <dcterms:modified xsi:type="dcterms:W3CDTF">2005-08-31T07:40:42Z</dcterms:modified>
  <cp:category/>
  <cp:version/>
  <cp:contentType/>
  <cp:contentStatus/>
</cp:coreProperties>
</file>