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85" windowHeight="6960" activeTab="0"/>
  </bookViews>
  <sheets>
    <sheet name="83B" sheetId="1" r:id="rId1"/>
  </sheets>
  <definedNames/>
  <calcPr fullCalcOnLoad="1"/>
</workbook>
</file>

<file path=xl/sharedStrings.xml><?xml version="1.0" encoding="utf-8"?>
<sst xmlns="http://schemas.openxmlformats.org/spreadsheetml/2006/main" count="312" uniqueCount="124">
  <si>
    <t>中華民國四十一年</t>
  </si>
  <si>
    <t>中華民國四十二年</t>
  </si>
  <si>
    <t>中華民國四十三年</t>
  </si>
  <si>
    <t>中華民國四十四年</t>
  </si>
  <si>
    <t>中華民國四十五年</t>
  </si>
  <si>
    <t xml:space="preserve">                </t>
  </si>
  <si>
    <t xml:space="preserve">          </t>
  </si>
  <si>
    <t xml:space="preserve">      </t>
  </si>
  <si>
    <t xml:space="preserve">        </t>
  </si>
  <si>
    <t>中華民國四十六年</t>
  </si>
  <si>
    <t>中華民國四十七年</t>
  </si>
  <si>
    <t>中華民國四十八年</t>
  </si>
  <si>
    <t>中華民國四十九年</t>
  </si>
  <si>
    <t>中華民國五  十年</t>
  </si>
  <si>
    <t>中華民國五十一年</t>
  </si>
  <si>
    <t>中華民國五十二年</t>
  </si>
  <si>
    <t>中華民國五十三年</t>
  </si>
  <si>
    <t>中華民國五十四年</t>
  </si>
  <si>
    <t>中華民國五十五年</t>
  </si>
  <si>
    <t>中華民國五十六年</t>
  </si>
  <si>
    <t>中華民國五十七年</t>
  </si>
  <si>
    <t>中華民國五十八年</t>
  </si>
  <si>
    <t>中華民國五十九年</t>
  </si>
  <si>
    <t>中華民國六  十年</t>
  </si>
  <si>
    <t>中華民國六十一年</t>
  </si>
  <si>
    <t>中華民國六十二年</t>
  </si>
  <si>
    <t>中華民國六十三年</t>
  </si>
  <si>
    <t>中華民國六十四年</t>
  </si>
  <si>
    <t>中華民國六十五年</t>
  </si>
  <si>
    <t>中華民國六十六年</t>
  </si>
  <si>
    <t>中華民國六十七年</t>
  </si>
  <si>
    <t>中華民國六十八年</t>
  </si>
  <si>
    <t>中華民國六十九年</t>
  </si>
  <si>
    <t>中華民國七  十年</t>
  </si>
  <si>
    <t>中華民國七十一年</t>
  </si>
  <si>
    <t>中華民國七十二年</t>
  </si>
  <si>
    <t>中華民國七十三年</t>
  </si>
  <si>
    <t>中華民國七十四年</t>
  </si>
  <si>
    <t>中華民國七十五年</t>
  </si>
  <si>
    <t>中華民國七十六年</t>
  </si>
  <si>
    <t>中華民國七十七年</t>
  </si>
  <si>
    <t>中華民國七十八年</t>
  </si>
  <si>
    <t>中華民國七十九年</t>
  </si>
  <si>
    <t>中華民國八  十年</t>
  </si>
  <si>
    <t>中華民國八十一年</t>
  </si>
  <si>
    <t xml:space="preserve">   四十一年度   </t>
  </si>
  <si>
    <t xml:space="preserve">   四十二年度   </t>
  </si>
  <si>
    <t xml:space="preserve">   四十三年度   </t>
  </si>
  <si>
    <t xml:space="preserve">   四十四年度   </t>
  </si>
  <si>
    <t xml:space="preserve">   四十五年度   </t>
  </si>
  <si>
    <t xml:space="preserve">   四十六年度   </t>
  </si>
  <si>
    <t xml:space="preserve">   四十七年度   </t>
  </si>
  <si>
    <t xml:space="preserve">   四十九年度   </t>
  </si>
  <si>
    <t xml:space="preserve">   五  十年度   </t>
  </si>
  <si>
    <t xml:space="preserve">   五十一年度   </t>
  </si>
  <si>
    <t xml:space="preserve">   五十二年度   </t>
  </si>
  <si>
    <t xml:space="preserve">   五十三年度   </t>
  </si>
  <si>
    <t xml:space="preserve">   五十四年度   </t>
  </si>
  <si>
    <t xml:space="preserve">   五十五年度   </t>
  </si>
  <si>
    <t xml:space="preserve">   五十六年度   </t>
  </si>
  <si>
    <t xml:space="preserve">   五十七年度   </t>
  </si>
  <si>
    <t xml:space="preserve">   五十八年度   </t>
  </si>
  <si>
    <t xml:space="preserve">   五十九年度   </t>
  </si>
  <si>
    <t xml:space="preserve">   六  十年度   </t>
  </si>
  <si>
    <t xml:space="preserve">   六十一年度   </t>
  </si>
  <si>
    <t xml:space="preserve">   六十二年度   </t>
  </si>
  <si>
    <t xml:space="preserve">   六十三年度   </t>
  </si>
  <si>
    <t xml:space="preserve">   六十四年度   </t>
  </si>
  <si>
    <t xml:space="preserve">   六十五年度   </t>
  </si>
  <si>
    <t xml:space="preserve">   六十六年度   </t>
  </si>
  <si>
    <t xml:space="preserve">   六十七年度   </t>
  </si>
  <si>
    <t xml:space="preserve">   六十八年度   </t>
  </si>
  <si>
    <t xml:space="preserve">   六十九年度   </t>
  </si>
  <si>
    <t xml:space="preserve">   七  十年度   </t>
  </si>
  <si>
    <t xml:space="preserve">   七十一年度   </t>
  </si>
  <si>
    <t xml:space="preserve">   七十二年度   </t>
  </si>
  <si>
    <t xml:space="preserve">   七十三年度   </t>
  </si>
  <si>
    <t xml:space="preserve">   七十四年度   </t>
  </si>
  <si>
    <t xml:space="preserve">   七十五年度   </t>
  </si>
  <si>
    <t xml:space="preserve">   七十六年度   </t>
  </si>
  <si>
    <t xml:space="preserve">   七十七年度   </t>
  </si>
  <si>
    <t xml:space="preserve">   七十八年度   </t>
  </si>
  <si>
    <t xml:space="preserve">   七十九年度   </t>
  </si>
  <si>
    <t xml:space="preserve">   八  十年度   </t>
  </si>
  <si>
    <t xml:space="preserve">   八十一年度   </t>
  </si>
  <si>
    <t>曆   年   別</t>
  </si>
  <si>
    <t>指數基數：中華民國七十五年＝100</t>
  </si>
  <si>
    <t>進口</t>
  </si>
  <si>
    <t>出口</t>
  </si>
  <si>
    <t>量指數</t>
  </si>
  <si>
    <t>單價指數</t>
  </si>
  <si>
    <t>貿易</t>
  </si>
  <si>
    <t>總人口數(人)</t>
  </si>
  <si>
    <t>人口(1)</t>
  </si>
  <si>
    <t>指數</t>
  </si>
  <si>
    <t>生產</t>
  </si>
  <si>
    <t>工業生產指數</t>
  </si>
  <si>
    <t>農業生產指數(2)</t>
  </si>
  <si>
    <t>交通運輸</t>
  </si>
  <si>
    <t>鐵路</t>
  </si>
  <si>
    <t>客運量指數</t>
  </si>
  <si>
    <t>貨運量指數</t>
  </si>
  <si>
    <t>公路</t>
  </si>
  <si>
    <t>物價</t>
  </si>
  <si>
    <t>躉售物價指數</t>
  </si>
  <si>
    <t>消費者物價指數(八十年 = 100)</t>
  </si>
  <si>
    <t>金融</t>
  </si>
  <si>
    <t>貨幣供給額指數M1B</t>
  </si>
  <si>
    <t>通貨發行額指數</t>
  </si>
  <si>
    <t>勞工保險投保人數</t>
  </si>
  <si>
    <t>國民生產毛額</t>
  </si>
  <si>
    <t>金額(億元)</t>
  </si>
  <si>
    <t>平均每人生產毛額</t>
  </si>
  <si>
    <t>金額(元)</t>
  </si>
  <si>
    <t>重　要　經　濟　指　標</t>
  </si>
  <si>
    <t>會 計 年 度 別</t>
  </si>
  <si>
    <t>指數基數：中華民國七十五會計年度＝100</t>
  </si>
  <si>
    <t>工業生產指數</t>
  </si>
  <si>
    <t>附註：(1)人口按會計年度期中（十二月底）人數。</t>
  </si>
  <si>
    <t>　　　(2)五十一年度以後國民生產毛額及平均每人生產毛額係根據按季資料計算。</t>
  </si>
  <si>
    <t>　　　(3)餘列數字係根據前後兩曆年統計數之和，除以二求得之。</t>
  </si>
  <si>
    <t>附註：(1)戶籍統計年底人數。</t>
  </si>
  <si>
    <t>　　　(2)八十二年係估計數。</t>
  </si>
  <si>
    <t>　中華民國四十一年至八十一年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</si>
</sst>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_ "/>
    <numFmt numFmtId="178" formatCode="0.00_);[Red]\(0.00\)"/>
  </numFmts>
  <fonts count="3">
    <font>
      <sz val="12"/>
      <name val="新細明體"/>
      <family val="1"/>
    </font>
    <font>
      <sz val="9"/>
      <name val="新細明體"/>
      <family val="1"/>
    </font>
    <font>
      <b/>
      <sz val="24"/>
      <name val="標楷體"/>
      <family val="4"/>
    </font>
  </fonts>
  <fills count="2">
    <fill>
      <patternFill/>
    </fill>
    <fill>
      <patternFill patternType="gray125"/>
    </fill>
  </fills>
  <borders count="16">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
    <xf numFmtId="0" fontId="0" fillId="0" borderId="0" xfId="0" applyAlignment="1">
      <alignment vertical="center"/>
    </xf>
    <xf numFmtId="3" fontId="0" fillId="0" borderId="0" xfId="0" applyNumberFormat="1" applyAlignment="1">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3" fontId="0" fillId="0" borderId="3" xfId="0" applyNumberFormat="1" applyBorder="1" applyAlignment="1">
      <alignment vertical="center"/>
    </xf>
    <xf numFmtId="3" fontId="0" fillId="0" borderId="4" xfId="0" applyNumberFormat="1" applyBorder="1" applyAlignment="1">
      <alignment vertical="center"/>
    </xf>
    <xf numFmtId="0" fontId="0" fillId="0" borderId="0" xfId="0" applyBorder="1" applyAlignment="1">
      <alignment vertical="center"/>
    </xf>
    <xf numFmtId="3" fontId="0" fillId="0" borderId="0" xfId="0" applyNumberFormat="1" applyBorder="1" applyAlignment="1">
      <alignment vertical="center"/>
    </xf>
    <xf numFmtId="0" fontId="0" fillId="0" borderId="4" xfId="0" applyBorder="1" applyAlignment="1">
      <alignment vertical="center"/>
    </xf>
    <xf numFmtId="3" fontId="0" fillId="0" borderId="5" xfId="0" applyNumberFormat="1" applyBorder="1" applyAlignment="1">
      <alignment vertical="center"/>
    </xf>
    <xf numFmtId="3" fontId="0" fillId="0" borderId="6" xfId="0" applyNumberFormat="1" applyBorder="1" applyAlignment="1">
      <alignment vertical="center"/>
    </xf>
    <xf numFmtId="0" fontId="0" fillId="0" borderId="6" xfId="0" applyBorder="1" applyAlignment="1">
      <alignment vertical="center"/>
    </xf>
    <xf numFmtId="0" fontId="0" fillId="0" borderId="3" xfId="0" applyBorder="1" applyAlignment="1">
      <alignment vertical="center"/>
    </xf>
    <xf numFmtId="0" fontId="0" fillId="0" borderId="7" xfId="0" applyBorder="1" applyAlignment="1">
      <alignment vertical="center"/>
    </xf>
    <xf numFmtId="0" fontId="0" fillId="0" borderId="8" xfId="0" applyBorder="1" applyAlignment="1">
      <alignment vertical="center"/>
    </xf>
    <xf numFmtId="3" fontId="0" fillId="0" borderId="9" xfId="0" applyNumberFormat="1" applyBorder="1" applyAlignment="1">
      <alignment vertical="center"/>
    </xf>
    <xf numFmtId="3" fontId="0" fillId="0" borderId="7" xfId="0" applyNumberFormat="1" applyBorder="1" applyAlignment="1">
      <alignment vertical="center"/>
    </xf>
    <xf numFmtId="3" fontId="0" fillId="0" borderId="2" xfId="0" applyNumberFormat="1" applyBorder="1" applyAlignment="1">
      <alignment vertical="center"/>
    </xf>
    <xf numFmtId="3" fontId="0" fillId="0" borderId="10" xfId="0" applyNumberFormat="1" applyBorder="1" applyAlignment="1">
      <alignment vertical="center"/>
    </xf>
    <xf numFmtId="3" fontId="0" fillId="0" borderId="8" xfId="0" applyNumberFormat="1" applyBorder="1" applyAlignment="1">
      <alignment vertical="center"/>
    </xf>
    <xf numFmtId="3" fontId="0" fillId="0" borderId="11" xfId="0" applyNumberFormat="1" applyBorder="1" applyAlignment="1">
      <alignment vertical="center"/>
    </xf>
    <xf numFmtId="177" fontId="0" fillId="0" borderId="0" xfId="0" applyNumberFormat="1" applyAlignment="1">
      <alignment vertical="center"/>
    </xf>
    <xf numFmtId="177" fontId="0" fillId="0" borderId="9" xfId="0" applyNumberFormat="1" applyBorder="1" applyAlignment="1">
      <alignment vertical="center"/>
    </xf>
    <xf numFmtId="177" fontId="0" fillId="0" borderId="7" xfId="0" applyNumberFormat="1" applyBorder="1" applyAlignment="1">
      <alignment vertical="center"/>
    </xf>
    <xf numFmtId="177" fontId="0" fillId="0" borderId="11" xfId="0" applyNumberFormat="1" applyBorder="1" applyAlignment="1">
      <alignment vertical="center"/>
    </xf>
    <xf numFmtId="177" fontId="0" fillId="0" borderId="0" xfId="0" applyNumberFormat="1" applyBorder="1" applyAlignment="1">
      <alignment vertical="center"/>
    </xf>
    <xf numFmtId="177" fontId="0" fillId="0" borderId="8" xfId="0" applyNumberFormat="1" applyBorder="1" applyAlignment="1">
      <alignment vertical="center"/>
    </xf>
    <xf numFmtId="177" fontId="0" fillId="0" borderId="1" xfId="0" applyNumberFormat="1" applyBorder="1" applyAlignment="1">
      <alignment horizontal="center" vertical="center"/>
    </xf>
    <xf numFmtId="177" fontId="0" fillId="0" borderId="4" xfId="0" applyNumberFormat="1" applyBorder="1" applyAlignment="1">
      <alignment vertical="center"/>
    </xf>
    <xf numFmtId="177" fontId="0" fillId="0" borderId="2" xfId="0" applyNumberFormat="1" applyBorder="1" applyAlignment="1">
      <alignment vertical="center"/>
    </xf>
    <xf numFmtId="178" fontId="0" fillId="0" borderId="0" xfId="0" applyNumberFormat="1" applyAlignment="1">
      <alignment vertical="center"/>
    </xf>
    <xf numFmtId="178" fontId="0" fillId="0" borderId="1" xfId="0" applyNumberFormat="1" applyBorder="1" applyAlignment="1">
      <alignment horizontal="center" vertical="center" wrapText="1"/>
    </xf>
    <xf numFmtId="178" fontId="0" fillId="0" borderId="12" xfId="0" applyNumberFormat="1" applyBorder="1" applyAlignment="1">
      <alignment horizontal="center" vertical="center" wrapText="1"/>
    </xf>
    <xf numFmtId="178" fontId="0" fillId="0" borderId="9" xfId="0" applyNumberFormat="1" applyBorder="1" applyAlignment="1">
      <alignment vertical="center"/>
    </xf>
    <xf numFmtId="178" fontId="0" fillId="0" borderId="5" xfId="0" applyNumberFormat="1" applyBorder="1" applyAlignment="1">
      <alignment vertical="center"/>
    </xf>
    <xf numFmtId="178" fontId="0" fillId="0" borderId="13" xfId="0" applyNumberFormat="1" applyBorder="1" applyAlignment="1">
      <alignment vertical="center"/>
    </xf>
    <xf numFmtId="178" fontId="0" fillId="0" borderId="3" xfId="0" applyNumberFormat="1" applyBorder="1" applyAlignment="1">
      <alignment vertical="center"/>
    </xf>
    <xf numFmtId="178" fontId="0" fillId="0" borderId="7" xfId="0" applyNumberFormat="1" applyBorder="1" applyAlignment="1">
      <alignment vertical="center"/>
    </xf>
    <xf numFmtId="178" fontId="0" fillId="0" borderId="6" xfId="0" applyNumberFormat="1" applyBorder="1" applyAlignment="1">
      <alignment vertical="center"/>
    </xf>
    <xf numFmtId="178" fontId="0" fillId="0" borderId="0" xfId="0" applyNumberFormat="1" applyBorder="1" applyAlignment="1">
      <alignment vertical="center"/>
    </xf>
    <xf numFmtId="178" fontId="0" fillId="0" borderId="4" xfId="0" applyNumberFormat="1" applyBorder="1" applyAlignment="1">
      <alignment vertical="center"/>
    </xf>
    <xf numFmtId="178" fontId="0" fillId="0" borderId="11" xfId="0" applyNumberFormat="1" applyBorder="1" applyAlignment="1">
      <alignment vertical="center"/>
    </xf>
    <xf numFmtId="178" fontId="0" fillId="0" borderId="10" xfId="0" applyNumberFormat="1" applyBorder="1" applyAlignment="1">
      <alignment vertical="center"/>
    </xf>
    <xf numFmtId="178" fontId="0" fillId="0" borderId="8" xfId="0" applyNumberFormat="1" applyBorder="1" applyAlignment="1">
      <alignment vertical="center"/>
    </xf>
    <xf numFmtId="178" fontId="0" fillId="0" borderId="2" xfId="0" applyNumberFormat="1" applyBorder="1" applyAlignment="1">
      <alignment vertical="center"/>
    </xf>
    <xf numFmtId="178" fontId="0" fillId="0" borderId="2" xfId="0" applyNumberFormat="1" applyBorder="1" applyAlignment="1">
      <alignment horizontal="center" vertical="center" wrapText="1"/>
    </xf>
    <xf numFmtId="177" fontId="0" fillId="0" borderId="2" xfId="0" applyNumberFormat="1" applyBorder="1" applyAlignment="1">
      <alignment horizontal="center" vertical="center"/>
    </xf>
    <xf numFmtId="178" fontId="2" fillId="0" borderId="0" xfId="0" applyNumberFormat="1" applyFont="1" applyAlignment="1">
      <alignment vertical="center"/>
    </xf>
    <xf numFmtId="178" fontId="0" fillId="0" borderId="1" xfId="0" applyNumberFormat="1" applyBorder="1" applyAlignment="1">
      <alignment horizontal="center" vertical="center"/>
    </xf>
    <xf numFmtId="178" fontId="2" fillId="0" borderId="0" xfId="0" applyNumberFormat="1" applyFont="1" applyBorder="1" applyAlignment="1">
      <alignment vertical="center"/>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178" fontId="0" fillId="0" borderId="1" xfId="0" applyNumberForma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8" fontId="0" fillId="0" borderId="1" xfId="0" applyNumberFormat="1" applyBorder="1" applyAlignment="1">
      <alignment horizontal="center" vertical="center"/>
    </xf>
    <xf numFmtId="0" fontId="0" fillId="0" borderId="12"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wrapText="1"/>
    </xf>
    <xf numFmtId="178" fontId="0" fillId="0" borderId="11" xfId="0" applyNumberFormat="1" applyBorder="1" applyAlignment="1">
      <alignment horizontal="center" vertical="center"/>
    </xf>
    <xf numFmtId="178" fontId="0" fillId="0" borderId="11" xfId="0" applyNumberFormat="1" applyBorder="1" applyAlignment="1">
      <alignment horizontal="center" vertical="center" wrapText="1"/>
    </xf>
    <xf numFmtId="178" fontId="0" fillId="0" borderId="12" xfId="0" applyNumberFormat="1" applyBorder="1" applyAlignment="1">
      <alignment horizontal="center" vertical="center" wrapText="1"/>
    </xf>
    <xf numFmtId="178" fontId="0" fillId="0" borderId="15" xfId="0" applyNumberForma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07"/>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00390625" defaultRowHeight="16.5"/>
  <cols>
    <col min="1" max="1" width="18.00390625" style="0" customWidth="1"/>
    <col min="2" max="2" width="12.00390625" style="0" customWidth="1"/>
    <col min="3" max="3" width="8.625" style="30" bestFit="1" customWidth="1"/>
    <col min="4" max="4" width="8.75390625" style="30" customWidth="1"/>
    <col min="5" max="5" width="10.50390625" style="30" customWidth="1"/>
    <col min="6" max="7" width="8.625" style="30" bestFit="1" customWidth="1"/>
    <col min="8" max="9" width="7.625" style="30" bestFit="1" customWidth="1"/>
    <col min="10" max="10" width="8.125" style="30" customWidth="1"/>
    <col min="11" max="11" width="8.875" style="30" customWidth="1"/>
    <col min="12" max="12" width="7.875" style="30" customWidth="1"/>
    <col min="13" max="13" width="8.50390625" style="30" customWidth="1"/>
    <col min="14" max="14" width="8.25390625" style="30" customWidth="1"/>
    <col min="15" max="15" width="16.25390625" style="30" customWidth="1"/>
    <col min="16" max="16" width="11.75390625" style="30" customWidth="1"/>
    <col min="17" max="17" width="9.50390625" style="30" customWidth="1"/>
    <col min="18" max="18" width="9.75390625" style="30" customWidth="1"/>
    <col min="19" max="19" width="8.25390625" style="0" customWidth="1"/>
    <col min="20" max="20" width="8.00390625" style="21" bestFit="1" customWidth="1"/>
    <col min="21" max="21" width="8.875" style="0" bestFit="1" customWidth="1"/>
    <col min="22" max="22" width="8.00390625" style="21" bestFit="1" customWidth="1"/>
  </cols>
  <sheetData>
    <row r="1" ht="32.25">
      <c r="I1" s="47" t="s">
        <v>114</v>
      </c>
    </row>
    <row r="3" spans="1:10" ht="16.5">
      <c r="A3" t="s">
        <v>86</v>
      </c>
      <c r="J3" s="30" t="s">
        <v>123</v>
      </c>
    </row>
    <row r="4" spans="1:22" ht="35.25" customHeight="1">
      <c r="A4" s="58" t="s">
        <v>85</v>
      </c>
      <c r="B4" s="55" t="s">
        <v>93</v>
      </c>
      <c r="C4" s="61"/>
      <c r="D4" s="64" t="s">
        <v>95</v>
      </c>
      <c r="E4" s="65"/>
      <c r="F4" s="56" t="s">
        <v>91</v>
      </c>
      <c r="G4" s="56"/>
      <c r="H4" s="56"/>
      <c r="I4" s="56"/>
      <c r="J4" s="53" t="s">
        <v>98</v>
      </c>
      <c r="K4" s="53"/>
      <c r="L4" s="53"/>
      <c r="M4" s="53"/>
      <c r="N4" s="53" t="s">
        <v>103</v>
      </c>
      <c r="O4" s="53"/>
      <c r="P4" s="53" t="s">
        <v>106</v>
      </c>
      <c r="Q4" s="53"/>
      <c r="R4" s="32" t="s">
        <v>109</v>
      </c>
      <c r="S4" s="57" t="s">
        <v>110</v>
      </c>
      <c r="T4" s="54"/>
      <c r="U4" s="54"/>
      <c r="V4" s="54"/>
    </row>
    <row r="5" spans="1:22" ht="16.5">
      <c r="A5" s="59"/>
      <c r="B5" s="55" t="s">
        <v>92</v>
      </c>
      <c r="C5" s="53" t="s">
        <v>94</v>
      </c>
      <c r="D5" s="53" t="s">
        <v>117</v>
      </c>
      <c r="E5" s="53" t="s">
        <v>97</v>
      </c>
      <c r="F5" s="56" t="s">
        <v>89</v>
      </c>
      <c r="G5" s="56"/>
      <c r="H5" s="56" t="s">
        <v>90</v>
      </c>
      <c r="I5" s="56"/>
      <c r="J5" s="53" t="s">
        <v>99</v>
      </c>
      <c r="K5" s="53"/>
      <c r="L5" s="53" t="s">
        <v>102</v>
      </c>
      <c r="M5" s="53"/>
      <c r="N5" s="53" t="s">
        <v>104</v>
      </c>
      <c r="O5" s="53" t="s">
        <v>105</v>
      </c>
      <c r="P5" s="53" t="s">
        <v>107</v>
      </c>
      <c r="Q5" s="53" t="s">
        <v>108</v>
      </c>
      <c r="R5" s="53" t="s">
        <v>94</v>
      </c>
      <c r="S5" s="50" t="s">
        <v>110</v>
      </c>
      <c r="T5" s="51"/>
      <c r="U5" s="51" t="s">
        <v>112</v>
      </c>
      <c r="V5" s="52"/>
    </row>
    <row r="6" spans="1:22" ht="32.25" customHeight="1">
      <c r="A6" s="60"/>
      <c r="B6" s="55"/>
      <c r="C6" s="53"/>
      <c r="D6" s="53"/>
      <c r="E6" s="53"/>
      <c r="F6" s="48" t="s">
        <v>87</v>
      </c>
      <c r="G6" s="48" t="s">
        <v>88</v>
      </c>
      <c r="H6" s="48" t="s">
        <v>87</v>
      </c>
      <c r="I6" s="48" t="s">
        <v>88</v>
      </c>
      <c r="J6" s="31" t="s">
        <v>100</v>
      </c>
      <c r="K6" s="31" t="s">
        <v>101</v>
      </c>
      <c r="L6" s="31" t="s">
        <v>100</v>
      </c>
      <c r="M6" s="31" t="s">
        <v>101</v>
      </c>
      <c r="N6" s="53"/>
      <c r="O6" s="53"/>
      <c r="P6" s="53"/>
      <c r="Q6" s="53"/>
      <c r="R6" s="53"/>
      <c r="S6" s="2" t="s">
        <v>111</v>
      </c>
      <c r="T6" s="27" t="s">
        <v>94</v>
      </c>
      <c r="U6" s="3" t="s">
        <v>113</v>
      </c>
      <c r="V6" s="46" t="s">
        <v>94</v>
      </c>
    </row>
    <row r="7" spans="1:22" ht="16.5">
      <c r="A7" t="s">
        <v>0</v>
      </c>
      <c r="B7" s="4">
        <v>8128374</v>
      </c>
      <c r="C7" s="36">
        <f>B7/B44*100</f>
        <v>41.781223062297315</v>
      </c>
      <c r="D7" s="33">
        <v>1.69</v>
      </c>
      <c r="E7" s="34">
        <v>25.09</v>
      </c>
      <c r="F7" s="35">
        <v>2.19</v>
      </c>
      <c r="G7" s="36">
        <v>0.93</v>
      </c>
      <c r="H7" s="33">
        <v>13.64</v>
      </c>
      <c r="I7" s="34">
        <v>17.63</v>
      </c>
      <c r="J7" s="35">
        <v>21.07</v>
      </c>
      <c r="K7" s="36">
        <v>51.14</v>
      </c>
      <c r="L7" s="33">
        <v>5.29</v>
      </c>
      <c r="M7" s="34">
        <v>0.68</v>
      </c>
      <c r="N7" s="35">
        <v>16.15</v>
      </c>
      <c r="O7" s="36">
        <v>8.74</v>
      </c>
      <c r="P7" s="33">
        <v>0.12</v>
      </c>
      <c r="Q7" s="34">
        <v>0.29</v>
      </c>
      <c r="R7" s="35">
        <v>4.13</v>
      </c>
      <c r="S7" s="12">
        <v>172</v>
      </c>
      <c r="T7" s="22">
        <f>S7/S$44*100</f>
        <v>0.5878734021464215</v>
      </c>
      <c r="U7" s="9">
        <v>2019</v>
      </c>
      <c r="V7" s="21">
        <f>U7/U$44*100</f>
        <v>1.3357768544737607</v>
      </c>
    </row>
    <row r="8" spans="1:22" ht="16.5">
      <c r="A8" t="s">
        <v>1</v>
      </c>
      <c r="B8" s="5">
        <v>8438016</v>
      </c>
      <c r="C8" s="37">
        <f>B8/B44*100</f>
        <v>43.372835538723216</v>
      </c>
      <c r="D8" s="38">
        <v>2.12</v>
      </c>
      <c r="E8" s="38">
        <v>28.94</v>
      </c>
      <c r="F8" s="39">
        <v>2.7</v>
      </c>
      <c r="G8" s="40">
        <v>1.4</v>
      </c>
      <c r="H8" s="37">
        <v>12.34</v>
      </c>
      <c r="I8" s="38">
        <v>15.64</v>
      </c>
      <c r="J8" s="39">
        <v>22.63</v>
      </c>
      <c r="K8" s="40">
        <v>57.37</v>
      </c>
      <c r="L8" s="37">
        <v>6.85</v>
      </c>
      <c r="M8" s="38">
        <v>0.83</v>
      </c>
      <c r="N8" s="39">
        <v>17.57</v>
      </c>
      <c r="O8" s="40">
        <v>10.34</v>
      </c>
      <c r="P8" s="37">
        <v>0.15</v>
      </c>
      <c r="Q8" s="38">
        <v>0.36</v>
      </c>
      <c r="R8" s="39">
        <v>5.7</v>
      </c>
      <c r="S8" s="8">
        <v>230</v>
      </c>
      <c r="T8" s="23">
        <f aca="true" t="shared" si="0" ref="T8:T51">S8/S$44*100</f>
        <v>0.7861097819399822</v>
      </c>
      <c r="U8" s="10">
        <v>2602</v>
      </c>
      <c r="V8" s="21">
        <f aca="true" t="shared" si="1" ref="V8:V51">U8/U$44*100</f>
        <v>1.721491518247016</v>
      </c>
    </row>
    <row r="9" spans="1:22" ht="16.5">
      <c r="A9" t="s">
        <v>2</v>
      </c>
      <c r="B9" s="5">
        <v>8749151</v>
      </c>
      <c r="C9" s="37">
        <f>B9/B44*100</f>
        <v>44.972122288753155</v>
      </c>
      <c r="D9" s="38">
        <v>2.24</v>
      </c>
      <c r="E9" s="38">
        <v>28.94</v>
      </c>
      <c r="F9" s="39">
        <v>2.84</v>
      </c>
      <c r="G9" s="40">
        <v>0.97</v>
      </c>
      <c r="H9" s="37">
        <v>13.32</v>
      </c>
      <c r="I9" s="38">
        <v>16.35</v>
      </c>
      <c r="J9" s="39">
        <v>24.74</v>
      </c>
      <c r="K9" s="40">
        <v>59.72</v>
      </c>
      <c r="L9" s="37">
        <v>8.68</v>
      </c>
      <c r="M9" s="38">
        <v>1.38</v>
      </c>
      <c r="N9" s="39">
        <v>17.98</v>
      </c>
      <c r="O9" s="40">
        <v>10.51</v>
      </c>
      <c r="P9" s="37">
        <v>0.19</v>
      </c>
      <c r="Q9" s="38">
        <v>0.45</v>
      </c>
      <c r="R9" s="39">
        <v>5.93</v>
      </c>
      <c r="S9" s="8">
        <v>252</v>
      </c>
      <c r="T9" s="23">
        <f t="shared" si="0"/>
        <v>0.8613028915168501</v>
      </c>
      <c r="U9" s="10">
        <v>2759</v>
      </c>
      <c r="V9" s="21">
        <f t="shared" si="1"/>
        <v>1.82536322015508</v>
      </c>
    </row>
    <row r="10" spans="1:22" ht="16.5">
      <c r="A10" t="s">
        <v>3</v>
      </c>
      <c r="B10" s="5">
        <v>9077643</v>
      </c>
      <c r="C10" s="37">
        <f>B10/B44*100</f>
        <v>46.660626967078755</v>
      </c>
      <c r="D10" s="38">
        <v>2.53</v>
      </c>
      <c r="E10" s="38">
        <v>29.74</v>
      </c>
      <c r="F10" s="39">
        <v>2.64</v>
      </c>
      <c r="G10" s="40">
        <v>1.2</v>
      </c>
      <c r="H10" s="37">
        <v>13.71</v>
      </c>
      <c r="I10" s="38">
        <v>17.28</v>
      </c>
      <c r="J10" s="39">
        <v>28.31</v>
      </c>
      <c r="K10" s="40">
        <v>70.08</v>
      </c>
      <c r="L10" s="37">
        <v>10.48</v>
      </c>
      <c r="M10" s="38">
        <v>1.66</v>
      </c>
      <c r="N10" s="39">
        <v>20.51</v>
      </c>
      <c r="O10" s="40">
        <v>11.55</v>
      </c>
      <c r="P10" s="37">
        <v>0.23</v>
      </c>
      <c r="Q10" s="38">
        <v>0.54</v>
      </c>
      <c r="R10" s="39">
        <v>6.61</v>
      </c>
      <c r="S10" s="8">
        <v>300</v>
      </c>
      <c r="T10" s="23">
        <f t="shared" si="0"/>
        <v>1.0253605851391072</v>
      </c>
      <c r="U10" s="10">
        <v>3162</v>
      </c>
      <c r="V10" s="21">
        <f t="shared" si="1"/>
        <v>2.0919893084923387</v>
      </c>
    </row>
    <row r="11" spans="1:22" ht="16.5">
      <c r="A11" t="s">
        <v>4</v>
      </c>
      <c r="B11" s="5">
        <v>9390381</v>
      </c>
      <c r="C11" s="37">
        <f>B11/B44*100</f>
        <v>48.26815340939757</v>
      </c>
      <c r="D11" s="38">
        <v>2.62</v>
      </c>
      <c r="E11" s="38">
        <v>31.33</v>
      </c>
      <c r="F11" s="39">
        <v>2.55</v>
      </c>
      <c r="G11" s="40">
        <v>1.16</v>
      </c>
      <c r="H11" s="37">
        <v>13.07</v>
      </c>
      <c r="I11" s="38">
        <v>16.43</v>
      </c>
      <c r="J11" s="39">
        <v>31.81</v>
      </c>
      <c r="K11" s="40">
        <v>72.71</v>
      </c>
      <c r="L11" s="37">
        <v>12.16</v>
      </c>
      <c r="M11" s="38">
        <v>1.66</v>
      </c>
      <c r="N11" s="39">
        <v>23.12</v>
      </c>
      <c r="O11" s="40">
        <v>12.76</v>
      </c>
      <c r="P11" s="37">
        <v>0.28</v>
      </c>
      <c r="Q11" s="38">
        <v>0.62</v>
      </c>
      <c r="R11" s="39">
        <v>7.67</v>
      </c>
      <c r="S11" s="8">
        <v>344</v>
      </c>
      <c r="T11" s="23">
        <f t="shared" si="0"/>
        <v>1.175746804292843</v>
      </c>
      <c r="U11" s="10">
        <v>3502</v>
      </c>
      <c r="V11" s="21">
        <f t="shared" si="1"/>
        <v>2.316934395426999</v>
      </c>
    </row>
    <row r="12" spans="1:22" ht="16.5">
      <c r="A12" t="s">
        <v>9</v>
      </c>
      <c r="B12" s="5">
        <v>9690250</v>
      </c>
      <c r="C12" s="37">
        <f>B12/B44*100</f>
        <v>49.80953100576161</v>
      </c>
      <c r="D12" s="37">
        <v>2.95</v>
      </c>
      <c r="E12" s="38">
        <v>33.83</v>
      </c>
      <c r="F12" s="39">
        <v>2.55</v>
      </c>
      <c r="G12" s="40">
        <v>1.34</v>
      </c>
      <c r="H12" s="37">
        <v>13.58</v>
      </c>
      <c r="I12" s="38">
        <v>18.08</v>
      </c>
      <c r="J12" s="39">
        <v>38.44</v>
      </c>
      <c r="K12" s="40">
        <v>81.53</v>
      </c>
      <c r="L12" s="37">
        <v>12.04</v>
      </c>
      <c r="M12" s="38">
        <v>1.92</v>
      </c>
      <c r="N12" s="39">
        <v>24.79</v>
      </c>
      <c r="O12" s="40">
        <v>13.73</v>
      </c>
      <c r="P12" s="37">
        <v>0.33</v>
      </c>
      <c r="Q12" s="38">
        <v>0.75</v>
      </c>
      <c r="R12" s="39">
        <v>8.5</v>
      </c>
      <c r="S12" s="8">
        <v>401</v>
      </c>
      <c r="T12" s="23">
        <f t="shared" si="0"/>
        <v>1.3705653154692734</v>
      </c>
      <c r="U12" s="10">
        <v>3959</v>
      </c>
      <c r="V12" s="21">
        <f t="shared" si="1"/>
        <v>2.6192870563950565</v>
      </c>
    </row>
    <row r="13" spans="1:22" ht="16.5">
      <c r="A13" t="s">
        <v>10</v>
      </c>
      <c r="B13" s="5">
        <v>10039435</v>
      </c>
      <c r="C13" s="37">
        <f>B13/B44*100</f>
        <v>51.604401219042686</v>
      </c>
      <c r="D13" s="37">
        <v>3.2</v>
      </c>
      <c r="E13" s="38">
        <v>36.21</v>
      </c>
      <c r="F13" s="39">
        <v>3.33</v>
      </c>
      <c r="G13" s="40">
        <v>1.69</v>
      </c>
      <c r="H13" s="37">
        <v>12.97</v>
      </c>
      <c r="I13" s="38">
        <v>15.39</v>
      </c>
      <c r="J13" s="39">
        <v>41.48</v>
      </c>
      <c r="K13" s="40">
        <v>80.97</v>
      </c>
      <c r="L13" s="37">
        <v>14.36</v>
      </c>
      <c r="M13" s="38">
        <v>2.07</v>
      </c>
      <c r="N13" s="39">
        <v>25.14</v>
      </c>
      <c r="O13" s="40">
        <v>13.91</v>
      </c>
      <c r="P13" s="37">
        <v>0.44</v>
      </c>
      <c r="Q13" s="38">
        <v>0.92</v>
      </c>
      <c r="R13" s="39">
        <v>8.9</v>
      </c>
      <c r="S13" s="8">
        <v>448</v>
      </c>
      <c r="T13" s="23">
        <f t="shared" si="0"/>
        <v>1.5312051404744003</v>
      </c>
      <c r="U13" s="10">
        <v>4282</v>
      </c>
      <c r="V13" s="21">
        <f t="shared" si="1"/>
        <v>2.8329848889829834</v>
      </c>
    </row>
    <row r="14" spans="1:22" ht="16.5">
      <c r="A14" t="s">
        <v>11</v>
      </c>
      <c r="B14" s="5">
        <v>10431341</v>
      </c>
      <c r="C14" s="37">
        <f>B14/B44*100</f>
        <v>53.61886462900053</v>
      </c>
      <c r="D14" s="37">
        <v>3.58</v>
      </c>
      <c r="E14" s="38">
        <v>36.78</v>
      </c>
      <c r="F14" s="39">
        <v>3.65</v>
      </c>
      <c r="G14" s="40">
        <v>1.56</v>
      </c>
      <c r="H14" s="37">
        <v>17.62</v>
      </c>
      <c r="I14" s="38">
        <v>24.42</v>
      </c>
      <c r="J14" s="39">
        <v>41.92</v>
      </c>
      <c r="K14" s="40">
        <v>79.69</v>
      </c>
      <c r="L14" s="37">
        <v>17.32</v>
      </c>
      <c r="M14" s="38">
        <v>2.68</v>
      </c>
      <c r="N14" s="39">
        <v>27.72</v>
      </c>
      <c r="O14" s="40">
        <v>16.07</v>
      </c>
      <c r="P14" s="37">
        <v>0.48</v>
      </c>
      <c r="Q14" s="38">
        <v>1.02</v>
      </c>
      <c r="R14" s="39">
        <v>9.4</v>
      </c>
      <c r="S14" s="8">
        <v>517</v>
      </c>
      <c r="T14" s="23">
        <f t="shared" si="0"/>
        <v>1.7670380750563948</v>
      </c>
      <c r="U14" s="10">
        <v>4782</v>
      </c>
      <c r="V14" s="21">
        <f t="shared" si="1"/>
        <v>3.163786487416307</v>
      </c>
    </row>
    <row r="15" spans="1:22" ht="16.5">
      <c r="A15" t="s">
        <v>12</v>
      </c>
      <c r="B15" s="5">
        <v>10792202</v>
      </c>
      <c r="C15" s="37">
        <f>B15/B44*100</f>
        <v>55.47375146559094</v>
      </c>
      <c r="D15" s="37">
        <v>4.09</v>
      </c>
      <c r="E15" s="38">
        <v>37.12</v>
      </c>
      <c r="F15" s="39">
        <v>3.65</v>
      </c>
      <c r="G15" s="40">
        <v>1.53</v>
      </c>
      <c r="H15" s="37">
        <v>20.42</v>
      </c>
      <c r="I15" s="38">
        <v>26.01</v>
      </c>
      <c r="J15" s="39">
        <v>41.01</v>
      </c>
      <c r="K15" s="40">
        <v>84.44</v>
      </c>
      <c r="L15" s="37">
        <v>18.15</v>
      </c>
      <c r="M15" s="38">
        <v>3.39</v>
      </c>
      <c r="N15" s="39">
        <v>31.64</v>
      </c>
      <c r="O15" s="40">
        <v>19.04</v>
      </c>
      <c r="P15" s="37">
        <v>0.53</v>
      </c>
      <c r="Q15" s="38">
        <v>1.07</v>
      </c>
      <c r="R15" s="39">
        <v>10.15</v>
      </c>
      <c r="S15" s="8">
        <v>625</v>
      </c>
      <c r="T15" s="23">
        <f t="shared" si="0"/>
        <v>2.1361678857064734</v>
      </c>
      <c r="U15" s="10">
        <v>5601</v>
      </c>
      <c r="V15" s="21">
        <f t="shared" si="1"/>
        <v>3.7056395056500913</v>
      </c>
    </row>
    <row r="16" spans="1:22" ht="16.5">
      <c r="A16" t="s">
        <v>13</v>
      </c>
      <c r="B16" s="5">
        <v>11149139</v>
      </c>
      <c r="C16" s="37">
        <f>B16/B44*100</f>
        <v>57.30846827564263</v>
      </c>
      <c r="D16" s="37">
        <v>4.73</v>
      </c>
      <c r="E16" s="38">
        <v>39.84</v>
      </c>
      <c r="F16" s="39">
        <v>4.08</v>
      </c>
      <c r="G16" s="40">
        <v>1.57</v>
      </c>
      <c r="H16" s="37">
        <v>22.41</v>
      </c>
      <c r="I16" s="38">
        <v>33.06</v>
      </c>
      <c r="J16" s="39">
        <v>43.01</v>
      </c>
      <c r="K16" s="40">
        <v>88.31</v>
      </c>
      <c r="L16" s="37">
        <v>19.25</v>
      </c>
      <c r="M16" s="38">
        <v>3.92</v>
      </c>
      <c r="N16" s="39">
        <v>32.66</v>
      </c>
      <c r="O16" s="40">
        <v>20.53</v>
      </c>
      <c r="P16" s="37">
        <v>0.67</v>
      </c>
      <c r="Q16" s="38">
        <v>1.24</v>
      </c>
      <c r="R16" s="39">
        <v>10.33</v>
      </c>
      <c r="S16" s="8">
        <v>700</v>
      </c>
      <c r="T16" s="23">
        <f t="shared" si="0"/>
        <v>2.3925080319912504</v>
      </c>
      <c r="U16" s="10">
        <v>6078</v>
      </c>
      <c r="V16" s="21">
        <f t="shared" si="1"/>
        <v>4.021224230555482</v>
      </c>
    </row>
    <row r="17" spans="1:21" ht="16.5">
      <c r="A17" t="s">
        <v>5</v>
      </c>
      <c r="B17" s="8" t="s">
        <v>6</v>
      </c>
      <c r="C17" s="37"/>
      <c r="D17" s="37" t="s">
        <v>8</v>
      </c>
      <c r="E17" s="38" t="s">
        <v>8</v>
      </c>
      <c r="F17" s="39" t="s">
        <v>7</v>
      </c>
      <c r="G17" s="40" t="s">
        <v>7</v>
      </c>
      <c r="H17" s="37" t="s">
        <v>7</v>
      </c>
      <c r="I17" s="38" t="s">
        <v>7</v>
      </c>
      <c r="J17" s="39" t="s">
        <v>7</v>
      </c>
      <c r="K17" s="40" t="s">
        <v>7</v>
      </c>
      <c r="L17" s="37" t="s">
        <v>7</v>
      </c>
      <c r="M17" s="38" t="s">
        <v>7</v>
      </c>
      <c r="N17" s="39" t="s">
        <v>8</v>
      </c>
      <c r="O17" s="40" t="s">
        <v>8</v>
      </c>
      <c r="P17" s="37" t="s">
        <v>7</v>
      </c>
      <c r="Q17" s="38" t="s">
        <v>7</v>
      </c>
      <c r="R17" s="39" t="s">
        <v>8</v>
      </c>
      <c r="S17" s="8" t="s">
        <v>7</v>
      </c>
      <c r="T17" s="23"/>
      <c r="U17" s="11" t="s">
        <v>8</v>
      </c>
    </row>
    <row r="18" spans="1:22" ht="16.5">
      <c r="A18" t="s">
        <v>14</v>
      </c>
      <c r="B18" s="5">
        <v>11511728</v>
      </c>
      <c r="C18" s="37">
        <f aca="true" t="shared" si="2" ref="C18:C27">B18/B$44*100</f>
        <v>59.172237325754665</v>
      </c>
      <c r="D18" s="37">
        <v>5.11</v>
      </c>
      <c r="E18" s="38">
        <v>40.98</v>
      </c>
      <c r="F18" s="39">
        <v>4.73</v>
      </c>
      <c r="G18" s="40">
        <v>1.78</v>
      </c>
      <c r="H18" s="37">
        <v>21.09</v>
      </c>
      <c r="I18" s="38">
        <v>32.47</v>
      </c>
      <c r="J18" s="39">
        <v>39.6</v>
      </c>
      <c r="K18" s="40">
        <v>84.65</v>
      </c>
      <c r="L18" s="37">
        <v>18.75</v>
      </c>
      <c r="M18" s="38">
        <v>4.4</v>
      </c>
      <c r="N18" s="39">
        <v>33.65</v>
      </c>
      <c r="O18" s="40">
        <v>21.02</v>
      </c>
      <c r="P18" s="37">
        <v>0.71</v>
      </c>
      <c r="Q18" s="38">
        <v>1.39</v>
      </c>
      <c r="R18" s="39">
        <v>10.63</v>
      </c>
      <c r="S18" s="8">
        <v>770</v>
      </c>
      <c r="T18" s="23">
        <f t="shared" si="0"/>
        <v>2.631758835190375</v>
      </c>
      <c r="U18" s="10">
        <v>6498</v>
      </c>
      <c r="V18" s="21">
        <f t="shared" si="1"/>
        <v>4.299097573239473</v>
      </c>
    </row>
    <row r="19" spans="1:22" ht="16.5">
      <c r="A19" t="s">
        <v>15</v>
      </c>
      <c r="B19" s="5">
        <v>11883523</v>
      </c>
      <c r="C19" s="37">
        <f t="shared" si="2"/>
        <v>61.08332677961676</v>
      </c>
      <c r="D19" s="37">
        <v>5.58</v>
      </c>
      <c r="E19" s="38">
        <v>41.66</v>
      </c>
      <c r="F19" s="39">
        <v>5.69</v>
      </c>
      <c r="G19" s="40">
        <v>2.22</v>
      </c>
      <c r="H19" s="37">
        <v>21.72</v>
      </c>
      <c r="I19" s="38">
        <v>39.85</v>
      </c>
      <c r="J19" s="39">
        <v>40.18</v>
      </c>
      <c r="K19" s="40">
        <v>87.27</v>
      </c>
      <c r="L19" s="37">
        <v>19.76</v>
      </c>
      <c r="M19" s="38">
        <v>4.79</v>
      </c>
      <c r="N19" s="39">
        <v>35.83</v>
      </c>
      <c r="O19" s="40">
        <v>21.47</v>
      </c>
      <c r="P19" s="37">
        <v>0.91</v>
      </c>
      <c r="Q19" s="38">
        <v>1.65</v>
      </c>
      <c r="R19" s="39">
        <v>10.7</v>
      </c>
      <c r="S19" s="8">
        <v>871</v>
      </c>
      <c r="T19" s="23">
        <f t="shared" si="0"/>
        <v>2.9769635655205415</v>
      </c>
      <c r="U19" s="10">
        <v>7137</v>
      </c>
      <c r="V19" s="21">
        <f t="shared" si="1"/>
        <v>4.721862016037261</v>
      </c>
    </row>
    <row r="20" spans="1:22" ht="16.5">
      <c r="A20" t="s">
        <v>16</v>
      </c>
      <c r="B20" s="5">
        <v>12256682</v>
      </c>
      <c r="C20" s="37">
        <f t="shared" si="2"/>
        <v>63.0014274251707</v>
      </c>
      <c r="D20" s="37">
        <v>6.76</v>
      </c>
      <c r="E20" s="38">
        <v>45.74</v>
      </c>
      <c r="F20" s="39">
        <v>7.47</v>
      </c>
      <c r="G20" s="40">
        <v>2.92</v>
      </c>
      <c r="H20" s="37">
        <v>22.55</v>
      </c>
      <c r="I20" s="38">
        <v>39.63</v>
      </c>
      <c r="J20" s="39">
        <v>46.13</v>
      </c>
      <c r="K20" s="40">
        <v>96.2</v>
      </c>
      <c r="L20" s="37">
        <v>23.97</v>
      </c>
      <c r="M20" s="38">
        <v>5.57</v>
      </c>
      <c r="N20" s="39">
        <v>36.72</v>
      </c>
      <c r="O20" s="40">
        <v>21.44</v>
      </c>
      <c r="P20" s="37">
        <v>1.23</v>
      </c>
      <c r="Q20" s="38">
        <v>2.09</v>
      </c>
      <c r="R20" s="39">
        <v>11.03</v>
      </c>
      <c r="S20" s="5">
        <v>1020</v>
      </c>
      <c r="T20" s="23">
        <f t="shared" si="0"/>
        <v>3.4862259894729646</v>
      </c>
      <c r="U20" s="10">
        <v>8113</v>
      </c>
      <c r="V20" s="21">
        <f t="shared" si="1"/>
        <v>5.367586736179109</v>
      </c>
    </row>
    <row r="21" spans="1:22" ht="16.5">
      <c r="A21" t="s">
        <v>17</v>
      </c>
      <c r="B21" s="5">
        <v>12628348</v>
      </c>
      <c r="C21" s="37">
        <f t="shared" si="2"/>
        <v>64.91185379712057</v>
      </c>
      <c r="D21" s="37">
        <v>7.86</v>
      </c>
      <c r="E21" s="38">
        <v>48.69</v>
      </c>
      <c r="F21" s="39">
        <v>10.56</v>
      </c>
      <c r="G21" s="40">
        <v>3.32</v>
      </c>
      <c r="H21" s="37">
        <v>23.09</v>
      </c>
      <c r="I21" s="38">
        <v>36.04</v>
      </c>
      <c r="J21" s="39">
        <v>51.54</v>
      </c>
      <c r="K21" s="40">
        <v>98.53</v>
      </c>
      <c r="L21" s="37">
        <v>26.22</v>
      </c>
      <c r="M21" s="38">
        <v>6.5</v>
      </c>
      <c r="N21" s="39">
        <v>35.01</v>
      </c>
      <c r="O21" s="40">
        <v>21.42</v>
      </c>
      <c r="P21" s="37">
        <v>1.42</v>
      </c>
      <c r="Q21" s="38">
        <v>2.37</v>
      </c>
      <c r="R21" s="39">
        <v>12.45</v>
      </c>
      <c r="S21" s="5">
        <v>1124</v>
      </c>
      <c r="T21" s="23">
        <f t="shared" si="0"/>
        <v>3.8416843256545223</v>
      </c>
      <c r="U21" s="10">
        <v>8697</v>
      </c>
      <c r="V21" s="21">
        <f t="shared" si="1"/>
        <v>5.753963003149231</v>
      </c>
    </row>
    <row r="22" spans="1:22" ht="16.5">
      <c r="A22" t="s">
        <v>18</v>
      </c>
      <c r="B22" s="5">
        <v>12992763</v>
      </c>
      <c r="C22" s="37">
        <f t="shared" si="2"/>
        <v>66.7850087974007</v>
      </c>
      <c r="D22" s="37">
        <v>9.09</v>
      </c>
      <c r="E22" s="38">
        <v>50.51</v>
      </c>
      <c r="F22" s="39">
        <v>11.19</v>
      </c>
      <c r="G22" s="40">
        <v>4</v>
      </c>
      <c r="H22" s="37">
        <v>24.44</v>
      </c>
      <c r="I22" s="38">
        <v>35.76</v>
      </c>
      <c r="J22" s="39">
        <v>53.7</v>
      </c>
      <c r="K22" s="40">
        <v>99.54</v>
      </c>
      <c r="L22" s="37">
        <v>28.14</v>
      </c>
      <c r="M22" s="38">
        <v>7.64</v>
      </c>
      <c r="N22" s="39">
        <v>35.53</v>
      </c>
      <c r="O22" s="40">
        <v>21.85</v>
      </c>
      <c r="P22" s="37">
        <v>1.6</v>
      </c>
      <c r="Q22" s="38">
        <v>2.69</v>
      </c>
      <c r="R22" s="39">
        <v>13.45</v>
      </c>
      <c r="S22" s="5">
        <v>1259</v>
      </c>
      <c r="T22" s="23">
        <f t="shared" si="0"/>
        <v>4.30309658896712</v>
      </c>
      <c r="U22" s="10">
        <v>9480</v>
      </c>
      <c r="V22" s="21">
        <f t="shared" si="1"/>
        <v>6.271998306295816</v>
      </c>
    </row>
    <row r="23" spans="1:22" ht="16.5">
      <c r="A23" t="s">
        <v>19</v>
      </c>
      <c r="B23" s="5">
        <v>13296571</v>
      </c>
      <c r="C23" s="37">
        <f t="shared" si="2"/>
        <v>68.34663352285139</v>
      </c>
      <c r="D23" s="37">
        <v>10.61</v>
      </c>
      <c r="E23" s="38">
        <v>54.14</v>
      </c>
      <c r="F23" s="39">
        <v>14.38</v>
      </c>
      <c r="G23" s="40">
        <v>4.63</v>
      </c>
      <c r="H23" s="37">
        <v>24.61</v>
      </c>
      <c r="I23" s="38">
        <v>36.8</v>
      </c>
      <c r="J23" s="39">
        <v>59.51</v>
      </c>
      <c r="K23" s="40">
        <v>104.64</v>
      </c>
      <c r="L23" s="37">
        <v>28.74</v>
      </c>
      <c r="M23" s="38">
        <v>8.37</v>
      </c>
      <c r="N23" s="39">
        <v>36.43</v>
      </c>
      <c r="O23" s="40">
        <v>22.59</v>
      </c>
      <c r="P23" s="37">
        <v>2.08</v>
      </c>
      <c r="Q23" s="38">
        <v>3.44</v>
      </c>
      <c r="R23" s="39">
        <v>14.37</v>
      </c>
      <c r="S23" s="5">
        <v>1455</v>
      </c>
      <c r="T23" s="23">
        <f t="shared" si="0"/>
        <v>4.97299883792467</v>
      </c>
      <c r="U23" s="10">
        <v>10685</v>
      </c>
      <c r="V23" s="21">
        <f t="shared" si="1"/>
        <v>7.069230158520126</v>
      </c>
    </row>
    <row r="24" spans="1:22" ht="16.5">
      <c r="A24" t="s">
        <v>20</v>
      </c>
      <c r="B24" s="5">
        <v>13650370</v>
      </c>
      <c r="C24" s="37">
        <f t="shared" si="2"/>
        <v>70.16522047987598</v>
      </c>
      <c r="D24" s="37">
        <v>12.98</v>
      </c>
      <c r="E24" s="38">
        <v>58.23</v>
      </c>
      <c r="F24" s="39">
        <v>16.19</v>
      </c>
      <c r="G24" s="40">
        <v>5.69</v>
      </c>
      <c r="H24" s="37">
        <v>24.78</v>
      </c>
      <c r="I24" s="38">
        <v>36.96</v>
      </c>
      <c r="J24" s="39">
        <v>64.8</v>
      </c>
      <c r="K24" s="40">
        <v>112.31</v>
      </c>
      <c r="L24" s="37">
        <v>30.94</v>
      </c>
      <c r="M24" s="38">
        <v>10.56</v>
      </c>
      <c r="N24" s="39">
        <v>37.51</v>
      </c>
      <c r="O24" s="40">
        <v>24.37</v>
      </c>
      <c r="P24" s="37">
        <v>2.32</v>
      </c>
      <c r="Q24" s="38">
        <v>3.91</v>
      </c>
      <c r="R24" s="39">
        <v>15.58</v>
      </c>
      <c r="S24" s="5">
        <v>1694</v>
      </c>
      <c r="T24" s="23">
        <f t="shared" si="0"/>
        <v>5.789869437418826</v>
      </c>
      <c r="U24" s="10">
        <v>12151</v>
      </c>
      <c r="V24" s="21">
        <f t="shared" si="1"/>
        <v>8.03914044512663</v>
      </c>
    </row>
    <row r="25" spans="1:22" ht="16.5">
      <c r="A25" t="s">
        <v>21</v>
      </c>
      <c r="B25" s="5">
        <v>14334862</v>
      </c>
      <c r="C25" s="37">
        <f t="shared" si="2"/>
        <v>73.68362562909255</v>
      </c>
      <c r="D25" s="37">
        <v>15.56</v>
      </c>
      <c r="E25" s="38">
        <v>57.55</v>
      </c>
      <c r="F25" s="39">
        <v>21.76</v>
      </c>
      <c r="G25" s="40">
        <v>7.26</v>
      </c>
      <c r="H25" s="37">
        <v>24.78</v>
      </c>
      <c r="I25" s="38">
        <v>38.52</v>
      </c>
      <c r="J25" s="39">
        <v>70.13</v>
      </c>
      <c r="K25" s="40">
        <v>108.29</v>
      </c>
      <c r="L25" s="37">
        <v>31.98</v>
      </c>
      <c r="M25" s="38">
        <v>12.49</v>
      </c>
      <c r="N25" s="39">
        <v>37.41</v>
      </c>
      <c r="O25" s="40">
        <v>25.61</v>
      </c>
      <c r="P25" s="37">
        <v>2.68</v>
      </c>
      <c r="Q25" s="38">
        <v>4.45</v>
      </c>
      <c r="R25" s="39">
        <v>17.14</v>
      </c>
      <c r="S25" s="5">
        <v>1966</v>
      </c>
      <c r="T25" s="23">
        <f t="shared" si="0"/>
        <v>6.719529701278283</v>
      </c>
      <c r="U25" s="10">
        <v>13783</v>
      </c>
      <c r="V25" s="21">
        <f t="shared" si="1"/>
        <v>9.118876862412998</v>
      </c>
    </row>
    <row r="26" spans="1:22" ht="16.5">
      <c r="A26" t="s">
        <v>22</v>
      </c>
      <c r="B26" s="5">
        <v>14675964</v>
      </c>
      <c r="C26" s="37">
        <f t="shared" si="2"/>
        <v>75.43694784937863</v>
      </c>
      <c r="D26" s="37">
        <v>18.69</v>
      </c>
      <c r="E26" s="38">
        <v>61.52</v>
      </c>
      <c r="F26" s="39">
        <v>26.8</v>
      </c>
      <c r="G26" s="40">
        <v>9.57</v>
      </c>
      <c r="H26" s="37">
        <v>24.95</v>
      </c>
      <c r="I26" s="38">
        <v>39.8</v>
      </c>
      <c r="J26" s="39">
        <v>73.61</v>
      </c>
      <c r="K26" s="40">
        <v>109.33</v>
      </c>
      <c r="L26" s="37">
        <v>33.62</v>
      </c>
      <c r="M26" s="38">
        <v>14.57</v>
      </c>
      <c r="N26" s="39">
        <v>38.43</v>
      </c>
      <c r="O26" s="40">
        <v>26.53</v>
      </c>
      <c r="P26" s="37">
        <v>3.08</v>
      </c>
      <c r="Q26" s="38">
        <v>5.29</v>
      </c>
      <c r="R26" s="39">
        <v>19.22</v>
      </c>
      <c r="S26" s="5">
        <v>2264</v>
      </c>
      <c r="T26" s="23">
        <f t="shared" si="0"/>
        <v>7.738054549183129</v>
      </c>
      <c r="U26" s="10">
        <v>15544</v>
      </c>
      <c r="V26" s="21">
        <f t="shared" si="1"/>
        <v>10.283960092095166</v>
      </c>
    </row>
    <row r="27" spans="1:22" ht="16.5">
      <c r="A27" t="s">
        <v>23</v>
      </c>
      <c r="B27" s="5">
        <v>14994823</v>
      </c>
      <c r="C27" s="37">
        <f t="shared" si="2"/>
        <v>77.07593727142307</v>
      </c>
      <c r="D27" s="37">
        <v>23.1</v>
      </c>
      <c r="E27" s="38">
        <v>63.22</v>
      </c>
      <c r="F27" s="39">
        <v>30.52</v>
      </c>
      <c r="G27" s="40">
        <v>13</v>
      </c>
      <c r="H27" s="37">
        <v>26.52</v>
      </c>
      <c r="I27" s="38">
        <v>40.97</v>
      </c>
      <c r="J27" s="39">
        <v>80.86</v>
      </c>
      <c r="K27" s="40">
        <v>108.13</v>
      </c>
      <c r="L27" s="37">
        <v>36.43</v>
      </c>
      <c r="M27" s="38">
        <v>16.61</v>
      </c>
      <c r="N27" s="39">
        <v>38.44</v>
      </c>
      <c r="O27" s="40">
        <v>27.27</v>
      </c>
      <c r="P27" s="37">
        <v>4.02</v>
      </c>
      <c r="Q27" s="38">
        <v>6.57</v>
      </c>
      <c r="R27" s="39">
        <v>21.22</v>
      </c>
      <c r="S27" s="5">
        <v>2636</v>
      </c>
      <c r="T27" s="23">
        <f t="shared" si="0"/>
        <v>9.009501674755622</v>
      </c>
      <c r="U27" s="10">
        <v>17730</v>
      </c>
      <c r="V27" s="21">
        <f t="shared" si="1"/>
        <v>11.730224680445655</v>
      </c>
    </row>
    <row r="28" spans="1:21" ht="16.5">
      <c r="A28" t="s">
        <v>5</v>
      </c>
      <c r="B28" s="8" t="s">
        <v>6</v>
      </c>
      <c r="C28" s="37"/>
      <c r="D28" s="37" t="s">
        <v>8</v>
      </c>
      <c r="E28" s="38" t="s">
        <v>8</v>
      </c>
      <c r="F28" s="39" t="s">
        <v>7</v>
      </c>
      <c r="G28" s="40" t="s">
        <v>7</v>
      </c>
      <c r="H28" s="37"/>
      <c r="I28" s="38" t="s">
        <v>7</v>
      </c>
      <c r="J28" s="39" t="s">
        <v>7</v>
      </c>
      <c r="K28" s="40" t="s">
        <v>7</v>
      </c>
      <c r="L28" s="37" t="s">
        <v>7</v>
      </c>
      <c r="M28" s="38" t="s">
        <v>7</v>
      </c>
      <c r="N28" s="39" t="s">
        <v>8</v>
      </c>
      <c r="O28" s="40" t="s">
        <v>8</v>
      </c>
      <c r="P28" s="37" t="s">
        <v>7</v>
      </c>
      <c r="Q28" s="38" t="s">
        <v>7</v>
      </c>
      <c r="R28" s="39" t="s">
        <v>8</v>
      </c>
      <c r="S28" s="8" t="s">
        <v>7</v>
      </c>
      <c r="T28" s="23"/>
      <c r="U28" s="11" t="s">
        <v>8</v>
      </c>
    </row>
    <row r="29" spans="1:22" ht="16.5">
      <c r="A29" t="s">
        <v>24</v>
      </c>
      <c r="B29" s="5">
        <v>15289048</v>
      </c>
      <c r="C29" s="37">
        <f aca="true" t="shared" si="3" ref="C29:C38">B29/B$44*100</f>
        <v>78.5883037490857</v>
      </c>
      <c r="D29" s="37">
        <v>28</v>
      </c>
      <c r="E29" s="38">
        <v>66.06</v>
      </c>
      <c r="F29" s="39">
        <v>27.34</v>
      </c>
      <c r="G29" s="40">
        <v>15.66</v>
      </c>
      <c r="H29" s="37">
        <v>40.52</v>
      </c>
      <c r="I29" s="38">
        <v>45.14</v>
      </c>
      <c r="J29" s="39">
        <v>87.05</v>
      </c>
      <c r="K29" s="40">
        <v>117.67</v>
      </c>
      <c r="L29" s="37">
        <v>40.24</v>
      </c>
      <c r="M29" s="38">
        <v>18</v>
      </c>
      <c r="N29" s="39">
        <v>40.15</v>
      </c>
      <c r="O29" s="40">
        <v>28.08</v>
      </c>
      <c r="P29" s="37">
        <v>5.39</v>
      </c>
      <c r="Q29" s="38">
        <v>8.15</v>
      </c>
      <c r="R29" s="39">
        <v>23.67</v>
      </c>
      <c r="S29" s="5">
        <v>3162</v>
      </c>
      <c r="T29" s="23">
        <f t="shared" si="0"/>
        <v>10.807300567366191</v>
      </c>
      <c r="U29" s="10">
        <v>20885</v>
      </c>
      <c r="V29" s="21">
        <f t="shared" si="1"/>
        <v>13.817582766559926</v>
      </c>
    </row>
    <row r="30" spans="1:22" ht="16.5">
      <c r="A30" t="s">
        <v>25</v>
      </c>
      <c r="B30" s="5">
        <v>15564830</v>
      </c>
      <c r="C30" s="37">
        <f t="shared" si="3"/>
        <v>80.00587007398246</v>
      </c>
      <c r="D30" s="37">
        <v>32.53</v>
      </c>
      <c r="E30" s="38">
        <v>70.83</v>
      </c>
      <c r="F30" s="39">
        <v>31.48</v>
      </c>
      <c r="G30" s="40">
        <v>21.05</v>
      </c>
      <c r="H30" s="37">
        <v>50.31</v>
      </c>
      <c r="I30" s="38">
        <v>53.92</v>
      </c>
      <c r="J30" s="39">
        <v>95.6</v>
      </c>
      <c r="K30" s="40">
        <v>122.69</v>
      </c>
      <c r="L30" s="37">
        <v>46.39</v>
      </c>
      <c r="M30" s="38">
        <v>20.77</v>
      </c>
      <c r="N30" s="39">
        <v>49.33</v>
      </c>
      <c r="O30" s="40">
        <v>30.38</v>
      </c>
      <c r="P30" s="37">
        <v>8.11</v>
      </c>
      <c r="Q30" s="38">
        <v>11.81</v>
      </c>
      <c r="R30" s="39">
        <v>28.75</v>
      </c>
      <c r="S30" s="5">
        <v>4103</v>
      </c>
      <c r="T30" s="23">
        <f t="shared" si="0"/>
        <v>14.023514936085856</v>
      </c>
      <c r="U30" s="10">
        <v>26596</v>
      </c>
      <c r="V30" s="21">
        <f t="shared" si="1"/>
        <v>17.59599862386535</v>
      </c>
    </row>
    <row r="31" spans="1:22" ht="16.5">
      <c r="A31" t="s">
        <v>26</v>
      </c>
      <c r="B31" s="5">
        <v>15852224</v>
      </c>
      <c r="C31" s="37">
        <f t="shared" si="3"/>
        <v>81.4831240513174</v>
      </c>
      <c r="D31" s="37">
        <v>31.06</v>
      </c>
      <c r="E31" s="38">
        <v>70.49</v>
      </c>
      <c r="F31" s="39">
        <v>39.43</v>
      </c>
      <c r="G31" s="40">
        <v>20.29</v>
      </c>
      <c r="H31" s="37">
        <v>73.47</v>
      </c>
      <c r="I31" s="38">
        <v>70.02</v>
      </c>
      <c r="J31" s="39">
        <v>99.65</v>
      </c>
      <c r="K31" s="40">
        <v>116.95</v>
      </c>
      <c r="L31" s="37">
        <v>52.26</v>
      </c>
      <c r="M31" s="38">
        <v>29.41</v>
      </c>
      <c r="N31" s="39">
        <v>69.35</v>
      </c>
      <c r="O31" s="40">
        <v>44.8</v>
      </c>
      <c r="P31" s="37">
        <v>8.96</v>
      </c>
      <c r="Q31" s="38">
        <v>13.14</v>
      </c>
      <c r="R31" s="39">
        <v>30.1</v>
      </c>
      <c r="S31" s="5">
        <v>5494</v>
      </c>
      <c r="T31" s="23">
        <f t="shared" si="0"/>
        <v>18.777770182514182</v>
      </c>
      <c r="U31" s="10">
        <v>34974</v>
      </c>
      <c r="V31" s="21">
        <f t="shared" si="1"/>
        <v>23.13891020721412</v>
      </c>
    </row>
    <row r="32" spans="1:22" ht="16.5">
      <c r="A32" t="s">
        <v>27</v>
      </c>
      <c r="B32" s="5">
        <v>16149702</v>
      </c>
      <c r="C32" s="37">
        <f t="shared" si="3"/>
        <v>83.01221150154127</v>
      </c>
      <c r="D32" s="37">
        <v>34</v>
      </c>
      <c r="E32" s="38">
        <v>69.47</v>
      </c>
      <c r="F32" s="39">
        <v>34.93</v>
      </c>
      <c r="G32" s="40">
        <v>20.18</v>
      </c>
      <c r="H32" s="37">
        <v>70.77</v>
      </c>
      <c r="I32" s="38">
        <v>66.36</v>
      </c>
      <c r="J32" s="39">
        <v>98.99</v>
      </c>
      <c r="K32" s="40">
        <v>111.59</v>
      </c>
      <c r="L32" s="37">
        <v>55.37</v>
      </c>
      <c r="M32" s="38">
        <v>41.01</v>
      </c>
      <c r="N32" s="39">
        <v>65.83</v>
      </c>
      <c r="O32" s="40">
        <v>47.14</v>
      </c>
      <c r="P32" s="37">
        <v>11.53</v>
      </c>
      <c r="Q32" s="38">
        <v>15.97</v>
      </c>
      <c r="R32" s="39">
        <v>32.78</v>
      </c>
      <c r="S32" s="5">
        <v>5863</v>
      </c>
      <c r="T32" s="23">
        <f t="shared" si="0"/>
        <v>20.038963702235286</v>
      </c>
      <c r="U32" s="10">
        <v>36642</v>
      </c>
      <c r="V32" s="21">
        <f t="shared" si="1"/>
        <v>24.242464339587688</v>
      </c>
    </row>
    <row r="33" spans="1:22" ht="16.5">
      <c r="A33" t="s">
        <v>28</v>
      </c>
      <c r="B33" s="5">
        <v>16508190</v>
      </c>
      <c r="C33" s="37">
        <f t="shared" si="3"/>
        <v>84.85490071504903</v>
      </c>
      <c r="D33" s="37">
        <v>41.93</v>
      </c>
      <c r="E33" s="38">
        <v>78.32</v>
      </c>
      <c r="F33" s="39">
        <v>45.72</v>
      </c>
      <c r="G33" s="40">
        <v>30.31</v>
      </c>
      <c r="H33" s="37">
        <v>69.02</v>
      </c>
      <c r="I33" s="38">
        <v>67.97</v>
      </c>
      <c r="J33" s="39">
        <v>101.28</v>
      </c>
      <c r="K33" s="40">
        <v>119.18</v>
      </c>
      <c r="L33" s="37">
        <v>61.85</v>
      </c>
      <c r="M33" s="38">
        <v>52.61</v>
      </c>
      <c r="N33" s="39">
        <v>67.65</v>
      </c>
      <c r="O33" s="40">
        <v>48.32</v>
      </c>
      <c r="P33" s="37">
        <v>14.42</v>
      </c>
      <c r="Q33" s="38">
        <v>19.63</v>
      </c>
      <c r="R33" s="39">
        <v>36.29</v>
      </c>
      <c r="S33" s="5">
        <v>7027</v>
      </c>
      <c r="T33" s="23">
        <f t="shared" si="0"/>
        <v>24.01736277257502</v>
      </c>
      <c r="U33" s="10">
        <v>43033</v>
      </c>
      <c r="V33" s="21">
        <f t="shared" si="1"/>
        <v>28.470770370762434</v>
      </c>
    </row>
    <row r="34" spans="1:22" ht="16.5">
      <c r="A34" t="s">
        <v>29</v>
      </c>
      <c r="B34" s="5">
        <v>16813127</v>
      </c>
      <c r="C34" s="37">
        <f t="shared" si="3"/>
        <v>86.42232869227396</v>
      </c>
      <c r="D34" s="37">
        <v>47.52</v>
      </c>
      <c r="E34" s="38">
        <v>82.63</v>
      </c>
      <c r="F34" s="39">
        <v>47.43</v>
      </c>
      <c r="G34" s="40">
        <v>33.07</v>
      </c>
      <c r="H34" s="37">
        <v>74.53</v>
      </c>
      <c r="I34" s="38">
        <v>71.41</v>
      </c>
      <c r="J34" s="39">
        <v>97.17</v>
      </c>
      <c r="K34" s="40">
        <v>108.67</v>
      </c>
      <c r="L34" s="37">
        <v>66.87</v>
      </c>
      <c r="M34" s="38">
        <v>58.56</v>
      </c>
      <c r="N34" s="39">
        <v>69.52</v>
      </c>
      <c r="O34" s="40">
        <v>51.72</v>
      </c>
      <c r="P34" s="37">
        <v>19.26</v>
      </c>
      <c r="Q34" s="38">
        <v>24.91</v>
      </c>
      <c r="R34" s="39">
        <v>39.67</v>
      </c>
      <c r="S34" s="5">
        <v>8239</v>
      </c>
      <c r="T34" s="23">
        <f t="shared" si="0"/>
        <v>28.159819536537018</v>
      </c>
      <c r="U34" s="10">
        <v>49449</v>
      </c>
      <c r="V34" s="21">
        <f t="shared" si="1"/>
        <v>32.71561648185884</v>
      </c>
    </row>
    <row r="35" spans="1:22" ht="16.5">
      <c r="A35" t="s">
        <v>30</v>
      </c>
      <c r="B35" s="5">
        <v>17135714</v>
      </c>
      <c r="C35" s="37">
        <f t="shared" si="3"/>
        <v>88.08048066756415</v>
      </c>
      <c r="D35" s="37">
        <v>58.23</v>
      </c>
      <c r="E35" s="38">
        <v>82.47</v>
      </c>
      <c r="F35" s="39">
        <v>53.2</v>
      </c>
      <c r="G35" s="40">
        <v>40.17</v>
      </c>
      <c r="H35" s="37">
        <v>83.79</v>
      </c>
      <c r="I35" s="38">
        <v>77.52</v>
      </c>
      <c r="J35" s="39">
        <v>95.72</v>
      </c>
      <c r="K35" s="40">
        <v>110.13</v>
      </c>
      <c r="L35" s="37">
        <v>73.58</v>
      </c>
      <c r="M35" s="38">
        <v>65.88</v>
      </c>
      <c r="N35" s="39">
        <v>71.98</v>
      </c>
      <c r="O35" s="40">
        <v>54.7</v>
      </c>
      <c r="P35" s="37">
        <v>26.38</v>
      </c>
      <c r="Q35" s="38">
        <v>32.92</v>
      </c>
      <c r="R35" s="39">
        <v>43.7</v>
      </c>
      <c r="S35" s="5">
        <v>9893</v>
      </c>
      <c r="T35" s="23">
        <f t="shared" si="0"/>
        <v>33.81297422927062</v>
      </c>
      <c r="U35" s="10">
        <v>58282</v>
      </c>
      <c r="V35" s="21">
        <f t="shared" si="1"/>
        <v>38.55955751978193</v>
      </c>
    </row>
    <row r="36" spans="1:22" ht="16.5">
      <c r="A36" t="s">
        <v>31</v>
      </c>
      <c r="B36" s="5">
        <v>17479314</v>
      </c>
      <c r="C36" s="37">
        <f t="shared" si="3"/>
        <v>89.84664303216564</v>
      </c>
      <c r="D36" s="37">
        <v>61.93</v>
      </c>
      <c r="E36" s="38">
        <v>89.44</v>
      </c>
      <c r="F36" s="39">
        <v>58.7</v>
      </c>
      <c r="G36" s="40">
        <v>42.95</v>
      </c>
      <c r="H36" s="37">
        <v>99.09</v>
      </c>
      <c r="I36" s="38">
        <v>89.66</v>
      </c>
      <c r="J36" s="39">
        <v>87.6</v>
      </c>
      <c r="K36" s="40">
        <v>111.08</v>
      </c>
      <c r="L36" s="37">
        <v>82.06</v>
      </c>
      <c r="M36" s="38">
        <v>76.15</v>
      </c>
      <c r="N36" s="39">
        <v>81.93</v>
      </c>
      <c r="O36" s="40">
        <v>60.04</v>
      </c>
      <c r="P36" s="37">
        <v>28.42</v>
      </c>
      <c r="Q36" s="38">
        <v>37.48</v>
      </c>
      <c r="R36" s="39">
        <v>48.47</v>
      </c>
      <c r="S36" s="5">
        <v>11962</v>
      </c>
      <c r="T36" s="23">
        <f t="shared" si="0"/>
        <v>40.884544398113334</v>
      </c>
      <c r="U36" s="10">
        <v>69115</v>
      </c>
      <c r="V36" s="21">
        <f t="shared" si="1"/>
        <v>45.72670495143832</v>
      </c>
    </row>
    <row r="37" spans="1:22" ht="16.5">
      <c r="A37" t="s">
        <v>32</v>
      </c>
      <c r="B37" s="5">
        <v>17805067</v>
      </c>
      <c r="C37" s="37">
        <f t="shared" si="3"/>
        <v>91.52106878523908</v>
      </c>
      <c r="D37" s="37">
        <v>66.16</v>
      </c>
      <c r="E37" s="38">
        <v>90.47</v>
      </c>
      <c r="F37" s="39">
        <v>65.14</v>
      </c>
      <c r="G37" s="40">
        <v>47.72</v>
      </c>
      <c r="H37" s="37">
        <v>119.21</v>
      </c>
      <c r="I37" s="38">
        <v>99.21</v>
      </c>
      <c r="J37" s="39">
        <v>95.34</v>
      </c>
      <c r="K37" s="40">
        <v>114.24</v>
      </c>
      <c r="L37" s="37">
        <v>90.32</v>
      </c>
      <c r="M37" s="38">
        <v>82.17</v>
      </c>
      <c r="N37" s="39">
        <v>99.58</v>
      </c>
      <c r="O37" s="40">
        <v>71.45</v>
      </c>
      <c r="P37" s="37">
        <v>34.88</v>
      </c>
      <c r="Q37" s="38">
        <v>47.19</v>
      </c>
      <c r="R37" s="39">
        <v>53.87</v>
      </c>
      <c r="S37" s="5">
        <v>14890</v>
      </c>
      <c r="T37" s="23">
        <f t="shared" si="0"/>
        <v>50.892063709071024</v>
      </c>
      <c r="U37" s="10">
        <v>84398</v>
      </c>
      <c r="V37" s="21">
        <f t="shared" si="1"/>
        <v>55.837986609151294</v>
      </c>
    </row>
    <row r="38" spans="1:22" ht="16.5">
      <c r="A38" t="s">
        <v>33</v>
      </c>
      <c r="B38" s="5">
        <v>18135508</v>
      </c>
      <c r="C38" s="37">
        <f t="shared" si="3"/>
        <v>93.21959165462582</v>
      </c>
      <c r="D38" s="37">
        <v>68.5</v>
      </c>
      <c r="E38" s="38">
        <v>89.22</v>
      </c>
      <c r="F38" s="39">
        <v>64.57</v>
      </c>
      <c r="G38" s="40">
        <v>51.33</v>
      </c>
      <c r="H38" s="37">
        <v>131.59</v>
      </c>
      <c r="I38" s="38">
        <v>107.46</v>
      </c>
      <c r="J38" s="39">
        <v>95.68</v>
      </c>
      <c r="K38" s="40">
        <v>105.61</v>
      </c>
      <c r="L38" s="37">
        <v>111.35</v>
      </c>
      <c r="M38" s="38">
        <v>93.25</v>
      </c>
      <c r="N38" s="39">
        <v>107.17</v>
      </c>
      <c r="O38" s="40">
        <v>83.12</v>
      </c>
      <c r="P38" s="37">
        <v>39.68</v>
      </c>
      <c r="Q38" s="38">
        <v>54.97</v>
      </c>
      <c r="R38" s="39">
        <v>59.03</v>
      </c>
      <c r="S38" s="5">
        <v>17643</v>
      </c>
      <c r="T38" s="23">
        <f t="shared" si="0"/>
        <v>60.3014560120309</v>
      </c>
      <c r="U38" s="10">
        <v>98179</v>
      </c>
      <c r="V38" s="21">
        <f t="shared" si="1"/>
        <v>64.95554026517057</v>
      </c>
    </row>
    <row r="39" spans="1:21" ht="16.5">
      <c r="A39" t="s">
        <v>5</v>
      </c>
      <c r="B39" s="8" t="s">
        <v>6</v>
      </c>
      <c r="C39" s="37"/>
      <c r="D39" s="37" t="s">
        <v>8</v>
      </c>
      <c r="E39" s="38" t="s">
        <v>8</v>
      </c>
      <c r="F39" s="39" t="s">
        <v>7</v>
      </c>
      <c r="G39" s="40" t="s">
        <v>7</v>
      </c>
      <c r="H39" s="37" t="s">
        <v>7</v>
      </c>
      <c r="I39" s="38" t="s">
        <v>7</v>
      </c>
      <c r="J39" s="39" t="s">
        <v>7</v>
      </c>
      <c r="K39" s="40" t="s">
        <v>7</v>
      </c>
      <c r="L39" s="37" t="s">
        <v>7</v>
      </c>
      <c r="M39" s="38" t="s">
        <v>7</v>
      </c>
      <c r="N39" s="39" t="s">
        <v>8</v>
      </c>
      <c r="O39" s="40"/>
      <c r="P39" s="37" t="s">
        <v>7</v>
      </c>
      <c r="Q39" s="38" t="s">
        <v>7</v>
      </c>
      <c r="R39" s="39" t="s">
        <v>8</v>
      </c>
      <c r="S39" s="8" t="s">
        <v>7</v>
      </c>
      <c r="T39" s="23"/>
      <c r="U39" s="11" t="s">
        <v>8</v>
      </c>
    </row>
    <row r="40" spans="1:22" ht="16.5">
      <c r="A40" t="s">
        <v>34</v>
      </c>
      <c r="B40" s="5">
        <v>18457923</v>
      </c>
      <c r="C40" s="37">
        <f aca="true" t="shared" si="4" ref="C40:C49">B40/B$44*100</f>
        <v>94.87685952069972</v>
      </c>
      <c r="D40" s="37">
        <v>67.9</v>
      </c>
      <c r="E40" s="38">
        <v>90.81</v>
      </c>
      <c r="F40" s="39">
        <v>62.63</v>
      </c>
      <c r="G40" s="40">
        <v>54.07</v>
      </c>
      <c r="H40" s="37">
        <v>128.25</v>
      </c>
      <c r="I40" s="38">
        <v>106.25</v>
      </c>
      <c r="J40" s="39">
        <v>98.4</v>
      </c>
      <c r="K40" s="40">
        <v>96</v>
      </c>
      <c r="L40" s="37">
        <v>111.86</v>
      </c>
      <c r="M40" s="38">
        <v>94.03</v>
      </c>
      <c r="N40" s="39">
        <v>106.98</v>
      </c>
      <c r="O40" s="40">
        <v>85.58</v>
      </c>
      <c r="P40" s="37">
        <v>45.48</v>
      </c>
      <c r="Q40" s="38">
        <v>59.53</v>
      </c>
      <c r="R40" s="39">
        <v>62.61</v>
      </c>
      <c r="S40" s="5">
        <v>18993</v>
      </c>
      <c r="T40" s="23">
        <f t="shared" si="0"/>
        <v>64.91557864515688</v>
      </c>
      <c r="U40" s="10">
        <v>103803</v>
      </c>
      <c r="V40" s="21">
        <f t="shared" si="1"/>
        <v>68.67639664434859</v>
      </c>
    </row>
    <row r="41" spans="1:22" ht="16.5">
      <c r="A41" t="s">
        <v>35</v>
      </c>
      <c r="B41" s="5">
        <v>18732938</v>
      </c>
      <c r="C41" s="37">
        <f t="shared" si="4"/>
        <v>96.29048333531229</v>
      </c>
      <c r="D41" s="37">
        <v>76.51</v>
      </c>
      <c r="E41" s="38">
        <v>94.44</v>
      </c>
      <c r="F41" s="39">
        <v>73.98</v>
      </c>
      <c r="G41" s="40">
        <v>64.17</v>
      </c>
      <c r="H41" s="37">
        <v>119.96</v>
      </c>
      <c r="I41" s="38">
        <v>103.98</v>
      </c>
      <c r="J41" s="39">
        <v>102.64</v>
      </c>
      <c r="K41" s="40">
        <v>108.83</v>
      </c>
      <c r="L41" s="37">
        <v>106.41</v>
      </c>
      <c r="M41" s="38">
        <v>95.4</v>
      </c>
      <c r="N41" s="39">
        <v>105.71</v>
      </c>
      <c r="O41" s="40">
        <v>86.75</v>
      </c>
      <c r="P41" s="37">
        <v>53.86</v>
      </c>
      <c r="Q41" s="38">
        <v>69.36</v>
      </c>
      <c r="R41" s="39">
        <v>70.52</v>
      </c>
      <c r="S41" s="5">
        <v>21033</v>
      </c>
      <c r="T41" s="23">
        <f t="shared" si="0"/>
        <v>71.88803062410281</v>
      </c>
      <c r="U41" s="10">
        <v>113103</v>
      </c>
      <c r="V41" s="21">
        <f t="shared" si="1"/>
        <v>74.8293063752084</v>
      </c>
    </row>
    <row r="42" spans="1:22" ht="16.5">
      <c r="A42" t="s">
        <v>36</v>
      </c>
      <c r="B42" s="5">
        <v>19012512</v>
      </c>
      <c r="C42" s="37">
        <f t="shared" si="4"/>
        <v>97.72754118432597</v>
      </c>
      <c r="D42" s="37">
        <v>85.55</v>
      </c>
      <c r="E42" s="38">
        <v>97.39</v>
      </c>
      <c r="F42" s="39">
        <v>78.02</v>
      </c>
      <c r="G42" s="40">
        <v>74.98</v>
      </c>
      <c r="H42" s="37">
        <v>121.72</v>
      </c>
      <c r="I42" s="38">
        <v>106.62</v>
      </c>
      <c r="J42" s="39">
        <v>101.71</v>
      </c>
      <c r="K42" s="40">
        <v>105.3</v>
      </c>
      <c r="L42" s="37">
        <v>108.65</v>
      </c>
      <c r="M42" s="38">
        <v>98.2</v>
      </c>
      <c r="N42" s="39">
        <v>106.22</v>
      </c>
      <c r="O42" s="40">
        <v>86.72</v>
      </c>
      <c r="P42" s="37">
        <v>58.85</v>
      </c>
      <c r="Q42" s="38">
        <v>74.51</v>
      </c>
      <c r="R42" s="39">
        <v>78.38</v>
      </c>
      <c r="S42" s="5">
        <v>23685</v>
      </c>
      <c r="T42" s="23">
        <f t="shared" si="0"/>
        <v>80.95221819673252</v>
      </c>
      <c r="U42" s="10">
        <v>125496</v>
      </c>
      <c r="V42" s="21">
        <f t="shared" si="1"/>
        <v>83.02855479397677</v>
      </c>
    </row>
    <row r="43" spans="1:22" ht="16.5">
      <c r="A43" t="s">
        <v>37</v>
      </c>
      <c r="B43" s="5">
        <v>19258053</v>
      </c>
      <c r="C43" s="37">
        <f t="shared" si="4"/>
        <v>98.9896636324244</v>
      </c>
      <c r="D43" s="37">
        <v>87.83</v>
      </c>
      <c r="E43" s="38">
        <v>100.34</v>
      </c>
      <c r="F43" s="39">
        <v>77.69</v>
      </c>
      <c r="G43" s="40">
        <v>79.54</v>
      </c>
      <c r="H43" s="37">
        <v>112.55</v>
      </c>
      <c r="I43" s="38">
        <v>102.02</v>
      </c>
      <c r="J43" s="39">
        <v>99.92</v>
      </c>
      <c r="K43" s="40">
        <v>96.48</v>
      </c>
      <c r="L43" s="37">
        <v>104.9</v>
      </c>
      <c r="M43" s="38">
        <v>98.55</v>
      </c>
      <c r="N43" s="39">
        <v>103.46</v>
      </c>
      <c r="O43" s="40">
        <v>86.58</v>
      </c>
      <c r="P43" s="37">
        <v>66.04</v>
      </c>
      <c r="Q43" s="38">
        <v>79.57</v>
      </c>
      <c r="R43" s="39">
        <v>85.94</v>
      </c>
      <c r="S43" s="5">
        <v>25150</v>
      </c>
      <c r="T43" s="23">
        <f t="shared" si="0"/>
        <v>85.9593957208285</v>
      </c>
      <c r="U43" s="10">
        <v>131430</v>
      </c>
      <c r="V43" s="21">
        <f t="shared" si="1"/>
        <v>86.95450816418345</v>
      </c>
    </row>
    <row r="44" spans="1:22" ht="16.5">
      <c r="A44" t="s">
        <v>38</v>
      </c>
      <c r="B44" s="5">
        <v>19454610</v>
      </c>
      <c r="C44" s="37">
        <f t="shared" si="4"/>
        <v>100</v>
      </c>
      <c r="D44" s="37">
        <v>100</v>
      </c>
      <c r="E44" s="38">
        <v>100</v>
      </c>
      <c r="F44" s="39">
        <v>100</v>
      </c>
      <c r="G44" s="40">
        <v>100</v>
      </c>
      <c r="H44" s="37">
        <v>100</v>
      </c>
      <c r="I44" s="38">
        <v>100</v>
      </c>
      <c r="J44" s="39">
        <v>100</v>
      </c>
      <c r="K44" s="40">
        <v>100</v>
      </c>
      <c r="L44" s="37">
        <v>100</v>
      </c>
      <c r="M44" s="38">
        <v>100</v>
      </c>
      <c r="N44" s="39">
        <v>100</v>
      </c>
      <c r="O44" s="40">
        <v>87.19</v>
      </c>
      <c r="P44" s="37">
        <v>100</v>
      </c>
      <c r="Q44" s="38">
        <v>100</v>
      </c>
      <c r="R44" s="39">
        <v>100</v>
      </c>
      <c r="S44" s="5">
        <v>29258</v>
      </c>
      <c r="T44" s="23">
        <f t="shared" si="0"/>
        <v>100</v>
      </c>
      <c r="U44" s="10">
        <v>151148</v>
      </c>
      <c r="V44" s="21">
        <f t="shared" si="1"/>
        <v>100</v>
      </c>
    </row>
    <row r="45" spans="1:22" ht="16.5">
      <c r="A45" t="s">
        <v>39</v>
      </c>
      <c r="B45" s="5">
        <v>19672612</v>
      </c>
      <c r="C45" s="37">
        <f t="shared" si="4"/>
        <v>101.12056731026733</v>
      </c>
      <c r="D45" s="37">
        <v>110.69</v>
      </c>
      <c r="E45" s="38">
        <v>107.98</v>
      </c>
      <c r="F45" s="39">
        <v>133.14</v>
      </c>
      <c r="G45" s="40">
        <v>116.39</v>
      </c>
      <c r="H45" s="37">
        <v>91.23</v>
      </c>
      <c r="I45" s="38">
        <v>97.35</v>
      </c>
      <c r="J45" s="39">
        <v>101.7</v>
      </c>
      <c r="K45" s="40">
        <v>105.9</v>
      </c>
      <c r="L45" s="37">
        <v>93.58</v>
      </c>
      <c r="M45" s="38">
        <v>113.11</v>
      </c>
      <c r="N45" s="39">
        <v>96.75</v>
      </c>
      <c r="O45" s="40">
        <v>87.64</v>
      </c>
      <c r="P45" s="37">
        <v>137.82</v>
      </c>
      <c r="Q45" s="38">
        <v>125.5</v>
      </c>
      <c r="R45" s="39">
        <v>112.94</v>
      </c>
      <c r="S45" s="5">
        <v>32890</v>
      </c>
      <c r="T45" s="23">
        <f t="shared" si="0"/>
        <v>112.41369881741745</v>
      </c>
      <c r="U45" s="10">
        <v>168114</v>
      </c>
      <c r="V45" s="21">
        <f t="shared" si="1"/>
        <v>111.22475983803955</v>
      </c>
    </row>
    <row r="46" spans="1:22" ht="16.5">
      <c r="A46" t="s">
        <v>40</v>
      </c>
      <c r="B46" s="5">
        <v>19903812</v>
      </c>
      <c r="C46" s="37">
        <f t="shared" si="4"/>
        <v>102.30897458237405</v>
      </c>
      <c r="D46" s="37">
        <v>115.59</v>
      </c>
      <c r="E46" s="38">
        <v>109.65</v>
      </c>
      <c r="F46" s="39">
        <v>168.12</v>
      </c>
      <c r="G46" s="40">
        <v>118.16</v>
      </c>
      <c r="H46" s="37">
        <v>92.31</v>
      </c>
      <c r="I46" s="38">
        <v>97.25</v>
      </c>
      <c r="J46" s="39">
        <v>98.74</v>
      </c>
      <c r="K46" s="40">
        <v>95.88</v>
      </c>
      <c r="L46" s="37">
        <v>79.72</v>
      </c>
      <c r="M46" s="38">
        <v>120.83</v>
      </c>
      <c r="N46" s="39">
        <v>95.24</v>
      </c>
      <c r="O46" s="40">
        <v>88.77</v>
      </c>
      <c r="P46" s="37">
        <v>171.42</v>
      </c>
      <c r="Q46" s="38">
        <v>142.4</v>
      </c>
      <c r="R46" s="39">
        <v>126.91</v>
      </c>
      <c r="S46" s="5">
        <v>35853</v>
      </c>
      <c r="T46" s="23">
        <f t="shared" si="0"/>
        <v>122.5408435299747</v>
      </c>
      <c r="U46" s="10">
        <v>181185</v>
      </c>
      <c r="V46" s="21">
        <f t="shared" si="1"/>
        <v>119.87257522428348</v>
      </c>
    </row>
    <row r="47" spans="1:22" ht="16.5">
      <c r="A47" t="s">
        <v>41</v>
      </c>
      <c r="B47" s="5">
        <v>20107440</v>
      </c>
      <c r="C47" s="37">
        <f t="shared" si="4"/>
        <v>103.35565709104424</v>
      </c>
      <c r="D47" s="37">
        <v>119.53</v>
      </c>
      <c r="E47" s="38">
        <v>109.44</v>
      </c>
      <c r="F47" s="39">
        <v>168.12</v>
      </c>
      <c r="G47" s="40">
        <v>122.29</v>
      </c>
      <c r="H47" s="37">
        <v>89.67</v>
      </c>
      <c r="I47" s="38">
        <v>94.84</v>
      </c>
      <c r="J47" s="39">
        <v>97.92</v>
      </c>
      <c r="K47" s="40">
        <v>88.87</v>
      </c>
      <c r="L47" s="37">
        <v>73.68</v>
      </c>
      <c r="M47" s="38">
        <v>122.81</v>
      </c>
      <c r="N47" s="39">
        <v>94.88</v>
      </c>
      <c r="O47" s="40">
        <v>92.68</v>
      </c>
      <c r="P47" s="37">
        <v>181.81</v>
      </c>
      <c r="Q47" s="38">
        <v>156.19</v>
      </c>
      <c r="R47" s="39">
        <v>139</v>
      </c>
      <c r="S47" s="5">
        <v>39690</v>
      </c>
      <c r="T47" s="23">
        <f t="shared" si="0"/>
        <v>135.65520541390387</v>
      </c>
      <c r="U47" s="10">
        <v>198389</v>
      </c>
      <c r="V47" s="21">
        <f t="shared" si="1"/>
        <v>131.25479662317727</v>
      </c>
    </row>
    <row r="48" spans="1:22" ht="16.5">
      <c r="A48" t="s">
        <v>42</v>
      </c>
      <c r="B48" s="5">
        <v>20352966</v>
      </c>
      <c r="C48" s="37">
        <f t="shared" si="4"/>
        <v>104.61770243659471</v>
      </c>
      <c r="D48" s="37">
        <v>118.12</v>
      </c>
      <c r="E48" s="38">
        <v>111.8</v>
      </c>
      <c r="F48" s="39">
        <v>183.93</v>
      </c>
      <c r="G48" s="40">
        <v>125.74</v>
      </c>
      <c r="H48" s="37">
        <v>87.26</v>
      </c>
      <c r="I48" s="38">
        <v>95.13</v>
      </c>
      <c r="J48" s="39">
        <v>100.08</v>
      </c>
      <c r="K48" s="40">
        <v>79.14</v>
      </c>
      <c r="L48" s="37">
        <v>73.83</v>
      </c>
      <c r="M48" s="38">
        <v>123.33</v>
      </c>
      <c r="N48" s="39">
        <v>94.3</v>
      </c>
      <c r="O48" s="40">
        <v>96.51</v>
      </c>
      <c r="P48" s="37">
        <v>169.78</v>
      </c>
      <c r="Q48" s="38">
        <v>158.53</v>
      </c>
      <c r="R48" s="39">
        <v>145.44</v>
      </c>
      <c r="S48" s="5">
        <v>43270</v>
      </c>
      <c r="T48" s="23">
        <f t="shared" si="0"/>
        <v>147.89117506323058</v>
      </c>
      <c r="U48" s="10">
        <v>213888</v>
      </c>
      <c r="V48" s="21">
        <f t="shared" si="1"/>
        <v>141.50898457141346</v>
      </c>
    </row>
    <row r="49" spans="1:22" ht="16.5">
      <c r="A49" t="s">
        <v>43</v>
      </c>
      <c r="B49" s="5">
        <v>20556842</v>
      </c>
      <c r="C49" s="37">
        <f t="shared" si="4"/>
        <v>105.66565970739067</v>
      </c>
      <c r="D49" s="37">
        <v>126.67</v>
      </c>
      <c r="E49" s="38">
        <v>112.8</v>
      </c>
      <c r="F49" s="39">
        <v>214.17</v>
      </c>
      <c r="G49" s="40">
        <v>140.52</v>
      </c>
      <c r="H49" s="37">
        <v>86.08</v>
      </c>
      <c r="I49" s="38">
        <v>96.38</v>
      </c>
      <c r="J49" s="39">
        <v>103.68</v>
      </c>
      <c r="K49" s="40">
        <v>84.04</v>
      </c>
      <c r="L49" s="37">
        <v>66.35</v>
      </c>
      <c r="M49" s="38">
        <v>126.22</v>
      </c>
      <c r="N49" s="39">
        <v>94.46</v>
      </c>
      <c r="O49" s="40">
        <v>100</v>
      </c>
      <c r="P49" s="37">
        <v>190.29</v>
      </c>
      <c r="Q49" s="38">
        <v>177.1</v>
      </c>
      <c r="R49" s="39">
        <v>153.73</v>
      </c>
      <c r="S49" s="5">
        <v>48212</v>
      </c>
      <c r="T49" s="23">
        <f t="shared" si="0"/>
        <v>164.7822817690888</v>
      </c>
      <c r="U49" s="10">
        <v>235699</v>
      </c>
      <c r="V49" s="21">
        <f t="shared" si="1"/>
        <v>155.93921189827188</v>
      </c>
    </row>
    <row r="50" spans="1:21" ht="16.5">
      <c r="A50" t="s">
        <v>5</v>
      </c>
      <c r="B50" s="8" t="s">
        <v>6</v>
      </c>
      <c r="C50" s="37"/>
      <c r="D50" s="37" t="s">
        <v>8</v>
      </c>
      <c r="E50" s="38" t="s">
        <v>8</v>
      </c>
      <c r="F50" s="39" t="s">
        <v>7</v>
      </c>
      <c r="G50" s="40" t="s">
        <v>7</v>
      </c>
      <c r="H50" s="37" t="s">
        <v>7</v>
      </c>
      <c r="I50" s="38" t="s">
        <v>7</v>
      </c>
      <c r="J50" s="39" t="s">
        <v>7</v>
      </c>
      <c r="K50" s="40" t="s">
        <v>7</v>
      </c>
      <c r="L50" s="37" t="s">
        <v>7</v>
      </c>
      <c r="M50" s="38" t="s">
        <v>7</v>
      </c>
      <c r="N50" s="39" t="s">
        <v>8</v>
      </c>
      <c r="O50" s="40" t="s">
        <v>8</v>
      </c>
      <c r="P50" s="37"/>
      <c r="Q50" s="38"/>
      <c r="R50" s="39" t="s">
        <v>8</v>
      </c>
      <c r="S50" s="8" t="s">
        <v>7</v>
      </c>
      <c r="T50" s="23"/>
      <c r="U50" s="11" t="s">
        <v>8</v>
      </c>
    </row>
    <row r="51" spans="1:22" ht="16.5">
      <c r="A51" s="14" t="s">
        <v>44</v>
      </c>
      <c r="B51" s="17">
        <v>20752494</v>
      </c>
      <c r="C51" s="41">
        <f>B51/B$44*100</f>
        <v>106.67134422124114</v>
      </c>
      <c r="D51" s="41">
        <v>131.24</v>
      </c>
      <c r="E51" s="42">
        <v>109.35</v>
      </c>
      <c r="F51" s="43">
        <v>250.48</v>
      </c>
      <c r="G51" s="44">
        <v>146.81</v>
      </c>
      <c r="H51" s="41">
        <v>79.07</v>
      </c>
      <c r="I51" s="42">
        <v>92.56</v>
      </c>
      <c r="J51" s="43">
        <v>112.65</v>
      </c>
      <c r="K51" s="44">
        <v>91.18</v>
      </c>
      <c r="L51" s="41">
        <v>60.89</v>
      </c>
      <c r="M51" s="42">
        <v>128.89</v>
      </c>
      <c r="N51" s="43">
        <v>91.58</v>
      </c>
      <c r="O51" s="44">
        <v>104.46</v>
      </c>
      <c r="P51" s="41">
        <v>213.96</v>
      </c>
      <c r="Q51" s="42">
        <v>201.85</v>
      </c>
      <c r="R51" s="43">
        <v>157.19</v>
      </c>
      <c r="S51" s="17">
        <v>53074</v>
      </c>
      <c r="T51" s="24">
        <f t="shared" si="0"/>
        <v>181.3999589855766</v>
      </c>
      <c r="U51" s="18">
        <v>257086</v>
      </c>
      <c r="V51" s="26">
        <f t="shared" si="1"/>
        <v>170.08891946965886</v>
      </c>
    </row>
    <row r="52" spans="1:22" ht="16.5">
      <c r="A52" t="s">
        <v>121</v>
      </c>
      <c r="B52" s="7"/>
      <c r="C52" s="39"/>
      <c r="D52" s="39"/>
      <c r="E52" s="39"/>
      <c r="F52" s="39"/>
      <c r="G52" s="39"/>
      <c r="H52" s="39"/>
      <c r="I52" s="39"/>
      <c r="J52" s="39"/>
      <c r="K52" s="39"/>
      <c r="L52" s="39"/>
      <c r="M52" s="39"/>
      <c r="N52" s="39"/>
      <c r="O52" s="39"/>
      <c r="P52" s="39"/>
      <c r="Q52" s="39"/>
      <c r="R52" s="39"/>
      <c r="S52" s="7"/>
      <c r="T52" s="25"/>
      <c r="U52" s="7"/>
      <c r="V52" s="25"/>
    </row>
    <row r="53" spans="1:22" ht="16.5">
      <c r="A53" t="s">
        <v>122</v>
      </c>
      <c r="B53" s="7"/>
      <c r="C53" s="39"/>
      <c r="D53" s="39"/>
      <c r="E53" s="39"/>
      <c r="F53" s="39"/>
      <c r="G53" s="39"/>
      <c r="H53" s="39"/>
      <c r="I53" s="39"/>
      <c r="J53" s="39"/>
      <c r="K53" s="39"/>
      <c r="L53" s="39"/>
      <c r="M53" s="39"/>
      <c r="N53" s="39"/>
      <c r="O53" s="39"/>
      <c r="P53" s="39"/>
      <c r="Q53" s="39"/>
      <c r="R53" s="39"/>
      <c r="S53" s="7"/>
      <c r="T53" s="25"/>
      <c r="U53" s="7"/>
      <c r="V53" s="25"/>
    </row>
    <row r="54" spans="2:22" ht="16.5">
      <c r="B54" s="7"/>
      <c r="C54" s="39"/>
      <c r="D54" s="39"/>
      <c r="E54" s="39"/>
      <c r="F54" s="39"/>
      <c r="G54" s="39"/>
      <c r="H54" s="39"/>
      <c r="I54" s="39"/>
      <c r="J54" s="39"/>
      <c r="K54" s="39"/>
      <c r="L54" s="39"/>
      <c r="M54" s="39"/>
      <c r="N54" s="39"/>
      <c r="O54" s="39"/>
      <c r="P54" s="39"/>
      <c r="Q54" s="39"/>
      <c r="R54" s="39"/>
      <c r="S54" s="7"/>
      <c r="T54" s="25"/>
      <c r="U54" s="7"/>
      <c r="V54" s="25"/>
    </row>
    <row r="55" spans="2:21" ht="32.25">
      <c r="B55" s="7"/>
      <c r="C55" s="39"/>
      <c r="D55" s="39"/>
      <c r="E55" s="39"/>
      <c r="F55" s="39"/>
      <c r="G55" s="39"/>
      <c r="H55" s="39"/>
      <c r="I55" s="49" t="s">
        <v>114</v>
      </c>
      <c r="J55" s="39"/>
      <c r="K55" s="39"/>
      <c r="L55" s="39"/>
      <c r="M55" s="39"/>
      <c r="N55" s="39"/>
      <c r="O55" s="39"/>
      <c r="P55" s="39"/>
      <c r="Q55" s="39"/>
      <c r="R55" s="39"/>
      <c r="S55" s="7"/>
      <c r="T55" s="25"/>
      <c r="U55" s="7"/>
    </row>
    <row r="56" spans="7:21" ht="16.5">
      <c r="G56" s="39"/>
      <c r="H56" s="39"/>
      <c r="I56" s="39"/>
      <c r="J56" s="39"/>
      <c r="K56" s="39"/>
      <c r="L56" s="39"/>
      <c r="M56" s="39"/>
      <c r="N56" s="39"/>
      <c r="O56" s="39"/>
      <c r="P56" s="39"/>
      <c r="Q56" s="39"/>
      <c r="R56" s="39"/>
      <c r="S56" s="6"/>
      <c r="T56" s="25"/>
      <c r="U56" s="6"/>
    </row>
    <row r="57" spans="1:21" ht="16.5">
      <c r="A57" t="s">
        <v>116</v>
      </c>
      <c r="G57" s="43"/>
      <c r="H57" s="43"/>
      <c r="I57" s="43"/>
      <c r="J57" s="43" t="s">
        <v>123</v>
      </c>
      <c r="K57" s="43"/>
      <c r="L57" s="43"/>
      <c r="M57" s="43"/>
      <c r="N57" s="43"/>
      <c r="O57" s="43"/>
      <c r="P57" s="43"/>
      <c r="Q57" s="43"/>
      <c r="R57" s="43"/>
      <c r="S57" s="14"/>
      <c r="T57" s="26"/>
      <c r="U57" s="14"/>
    </row>
    <row r="58" spans="1:22" ht="35.25" customHeight="1">
      <c r="A58" s="58" t="s">
        <v>115</v>
      </c>
      <c r="B58" s="55" t="s">
        <v>93</v>
      </c>
      <c r="C58" s="61"/>
      <c r="D58" s="53" t="s">
        <v>95</v>
      </c>
      <c r="E58" s="53"/>
      <c r="F58" s="56" t="s">
        <v>91</v>
      </c>
      <c r="G58" s="62"/>
      <c r="H58" s="62"/>
      <c r="I58" s="62"/>
      <c r="J58" s="63" t="s">
        <v>98</v>
      </c>
      <c r="K58" s="63"/>
      <c r="L58" s="63"/>
      <c r="M58" s="63"/>
      <c r="N58" s="63" t="s">
        <v>103</v>
      </c>
      <c r="O58" s="63"/>
      <c r="P58" s="63" t="s">
        <v>106</v>
      </c>
      <c r="Q58" s="63"/>
      <c r="R58" s="45" t="s">
        <v>109</v>
      </c>
      <c r="S58" s="51" t="s">
        <v>110</v>
      </c>
      <c r="T58" s="52"/>
      <c r="U58" s="52"/>
      <c r="V58" s="54"/>
    </row>
    <row r="59" spans="1:22" ht="16.5">
      <c r="A59" s="59"/>
      <c r="B59" s="55" t="s">
        <v>92</v>
      </c>
      <c r="C59" s="53" t="s">
        <v>94</v>
      </c>
      <c r="D59" s="53" t="s">
        <v>96</v>
      </c>
      <c r="E59" s="53" t="s">
        <v>97</v>
      </c>
      <c r="F59" s="56" t="s">
        <v>89</v>
      </c>
      <c r="G59" s="56"/>
      <c r="H59" s="56" t="s">
        <v>90</v>
      </c>
      <c r="I59" s="56"/>
      <c r="J59" s="53" t="s">
        <v>99</v>
      </c>
      <c r="K59" s="53"/>
      <c r="L59" s="53" t="s">
        <v>102</v>
      </c>
      <c r="M59" s="53"/>
      <c r="N59" s="53" t="s">
        <v>104</v>
      </c>
      <c r="O59" s="53" t="s">
        <v>105</v>
      </c>
      <c r="P59" s="53" t="s">
        <v>107</v>
      </c>
      <c r="Q59" s="53" t="s">
        <v>108</v>
      </c>
      <c r="R59" s="53" t="s">
        <v>94</v>
      </c>
      <c r="S59" s="50" t="s">
        <v>110</v>
      </c>
      <c r="T59" s="51"/>
      <c r="U59" s="51" t="s">
        <v>112</v>
      </c>
      <c r="V59" s="52"/>
    </row>
    <row r="60" spans="1:22" ht="32.25" customHeight="1">
      <c r="A60" s="60"/>
      <c r="B60" s="55"/>
      <c r="C60" s="53"/>
      <c r="D60" s="53"/>
      <c r="E60" s="53"/>
      <c r="F60" s="48" t="s">
        <v>87</v>
      </c>
      <c r="G60" s="48" t="s">
        <v>88</v>
      </c>
      <c r="H60" s="48" t="s">
        <v>87</v>
      </c>
      <c r="I60" s="48" t="s">
        <v>88</v>
      </c>
      <c r="J60" s="31" t="s">
        <v>100</v>
      </c>
      <c r="K60" s="31" t="s">
        <v>101</v>
      </c>
      <c r="L60" s="31" t="s">
        <v>100</v>
      </c>
      <c r="M60" s="31" t="s">
        <v>101</v>
      </c>
      <c r="N60" s="53"/>
      <c r="O60" s="53"/>
      <c r="P60" s="53"/>
      <c r="Q60" s="53"/>
      <c r="R60" s="53"/>
      <c r="S60" s="2" t="s">
        <v>111</v>
      </c>
      <c r="T60" s="27" t="s">
        <v>94</v>
      </c>
      <c r="U60" s="3" t="s">
        <v>113</v>
      </c>
      <c r="V60" s="46" t="s">
        <v>94</v>
      </c>
    </row>
    <row r="61" spans="1:22" ht="16.5">
      <c r="A61" t="s">
        <v>45</v>
      </c>
      <c r="B61" s="4">
        <v>8128374</v>
      </c>
      <c r="C61" s="33">
        <f aca="true" t="shared" si="5" ref="C61:C69">B61/B$97*100</f>
        <v>42.20766242568758</v>
      </c>
      <c r="D61" s="35">
        <v>1.8</v>
      </c>
      <c r="E61" s="33">
        <v>23.74</v>
      </c>
      <c r="F61" s="34">
        <v>2.19</v>
      </c>
      <c r="G61" s="34">
        <v>0.93</v>
      </c>
      <c r="H61" s="30">
        <v>13.64</v>
      </c>
      <c r="I61" s="36">
        <v>17.63</v>
      </c>
      <c r="J61" s="36">
        <v>21.07</v>
      </c>
      <c r="K61" s="33">
        <v>51.14</v>
      </c>
      <c r="L61" s="33">
        <v>5.29</v>
      </c>
      <c r="M61" s="34">
        <v>0.68</v>
      </c>
      <c r="N61" s="34">
        <v>15.88</v>
      </c>
      <c r="O61" s="30">
        <v>8.74</v>
      </c>
      <c r="P61" s="40">
        <v>0.14</v>
      </c>
      <c r="Q61" s="33">
        <v>0.32</v>
      </c>
      <c r="R61" s="34">
        <v>4.44</v>
      </c>
      <c r="S61">
        <v>172</v>
      </c>
      <c r="T61" s="28">
        <f>S61/S$97*100</f>
        <v>0.6416713299757508</v>
      </c>
      <c r="U61" s="15">
        <v>2019</v>
      </c>
      <c r="V61" s="21">
        <f>U61/U$97*100</f>
        <v>1.4501705871790267</v>
      </c>
    </row>
    <row r="62" spans="1:22" ht="16.5">
      <c r="A62" t="s">
        <v>46</v>
      </c>
      <c r="B62" s="5">
        <v>8438016</v>
      </c>
      <c r="C62" s="37">
        <f t="shared" si="5"/>
        <v>43.81551966857709</v>
      </c>
      <c r="D62" s="39">
        <v>2.26</v>
      </c>
      <c r="E62" s="37">
        <v>26.97</v>
      </c>
      <c r="F62" s="38">
        <v>2.7</v>
      </c>
      <c r="G62" s="38">
        <v>1.4</v>
      </c>
      <c r="H62" s="30">
        <v>12.34</v>
      </c>
      <c r="I62" s="40">
        <v>15.64</v>
      </c>
      <c r="J62" s="40">
        <v>22.63</v>
      </c>
      <c r="K62" s="37">
        <v>57.37</v>
      </c>
      <c r="L62" s="37">
        <v>6.85</v>
      </c>
      <c r="M62" s="38">
        <v>0.83</v>
      </c>
      <c r="N62" s="38">
        <v>16.57</v>
      </c>
      <c r="O62" s="30">
        <v>10.34</v>
      </c>
      <c r="P62" s="40">
        <v>0.18</v>
      </c>
      <c r="Q62" s="37">
        <v>0.4</v>
      </c>
      <c r="R62" s="38">
        <v>5.29</v>
      </c>
      <c r="S62">
        <v>230</v>
      </c>
      <c r="T62" s="28">
        <f aca="true" t="shared" si="6" ref="T62:T104">S62/S$97*100</f>
        <v>0.8580488714792016</v>
      </c>
      <c r="U62" s="16">
        <v>2602</v>
      </c>
      <c r="V62" s="21">
        <f aca="true" t="shared" si="7" ref="V62:V104">U62/U$97*100</f>
        <v>1.868917220326809</v>
      </c>
    </row>
    <row r="63" spans="1:22" ht="16.5">
      <c r="A63" t="s">
        <v>47</v>
      </c>
      <c r="B63" s="5">
        <v>8749151</v>
      </c>
      <c r="C63" s="37">
        <f t="shared" si="5"/>
        <v>45.43112951241748</v>
      </c>
      <c r="D63" s="39">
        <v>2.54</v>
      </c>
      <c r="E63" s="37">
        <v>28.89</v>
      </c>
      <c r="F63" s="38">
        <v>3.08</v>
      </c>
      <c r="G63" s="38">
        <v>1.21</v>
      </c>
      <c r="H63" s="30">
        <v>12.72</v>
      </c>
      <c r="I63" s="40">
        <v>16.65</v>
      </c>
      <c r="J63" s="40">
        <v>26.53</v>
      </c>
      <c r="K63" s="37">
        <v>66.07</v>
      </c>
      <c r="L63" s="37">
        <v>9.35</v>
      </c>
      <c r="M63" s="38">
        <v>1.53</v>
      </c>
      <c r="N63" s="38">
        <v>17.48</v>
      </c>
      <c r="O63" s="30">
        <v>11.23</v>
      </c>
      <c r="P63" s="40">
        <v>0.25</v>
      </c>
      <c r="Q63" s="37">
        <v>0.55</v>
      </c>
      <c r="R63" s="38">
        <v>6.25</v>
      </c>
      <c r="S63">
        <v>276</v>
      </c>
      <c r="T63" s="28">
        <f t="shared" si="6"/>
        <v>1.0296586457750418</v>
      </c>
      <c r="U63" s="16">
        <v>2961</v>
      </c>
      <c r="V63" s="21">
        <f t="shared" si="7"/>
        <v>2.1267732088346203</v>
      </c>
    </row>
    <row r="64" spans="1:22" ht="16.5">
      <c r="A64" t="s">
        <v>48</v>
      </c>
      <c r="B64" s="5">
        <v>9077643</v>
      </c>
      <c r="C64" s="37">
        <f t="shared" si="5"/>
        <v>47.13686788586572</v>
      </c>
      <c r="D64" s="39">
        <v>2.75</v>
      </c>
      <c r="E64" s="37">
        <v>29.29</v>
      </c>
      <c r="F64" s="38">
        <v>2.93</v>
      </c>
      <c r="G64" s="38">
        <v>1.31</v>
      </c>
      <c r="H64" s="30">
        <v>12.6</v>
      </c>
      <c r="I64" s="40">
        <v>16.69</v>
      </c>
      <c r="J64" s="40">
        <v>30.07</v>
      </c>
      <c r="K64" s="37">
        <v>72.68</v>
      </c>
      <c r="L64" s="37">
        <v>11.05</v>
      </c>
      <c r="M64" s="38">
        <v>1.67</v>
      </c>
      <c r="N64" s="38">
        <v>18.92</v>
      </c>
      <c r="O64" s="30">
        <v>12.37</v>
      </c>
      <c r="P64" s="40">
        <v>0.31</v>
      </c>
      <c r="Q64" s="37">
        <v>0.65</v>
      </c>
      <c r="R64" s="38">
        <v>6.75</v>
      </c>
      <c r="S64">
        <v>322</v>
      </c>
      <c r="T64" s="28">
        <f t="shared" si="6"/>
        <v>1.2012684200708823</v>
      </c>
      <c r="U64" s="16">
        <v>3332</v>
      </c>
      <c r="V64" s="21">
        <f t="shared" si="7"/>
        <v>2.3932483390195727</v>
      </c>
    </row>
    <row r="65" spans="1:22" ht="16.5">
      <c r="A65" t="s">
        <v>49</v>
      </c>
      <c r="B65" s="5">
        <v>9390381</v>
      </c>
      <c r="C65" s="37">
        <f t="shared" si="5"/>
        <v>48.7608015202783</v>
      </c>
      <c r="D65" s="39">
        <v>2.97</v>
      </c>
      <c r="E65" s="37">
        <v>30.48</v>
      </c>
      <c r="F65" s="38">
        <v>2.87</v>
      </c>
      <c r="G65" s="38">
        <v>1.39</v>
      </c>
      <c r="H65" s="30">
        <v>12.54</v>
      </c>
      <c r="I65" s="40">
        <v>17.08</v>
      </c>
      <c r="J65" s="40">
        <v>35.14</v>
      </c>
      <c r="K65" s="37">
        <v>78.5</v>
      </c>
      <c r="L65" s="37">
        <v>11.81</v>
      </c>
      <c r="M65" s="38">
        <v>1.8</v>
      </c>
      <c r="N65" s="38">
        <v>21.45</v>
      </c>
      <c r="O65" s="30">
        <v>13.48</v>
      </c>
      <c r="P65" s="40">
        <v>0.36</v>
      </c>
      <c r="Q65" s="37">
        <v>0.76</v>
      </c>
      <c r="R65" s="38">
        <v>7.67</v>
      </c>
      <c r="S65">
        <v>373</v>
      </c>
      <c r="T65" s="28">
        <f t="shared" si="6"/>
        <v>1.3915314307032272</v>
      </c>
      <c r="U65" s="16">
        <v>3731</v>
      </c>
      <c r="V65" s="21">
        <f t="shared" si="7"/>
        <v>2.6798347997845213</v>
      </c>
    </row>
    <row r="66" spans="1:22" ht="16.5">
      <c r="A66" t="s">
        <v>50</v>
      </c>
      <c r="B66" s="5">
        <v>9690250</v>
      </c>
      <c r="C66" s="37">
        <f t="shared" si="5"/>
        <v>50.31791116163197</v>
      </c>
      <c r="D66" s="39">
        <v>3.28</v>
      </c>
      <c r="E66" s="37">
        <v>32.52</v>
      </c>
      <c r="F66" s="38">
        <v>3.31</v>
      </c>
      <c r="G66" s="38">
        <v>1.69</v>
      </c>
      <c r="H66" s="30">
        <v>12.49</v>
      </c>
      <c r="I66" s="40">
        <v>16.57</v>
      </c>
      <c r="J66" s="40">
        <v>39.97</v>
      </c>
      <c r="K66" s="37">
        <v>82.71</v>
      </c>
      <c r="L66" s="37">
        <v>12.89</v>
      </c>
      <c r="M66" s="38">
        <v>2.01</v>
      </c>
      <c r="N66" s="38">
        <v>23.55</v>
      </c>
      <c r="O66" s="30">
        <v>14.07</v>
      </c>
      <c r="P66" s="40">
        <v>0.47</v>
      </c>
      <c r="Q66" s="37">
        <v>0.93</v>
      </c>
      <c r="R66" s="38">
        <v>8.7</v>
      </c>
      <c r="S66">
        <v>425</v>
      </c>
      <c r="T66" s="28">
        <f t="shared" si="6"/>
        <v>1.5855250886028727</v>
      </c>
      <c r="U66" s="16">
        <v>4121</v>
      </c>
      <c r="V66" s="21">
        <f t="shared" si="7"/>
        <v>2.959956904291614</v>
      </c>
    </row>
    <row r="67" spans="1:22" ht="16.5">
      <c r="A67" t="s">
        <v>51</v>
      </c>
      <c r="B67" s="5">
        <v>10039435</v>
      </c>
      <c r="C67" s="37">
        <f t="shared" si="5"/>
        <v>52.13110068811214</v>
      </c>
      <c r="D67" s="39">
        <v>3.61</v>
      </c>
      <c r="E67" s="37">
        <v>34.96</v>
      </c>
      <c r="F67" s="38">
        <v>3.93</v>
      </c>
      <c r="G67" s="38">
        <v>1.82</v>
      </c>
      <c r="H67" s="30">
        <v>14.39</v>
      </c>
      <c r="I67" s="40">
        <v>19.71</v>
      </c>
      <c r="J67" s="40">
        <v>41.71</v>
      </c>
      <c r="K67" s="37">
        <v>81.77</v>
      </c>
      <c r="L67" s="37">
        <v>15.47</v>
      </c>
      <c r="M67" s="38">
        <v>2.39</v>
      </c>
      <c r="N67" s="38">
        <v>24.55</v>
      </c>
      <c r="O67" s="30">
        <v>15.26</v>
      </c>
      <c r="P67" s="40">
        <v>0.56</v>
      </c>
      <c r="Q67" s="37">
        <v>1.08</v>
      </c>
      <c r="R67" s="38">
        <v>9.36</v>
      </c>
      <c r="S67">
        <v>482</v>
      </c>
      <c r="T67" s="28">
        <f t="shared" si="6"/>
        <v>1.7981719828390226</v>
      </c>
      <c r="U67" s="16">
        <v>4532</v>
      </c>
      <c r="V67" s="21">
        <f t="shared" si="7"/>
        <v>3.2551625067337047</v>
      </c>
    </row>
    <row r="68" spans="1:22" ht="16.5">
      <c r="A68" t="s">
        <v>52</v>
      </c>
      <c r="B68" s="5">
        <v>10431341</v>
      </c>
      <c r="C68" s="37">
        <f t="shared" si="5"/>
        <v>54.16612468560555</v>
      </c>
      <c r="D68" s="39">
        <v>4.09</v>
      </c>
      <c r="E68" s="37">
        <v>36.89</v>
      </c>
      <c r="F68" s="38">
        <v>4.11</v>
      </c>
      <c r="G68" s="38">
        <v>1.73</v>
      </c>
      <c r="H68" s="30">
        <v>17.9</v>
      </c>
      <c r="I68" s="40">
        <v>24.96</v>
      </c>
      <c r="J68" s="40">
        <v>41.48</v>
      </c>
      <c r="K68" s="37">
        <v>83.53</v>
      </c>
      <c r="L68" s="37">
        <v>17.31</v>
      </c>
      <c r="M68" s="38">
        <v>3.06</v>
      </c>
      <c r="N68" s="38">
        <v>29.18</v>
      </c>
      <c r="O68" s="30">
        <v>17.87</v>
      </c>
      <c r="P68" s="40">
        <v>0.61</v>
      </c>
      <c r="Q68" s="37">
        <v>1.16</v>
      </c>
      <c r="R68" s="38">
        <v>10.52</v>
      </c>
      <c r="S68">
        <v>571</v>
      </c>
      <c r="T68" s="28">
        <f t="shared" si="6"/>
        <v>2.1301995896288006</v>
      </c>
      <c r="U68" s="16">
        <v>5192</v>
      </c>
      <c r="V68" s="21">
        <f t="shared" si="7"/>
        <v>3.7292152989764773</v>
      </c>
    </row>
    <row r="69" spans="1:22" ht="16.5">
      <c r="A69" t="s">
        <v>53</v>
      </c>
      <c r="B69" s="5">
        <v>10792202</v>
      </c>
      <c r="C69" s="37">
        <f t="shared" si="5"/>
        <v>56.03994339407</v>
      </c>
      <c r="D69" s="39">
        <v>4.7</v>
      </c>
      <c r="E69" s="37">
        <v>38.41</v>
      </c>
      <c r="F69" s="38">
        <v>4.36</v>
      </c>
      <c r="G69" s="38">
        <v>1.73</v>
      </c>
      <c r="H69" s="30">
        <v>20.15</v>
      </c>
      <c r="I69" s="40">
        <v>29.24</v>
      </c>
      <c r="J69" s="40">
        <v>42.03</v>
      </c>
      <c r="K69" s="37">
        <v>87.92</v>
      </c>
      <c r="L69" s="37">
        <v>18.26</v>
      </c>
      <c r="M69" s="38">
        <v>3.68</v>
      </c>
      <c r="N69" s="38">
        <v>31.6</v>
      </c>
      <c r="O69" s="30">
        <v>20.14</v>
      </c>
      <c r="P69" s="40">
        <v>0.73</v>
      </c>
      <c r="Q69" s="37">
        <v>1.29</v>
      </c>
      <c r="R69" s="38">
        <v>11.01</v>
      </c>
      <c r="S69">
        <v>662</v>
      </c>
      <c r="T69" s="28">
        <f t="shared" si="6"/>
        <v>2.4696884909531804</v>
      </c>
      <c r="U69" s="16">
        <v>5840</v>
      </c>
      <c r="V69" s="21">
        <f t="shared" si="7"/>
        <v>4.194648949542108</v>
      </c>
    </row>
    <row r="70" spans="1:21" ht="16.5">
      <c r="A70" t="s">
        <v>5</v>
      </c>
      <c r="B70" s="8" t="s">
        <v>6</v>
      </c>
      <c r="C70" s="37"/>
      <c r="D70" s="39" t="s">
        <v>8</v>
      </c>
      <c r="E70" s="37" t="s">
        <v>8</v>
      </c>
      <c r="F70" s="38" t="s">
        <v>7</v>
      </c>
      <c r="G70" s="38" t="s">
        <v>7</v>
      </c>
      <c r="H70" s="30" t="s">
        <v>7</v>
      </c>
      <c r="I70" s="40" t="s">
        <v>7</v>
      </c>
      <c r="J70" s="40" t="s">
        <v>7</v>
      </c>
      <c r="K70" s="37" t="s">
        <v>7</v>
      </c>
      <c r="L70" s="37" t="s">
        <v>7</v>
      </c>
      <c r="M70" s="38" t="s">
        <v>7</v>
      </c>
      <c r="N70" s="38" t="s">
        <v>8</v>
      </c>
      <c r="O70" s="30" t="s">
        <v>8</v>
      </c>
      <c r="P70" s="40" t="s">
        <v>7</v>
      </c>
      <c r="Q70" s="37" t="s">
        <v>7</v>
      </c>
      <c r="R70" s="38" t="s">
        <v>8</v>
      </c>
      <c r="S70" t="s">
        <v>7</v>
      </c>
      <c r="T70" s="28"/>
      <c r="U70" s="13" t="s">
        <v>8</v>
      </c>
    </row>
    <row r="71" spans="1:22" ht="16.5">
      <c r="A71" t="s">
        <v>54</v>
      </c>
      <c r="B71" s="5">
        <v>11149139</v>
      </c>
      <c r="C71" s="37">
        <f aca="true" t="shared" si="8" ref="C71:C80">B71/B$97*100</f>
        <v>57.89338621095289</v>
      </c>
      <c r="D71" s="39">
        <v>5.24</v>
      </c>
      <c r="E71" s="37">
        <v>40.34</v>
      </c>
      <c r="F71" s="38">
        <v>4.96</v>
      </c>
      <c r="G71" s="38">
        <v>1.87</v>
      </c>
      <c r="H71" s="30">
        <v>20.47</v>
      </c>
      <c r="I71" s="40">
        <v>32.44</v>
      </c>
      <c r="J71" s="40">
        <v>41.32</v>
      </c>
      <c r="K71" s="37">
        <v>88.03</v>
      </c>
      <c r="L71" s="37">
        <v>18.56</v>
      </c>
      <c r="M71" s="38">
        <v>4.19</v>
      </c>
      <c r="N71" s="38">
        <v>32.6</v>
      </c>
      <c r="O71" s="30">
        <v>21.14</v>
      </c>
      <c r="P71" s="40">
        <v>0.84</v>
      </c>
      <c r="Q71" s="37">
        <v>1.46</v>
      </c>
      <c r="R71" s="38">
        <v>11.27</v>
      </c>
      <c r="S71">
        <v>729</v>
      </c>
      <c r="T71" s="28">
        <f t="shared" si="6"/>
        <v>2.719641857862339</v>
      </c>
      <c r="U71" s="16">
        <v>6240</v>
      </c>
      <c r="V71" s="21">
        <f t="shared" si="7"/>
        <v>4.481953672113486</v>
      </c>
    </row>
    <row r="72" spans="1:22" ht="16.5">
      <c r="A72" t="s">
        <v>55</v>
      </c>
      <c r="B72" s="5">
        <v>11511728</v>
      </c>
      <c r="C72" s="37">
        <f t="shared" si="8"/>
        <v>59.77617778910464</v>
      </c>
      <c r="D72" s="39">
        <v>5.7</v>
      </c>
      <c r="E72" s="37">
        <v>41.25</v>
      </c>
      <c r="F72" s="38">
        <v>5.86</v>
      </c>
      <c r="G72" s="38">
        <v>2.23</v>
      </c>
      <c r="H72" s="30">
        <v>20.14</v>
      </c>
      <c r="I72" s="40">
        <v>35.8</v>
      </c>
      <c r="J72" s="40">
        <v>39.91</v>
      </c>
      <c r="K72" s="37">
        <v>87.5</v>
      </c>
      <c r="L72" s="37">
        <v>18.81</v>
      </c>
      <c r="M72" s="38">
        <v>4.63</v>
      </c>
      <c r="N72" s="38">
        <v>34.15</v>
      </c>
      <c r="O72" s="30">
        <v>21.62</v>
      </c>
      <c r="P72" s="40">
        <v>0.97</v>
      </c>
      <c r="Q72" s="37">
        <v>1.69</v>
      </c>
      <c r="R72" s="38">
        <v>11.48</v>
      </c>
      <c r="S72">
        <v>825</v>
      </c>
      <c r="T72" s="28">
        <f t="shared" si="6"/>
        <v>3.077783995523223</v>
      </c>
      <c r="U72" s="16">
        <v>6856</v>
      </c>
      <c r="V72" s="21">
        <f t="shared" si="7"/>
        <v>4.924402944873407</v>
      </c>
    </row>
    <row r="73" spans="1:22" ht="16.5">
      <c r="A73" t="s">
        <v>56</v>
      </c>
      <c r="B73" s="5">
        <v>11883523</v>
      </c>
      <c r="C73" s="37">
        <f t="shared" si="8"/>
        <v>61.70677274592609</v>
      </c>
      <c r="D73" s="39">
        <v>6.57</v>
      </c>
      <c r="E73" s="37">
        <v>43.63</v>
      </c>
      <c r="F73" s="38">
        <v>7.41</v>
      </c>
      <c r="G73" s="38">
        <v>2.86</v>
      </c>
      <c r="H73" s="30">
        <v>20.83</v>
      </c>
      <c r="I73" s="40">
        <v>39.34</v>
      </c>
      <c r="J73" s="40">
        <v>43.17</v>
      </c>
      <c r="K73" s="37">
        <v>93.38</v>
      </c>
      <c r="L73" s="37">
        <v>21.34</v>
      </c>
      <c r="M73" s="38">
        <v>5.21</v>
      </c>
      <c r="N73" s="38">
        <v>35.66</v>
      </c>
      <c r="O73" s="30">
        <v>21.84</v>
      </c>
      <c r="P73" s="40">
        <v>1.29</v>
      </c>
      <c r="Q73" s="37">
        <v>2.08</v>
      </c>
      <c r="R73" s="38">
        <v>11.69</v>
      </c>
      <c r="S73">
        <v>954</v>
      </c>
      <c r="T73" s="28">
        <f t="shared" si="6"/>
        <v>3.5590374930050364</v>
      </c>
      <c r="U73" s="16">
        <v>7694</v>
      </c>
      <c r="V73" s="21">
        <f t="shared" si="7"/>
        <v>5.526306338660442</v>
      </c>
    </row>
    <row r="74" spans="1:22" ht="16.5">
      <c r="A74" t="s">
        <v>57</v>
      </c>
      <c r="B74" s="5">
        <v>12256682</v>
      </c>
      <c r="C74" s="37">
        <f t="shared" si="8"/>
        <v>63.644450454051615</v>
      </c>
      <c r="D74" s="39">
        <v>7.78</v>
      </c>
      <c r="E74" s="37">
        <v>47.13</v>
      </c>
      <c r="F74" s="38">
        <v>10.15</v>
      </c>
      <c r="G74" s="38">
        <v>3.48</v>
      </c>
      <c r="H74" s="30">
        <v>21.47</v>
      </c>
      <c r="I74" s="40">
        <v>37.46</v>
      </c>
      <c r="J74" s="40">
        <v>48.86</v>
      </c>
      <c r="K74" s="37">
        <v>99.11</v>
      </c>
      <c r="L74" s="37">
        <v>24.49</v>
      </c>
      <c r="M74" s="38">
        <v>6.08</v>
      </c>
      <c r="N74" s="38">
        <v>35.26</v>
      </c>
      <c r="O74" s="30">
        <v>21.81</v>
      </c>
      <c r="P74" s="40">
        <v>1.6</v>
      </c>
      <c r="Q74" s="37">
        <v>2.49</v>
      </c>
      <c r="R74" s="38">
        <v>12.63</v>
      </c>
      <c r="S74" s="1">
        <v>1067</v>
      </c>
      <c r="T74" s="28">
        <f t="shared" si="6"/>
        <v>3.9806006342100355</v>
      </c>
      <c r="U74" s="16">
        <v>8364</v>
      </c>
      <c r="V74" s="21">
        <f t="shared" si="7"/>
        <v>6.0075417489674985</v>
      </c>
    </row>
    <row r="75" spans="1:22" ht="16.5">
      <c r="A75" t="s">
        <v>58</v>
      </c>
      <c r="B75" s="5">
        <v>12628348</v>
      </c>
      <c r="C75" s="37">
        <f t="shared" si="8"/>
        <v>65.57437556122626</v>
      </c>
      <c r="D75" s="39">
        <v>9.03</v>
      </c>
      <c r="E75" s="37">
        <v>49.52</v>
      </c>
      <c r="F75" s="38">
        <v>12.25</v>
      </c>
      <c r="G75" s="38">
        <v>4.08</v>
      </c>
      <c r="H75" s="30">
        <v>22.36</v>
      </c>
      <c r="I75" s="40">
        <v>35.54</v>
      </c>
      <c r="J75" s="40">
        <v>52.64</v>
      </c>
      <c r="K75" s="37">
        <v>100.81</v>
      </c>
      <c r="L75" s="37">
        <v>26.53</v>
      </c>
      <c r="M75" s="38">
        <v>7.12</v>
      </c>
      <c r="N75" s="38">
        <v>34.67</v>
      </c>
      <c r="O75" s="30">
        <v>22.02</v>
      </c>
      <c r="P75" s="40">
        <v>1.82</v>
      </c>
      <c r="Q75" s="37">
        <v>2.82</v>
      </c>
      <c r="R75" s="38">
        <v>13.93</v>
      </c>
      <c r="S75" s="1">
        <v>1174</v>
      </c>
      <c r="T75" s="28">
        <f t="shared" si="6"/>
        <v>4.379779891811229</v>
      </c>
      <c r="U75" s="16">
        <v>8958</v>
      </c>
      <c r="V75" s="21">
        <f t="shared" si="7"/>
        <v>6.434189261985994</v>
      </c>
    </row>
    <row r="76" spans="1:22" ht="16.5">
      <c r="A76" t="s">
        <v>59</v>
      </c>
      <c r="B76" s="5">
        <v>12992763</v>
      </c>
      <c r="C76" s="37">
        <f t="shared" si="8"/>
        <v>67.46664888709154</v>
      </c>
      <c r="D76" s="39">
        <v>10.49</v>
      </c>
      <c r="E76" s="37">
        <v>52.24</v>
      </c>
      <c r="F76" s="38">
        <v>14.4</v>
      </c>
      <c r="G76" s="38">
        <v>4.81</v>
      </c>
      <c r="H76" s="30">
        <v>23.08</v>
      </c>
      <c r="I76" s="40">
        <v>35.92</v>
      </c>
      <c r="J76" s="40">
        <v>56.63</v>
      </c>
      <c r="K76" s="37">
        <v>103.92</v>
      </c>
      <c r="L76" s="37">
        <v>27.76</v>
      </c>
      <c r="M76" s="38">
        <v>8.07</v>
      </c>
      <c r="N76" s="38">
        <v>35.37</v>
      </c>
      <c r="O76" s="30">
        <v>22.61</v>
      </c>
      <c r="P76" s="40">
        <v>2.21</v>
      </c>
      <c r="Q76" s="37">
        <v>3.41</v>
      </c>
      <c r="R76" s="38">
        <v>14.97</v>
      </c>
      <c r="S76" s="1">
        <v>1348</v>
      </c>
      <c r="T76" s="28">
        <f t="shared" si="6"/>
        <v>5.028912516321582</v>
      </c>
      <c r="U76" s="16">
        <v>10023</v>
      </c>
      <c r="V76" s="21">
        <f t="shared" si="7"/>
        <v>7.199138085832287</v>
      </c>
    </row>
    <row r="77" spans="1:22" ht="16.5">
      <c r="A77" t="s">
        <v>60</v>
      </c>
      <c r="B77" s="5">
        <v>13296571</v>
      </c>
      <c r="C77" s="37">
        <f t="shared" si="8"/>
        <v>69.04421230952059</v>
      </c>
      <c r="D77" s="39">
        <v>12.56</v>
      </c>
      <c r="E77" s="37">
        <v>56.09</v>
      </c>
      <c r="F77" s="38">
        <v>17.21</v>
      </c>
      <c r="G77" s="38">
        <v>5.75</v>
      </c>
      <c r="H77" s="30">
        <v>23.24</v>
      </c>
      <c r="I77" s="40">
        <v>36.51</v>
      </c>
      <c r="J77" s="40">
        <v>62.18</v>
      </c>
      <c r="K77" s="37">
        <v>110.42</v>
      </c>
      <c r="L77" s="37">
        <v>29.13</v>
      </c>
      <c r="M77" s="38">
        <v>9.04</v>
      </c>
      <c r="N77" s="38">
        <v>36.34</v>
      </c>
      <c r="O77" s="30">
        <v>23.9</v>
      </c>
      <c r="P77" s="40">
        <v>2.64</v>
      </c>
      <c r="Q77" s="37">
        <v>4.09</v>
      </c>
      <c r="R77" s="38">
        <v>16.11</v>
      </c>
      <c r="S77" s="1">
        <v>1559</v>
      </c>
      <c r="T77" s="28">
        <f t="shared" si="6"/>
        <v>5.816079089722067</v>
      </c>
      <c r="U77" s="16">
        <v>11309</v>
      </c>
      <c r="V77" s="21">
        <f t="shared" si="7"/>
        <v>8.122822768899264</v>
      </c>
    </row>
    <row r="78" spans="1:22" ht="16.5">
      <c r="A78" t="s">
        <v>61</v>
      </c>
      <c r="B78" s="5">
        <v>13650370</v>
      </c>
      <c r="C78" s="37">
        <f t="shared" si="8"/>
        <v>70.88136064429774</v>
      </c>
      <c r="D78" s="39">
        <v>15.19</v>
      </c>
      <c r="E78" s="37">
        <v>57.79</v>
      </c>
      <c r="F78" s="38">
        <v>21.36</v>
      </c>
      <c r="G78" s="38">
        <v>7.22</v>
      </c>
      <c r="H78" s="30">
        <v>23.32</v>
      </c>
      <c r="I78" s="40">
        <v>37.36</v>
      </c>
      <c r="J78" s="40">
        <v>67.49</v>
      </c>
      <c r="K78" s="37">
        <v>112.28</v>
      </c>
      <c r="L78" s="37">
        <v>30.71</v>
      </c>
      <c r="M78" s="38">
        <v>11.61</v>
      </c>
      <c r="N78" s="38">
        <v>36.82</v>
      </c>
      <c r="O78" s="30">
        <v>25.43</v>
      </c>
      <c r="P78" s="40">
        <v>3.01</v>
      </c>
      <c r="Q78" s="37">
        <v>4.65</v>
      </c>
      <c r="R78" s="38">
        <v>17.6</v>
      </c>
      <c r="S78" s="1">
        <v>1842</v>
      </c>
      <c r="T78" s="28">
        <f t="shared" si="6"/>
        <v>6.871852266368215</v>
      </c>
      <c r="U78" s="16">
        <v>13055</v>
      </c>
      <c r="V78" s="21">
        <f t="shared" si="7"/>
        <v>9.376907882923327</v>
      </c>
    </row>
    <row r="79" spans="1:22" ht="16.5">
      <c r="A79" t="s">
        <v>62</v>
      </c>
      <c r="B79" s="5">
        <v>14334862</v>
      </c>
      <c r="C79" s="37">
        <f t="shared" si="8"/>
        <v>74.435676337582</v>
      </c>
      <c r="D79" s="39">
        <v>18.24</v>
      </c>
      <c r="E79" s="37">
        <v>59.43</v>
      </c>
      <c r="F79" s="38">
        <v>27.33</v>
      </c>
      <c r="G79" s="38">
        <v>9.38</v>
      </c>
      <c r="H79" s="30">
        <v>23.4</v>
      </c>
      <c r="I79" s="40">
        <v>38.77</v>
      </c>
      <c r="J79" s="40">
        <v>71.9</v>
      </c>
      <c r="K79" s="37">
        <v>110.76</v>
      </c>
      <c r="L79" s="37">
        <v>32.02</v>
      </c>
      <c r="M79" s="38">
        <v>13.63</v>
      </c>
      <c r="N79" s="38">
        <v>37.28</v>
      </c>
      <c r="O79" s="30">
        <v>26.53</v>
      </c>
      <c r="P79" s="40">
        <v>3.47</v>
      </c>
      <c r="Q79" s="37">
        <v>5.43</v>
      </c>
      <c r="R79" s="38">
        <v>19.56</v>
      </c>
      <c r="S79" s="1">
        <v>2103</v>
      </c>
      <c r="T79" s="28">
        <f t="shared" si="6"/>
        <v>7.845551203133744</v>
      </c>
      <c r="U79" s="16">
        <v>14627</v>
      </c>
      <c r="V79" s="21">
        <f t="shared" si="7"/>
        <v>10.506015442628838</v>
      </c>
    </row>
    <row r="80" spans="1:22" ht="16.5">
      <c r="A80" t="s">
        <v>63</v>
      </c>
      <c r="B80" s="5">
        <v>14675964</v>
      </c>
      <c r="C80" s="37">
        <f t="shared" si="8"/>
        <v>76.20689381216263</v>
      </c>
      <c r="D80" s="39">
        <v>22.25</v>
      </c>
      <c r="E80" s="37">
        <v>62.26</v>
      </c>
      <c r="F80" s="38">
        <v>32.26</v>
      </c>
      <c r="G80" s="38">
        <v>12.58</v>
      </c>
      <c r="H80" s="30">
        <v>24.22</v>
      </c>
      <c r="I80" s="40">
        <v>39.98</v>
      </c>
      <c r="J80" s="40">
        <v>77.26</v>
      </c>
      <c r="K80" s="37">
        <v>110.68</v>
      </c>
      <c r="L80" s="37">
        <v>34.19</v>
      </c>
      <c r="M80" s="38">
        <v>15.7</v>
      </c>
      <c r="N80" s="38">
        <v>37.79</v>
      </c>
      <c r="O80" s="30">
        <v>27.38</v>
      </c>
      <c r="P80" s="40">
        <v>4.28</v>
      </c>
      <c r="Q80" s="37">
        <v>6.61</v>
      </c>
      <c r="R80" s="38">
        <v>21.75</v>
      </c>
      <c r="S80" s="1">
        <v>2454</v>
      </c>
      <c r="T80" s="28">
        <f t="shared" si="6"/>
        <v>9.15500839395635</v>
      </c>
      <c r="U80" s="16">
        <v>16677</v>
      </c>
      <c r="V80" s="21">
        <f t="shared" si="7"/>
        <v>11.978452145807147</v>
      </c>
    </row>
    <row r="81" spans="1:21" ht="16.5">
      <c r="A81" t="s">
        <v>5</v>
      </c>
      <c r="B81" s="8" t="s">
        <v>6</v>
      </c>
      <c r="C81" s="37"/>
      <c r="D81" s="39" t="s">
        <v>8</v>
      </c>
      <c r="E81" s="37" t="s">
        <v>8</v>
      </c>
      <c r="F81" s="38" t="s">
        <v>7</v>
      </c>
      <c r="G81" s="38" t="s">
        <v>7</v>
      </c>
      <c r="H81" s="30" t="s">
        <v>7</v>
      </c>
      <c r="I81" s="40" t="s">
        <v>7</v>
      </c>
      <c r="J81" s="40" t="s">
        <v>7</v>
      </c>
      <c r="K81" s="37" t="s">
        <v>7</v>
      </c>
      <c r="L81" s="37" t="s">
        <v>7</v>
      </c>
      <c r="M81" s="38" t="s">
        <v>7</v>
      </c>
      <c r="N81" s="38" t="s">
        <v>8</v>
      </c>
      <c r="O81" s="30" t="s">
        <v>8</v>
      </c>
      <c r="P81" s="40" t="s">
        <v>7</v>
      </c>
      <c r="Q81" s="37" t="s">
        <v>7</v>
      </c>
      <c r="R81" s="38" t="s">
        <v>8</v>
      </c>
      <c r="S81" t="s">
        <v>7</v>
      </c>
      <c r="T81" s="28"/>
      <c r="U81" s="13" t="s">
        <v>8</v>
      </c>
    </row>
    <row r="82" spans="1:22" ht="16.5">
      <c r="A82" t="s">
        <v>64</v>
      </c>
      <c r="B82" s="5">
        <v>14994823</v>
      </c>
      <c r="C82" s="37">
        <f aca="true" t="shared" si="9" ref="C82:C91">B82/B$97*100</f>
        <v>77.86261155268396</v>
      </c>
      <c r="D82" s="39">
        <v>27.2</v>
      </c>
      <c r="E82" s="37">
        <v>64.53</v>
      </c>
      <c r="F82" s="38">
        <v>32.56</v>
      </c>
      <c r="G82" s="38">
        <v>15.96</v>
      </c>
      <c r="H82" s="30">
        <v>31.54</v>
      </c>
      <c r="I82" s="40">
        <v>42.62</v>
      </c>
      <c r="J82" s="40">
        <v>83.99</v>
      </c>
      <c r="K82" s="37">
        <v>114.92</v>
      </c>
      <c r="L82" s="37">
        <v>37.42</v>
      </c>
      <c r="M82" s="38">
        <v>17.43</v>
      </c>
      <c r="N82" s="38">
        <v>38.63</v>
      </c>
      <c r="O82" s="30">
        <v>28.17</v>
      </c>
      <c r="P82" s="40">
        <v>5.67</v>
      </c>
      <c r="Q82" s="37">
        <v>8.2</v>
      </c>
      <c r="R82" s="38">
        <v>24.14</v>
      </c>
      <c r="S82" s="1">
        <v>2890</v>
      </c>
      <c r="T82" s="28">
        <f t="shared" si="6"/>
        <v>10.781570602499533</v>
      </c>
      <c r="U82" s="16">
        <v>19259</v>
      </c>
      <c r="V82" s="21">
        <f t="shared" si="7"/>
        <v>13.833004130005385</v>
      </c>
    </row>
    <row r="83" spans="1:22" ht="16.5">
      <c r="A83" t="s">
        <v>65</v>
      </c>
      <c r="B83" s="5">
        <v>15289048</v>
      </c>
      <c r="C83" s="37">
        <f t="shared" si="9"/>
        <v>79.39041397383214</v>
      </c>
      <c r="D83" s="39">
        <v>32.23</v>
      </c>
      <c r="E83" s="37">
        <v>68.33</v>
      </c>
      <c r="F83" s="38">
        <v>33.1</v>
      </c>
      <c r="G83" s="38">
        <v>20.45</v>
      </c>
      <c r="H83" s="30">
        <v>42.73</v>
      </c>
      <c r="I83" s="40">
        <v>49.03</v>
      </c>
      <c r="J83" s="40">
        <v>91.36</v>
      </c>
      <c r="K83" s="37">
        <v>122.34</v>
      </c>
      <c r="L83" s="37">
        <v>42.28</v>
      </c>
      <c r="M83" s="38">
        <v>19.53</v>
      </c>
      <c r="N83" s="38">
        <v>43.98</v>
      </c>
      <c r="O83" s="30">
        <v>29.75</v>
      </c>
      <c r="P83" s="40">
        <v>8.13</v>
      </c>
      <c r="Q83" s="37">
        <v>11.12</v>
      </c>
      <c r="R83" s="38">
        <v>28.19</v>
      </c>
      <c r="S83" s="1">
        <v>3500</v>
      </c>
      <c r="T83" s="28">
        <f t="shared" si="6"/>
        <v>13.05726543555307</v>
      </c>
      <c r="U83" s="16">
        <v>22897</v>
      </c>
      <c r="V83" s="21">
        <f t="shared" si="7"/>
        <v>16.44604058179206</v>
      </c>
    </row>
    <row r="84" spans="1:22" ht="16.5">
      <c r="A84" t="s">
        <v>66</v>
      </c>
      <c r="B84" s="5">
        <v>15564830</v>
      </c>
      <c r="C84" s="37">
        <f t="shared" si="9"/>
        <v>80.82244866602039</v>
      </c>
      <c r="D84" s="39">
        <v>33.86</v>
      </c>
      <c r="E84" s="37">
        <v>70.54</v>
      </c>
      <c r="F84" s="38">
        <v>39.91</v>
      </c>
      <c r="G84" s="38">
        <v>23.03</v>
      </c>
      <c r="H84" s="30">
        <v>58.23</v>
      </c>
      <c r="I84" s="40">
        <v>61.35</v>
      </c>
      <c r="J84" s="40">
        <v>97.67</v>
      </c>
      <c r="K84" s="37">
        <v>121.97</v>
      </c>
      <c r="L84" s="37">
        <v>48.15</v>
      </c>
      <c r="M84" s="38">
        <v>25.27</v>
      </c>
      <c r="N84" s="38">
        <v>58.33</v>
      </c>
      <c r="O84" s="30">
        <v>38.26</v>
      </c>
      <c r="P84" s="40">
        <v>10.28</v>
      </c>
      <c r="Q84" s="37">
        <v>13.9</v>
      </c>
      <c r="R84" s="38">
        <v>31.65</v>
      </c>
      <c r="S84" s="1">
        <v>4992</v>
      </c>
      <c r="T84" s="28">
        <f t="shared" si="6"/>
        <v>18.623391158365976</v>
      </c>
      <c r="U84" s="16">
        <v>32055</v>
      </c>
      <c r="V84" s="21">
        <f t="shared" si="7"/>
        <v>23.023882205063746</v>
      </c>
    </row>
    <row r="85" spans="1:22" ht="16.5">
      <c r="A85" t="s">
        <v>67</v>
      </c>
      <c r="B85" s="5">
        <v>15852224</v>
      </c>
      <c r="C85" s="37">
        <f t="shared" si="9"/>
        <v>82.31478021168599</v>
      </c>
      <c r="D85" s="39">
        <v>34.64</v>
      </c>
      <c r="E85" s="37">
        <v>69.86</v>
      </c>
      <c r="F85" s="38">
        <v>41.85</v>
      </c>
      <c r="G85" s="38">
        <v>22.55</v>
      </c>
      <c r="H85" s="30">
        <v>67.86</v>
      </c>
      <c r="I85" s="40">
        <v>67.51</v>
      </c>
      <c r="J85" s="40">
        <v>99.36</v>
      </c>
      <c r="K85" s="37">
        <v>116.32</v>
      </c>
      <c r="L85" s="37">
        <v>52.53</v>
      </c>
      <c r="M85" s="38">
        <v>35.47</v>
      </c>
      <c r="N85" s="38">
        <v>66.44</v>
      </c>
      <c r="O85" s="30">
        <v>46.79</v>
      </c>
      <c r="P85" s="40">
        <v>12.34</v>
      </c>
      <c r="Q85" s="37">
        <v>16.21</v>
      </c>
      <c r="R85" s="38">
        <v>33.81</v>
      </c>
      <c r="S85" s="1">
        <v>5541</v>
      </c>
      <c r="T85" s="28">
        <f t="shared" si="6"/>
        <v>20.671516508114156</v>
      </c>
      <c r="U85" s="16">
        <v>34951</v>
      </c>
      <c r="V85" s="21">
        <f t="shared" si="7"/>
        <v>25.103968396480518</v>
      </c>
    </row>
    <row r="86" spans="1:22" ht="16.5">
      <c r="A86" t="s">
        <v>68</v>
      </c>
      <c r="B86" s="5">
        <v>16149702</v>
      </c>
      <c r="C86" s="37">
        <f t="shared" si="9"/>
        <v>83.85947426772582</v>
      </c>
      <c r="D86" s="39">
        <v>40.43</v>
      </c>
      <c r="E86" s="37">
        <v>73.77</v>
      </c>
      <c r="F86" s="38">
        <v>45.39</v>
      </c>
      <c r="G86" s="38">
        <v>28.13</v>
      </c>
      <c r="H86" s="30">
        <v>65.77</v>
      </c>
      <c r="I86" s="40">
        <v>66.49</v>
      </c>
      <c r="J86" s="40">
        <v>100.17</v>
      </c>
      <c r="K86" s="37">
        <v>117.46</v>
      </c>
      <c r="L86" s="37">
        <v>57.21</v>
      </c>
      <c r="M86" s="38">
        <v>47.15</v>
      </c>
      <c r="N86" s="38">
        <v>65.61</v>
      </c>
      <c r="O86" s="30">
        <v>48.58</v>
      </c>
      <c r="P86" s="40">
        <v>15.63</v>
      </c>
      <c r="Q86" s="37">
        <v>19.83</v>
      </c>
      <c r="R86" s="38">
        <v>37.14</v>
      </c>
      <c r="S86" s="1">
        <v>6425</v>
      </c>
      <c r="T86" s="28">
        <f t="shared" si="6"/>
        <v>23.969408692408134</v>
      </c>
      <c r="U86" s="16">
        <v>39769</v>
      </c>
      <c r="V86" s="21">
        <f t="shared" si="7"/>
        <v>28.56455377985276</v>
      </c>
    </row>
    <row r="87" spans="1:22" ht="16.5">
      <c r="A87" t="s">
        <v>69</v>
      </c>
      <c r="B87" s="5">
        <v>16508190</v>
      </c>
      <c r="C87" s="37">
        <f t="shared" si="9"/>
        <v>85.72097085826901</v>
      </c>
      <c r="D87" s="39">
        <v>47.63</v>
      </c>
      <c r="E87" s="37">
        <v>80.34</v>
      </c>
      <c r="F87" s="38">
        <v>52.43</v>
      </c>
      <c r="G87" s="38">
        <v>35.3</v>
      </c>
      <c r="H87" s="30">
        <v>67.54</v>
      </c>
      <c r="I87" s="40">
        <v>68.99</v>
      </c>
      <c r="J87" s="40">
        <v>99.26</v>
      </c>
      <c r="K87" s="37">
        <v>115.97</v>
      </c>
      <c r="L87" s="37">
        <v>62.82</v>
      </c>
      <c r="M87" s="38">
        <v>55.99</v>
      </c>
      <c r="N87" s="38">
        <v>67.42</v>
      </c>
      <c r="O87" s="30">
        <v>50.91</v>
      </c>
      <c r="P87" s="40">
        <v>20.29</v>
      </c>
      <c r="Q87" s="37">
        <v>24.8</v>
      </c>
      <c r="R87" s="38">
        <v>40.85</v>
      </c>
      <c r="S87" s="1">
        <v>7595</v>
      </c>
      <c r="T87" s="28">
        <f t="shared" si="6"/>
        <v>28.334265995150158</v>
      </c>
      <c r="U87" s="16">
        <v>46032</v>
      </c>
      <c r="V87" s="21">
        <f t="shared" si="7"/>
        <v>33.0630274735141</v>
      </c>
    </row>
    <row r="88" spans="1:22" ht="16.5">
      <c r="A88" t="s">
        <v>70</v>
      </c>
      <c r="B88" s="5">
        <v>16813127</v>
      </c>
      <c r="C88" s="37">
        <f t="shared" si="9"/>
        <v>87.30439676326573</v>
      </c>
      <c r="D88" s="39">
        <v>56.3</v>
      </c>
      <c r="E88" s="37">
        <v>82.66</v>
      </c>
      <c r="F88" s="38">
        <v>56.63</v>
      </c>
      <c r="G88" s="38">
        <v>40.79</v>
      </c>
      <c r="H88" s="30">
        <v>74.49</v>
      </c>
      <c r="I88" s="40">
        <v>73.72</v>
      </c>
      <c r="J88" s="40">
        <v>96.46</v>
      </c>
      <c r="K88" s="37">
        <v>111.36</v>
      </c>
      <c r="L88" s="37">
        <v>68.55</v>
      </c>
      <c r="M88" s="38">
        <v>62.67</v>
      </c>
      <c r="N88" s="38">
        <v>69.55</v>
      </c>
      <c r="O88" s="30">
        <v>54.16</v>
      </c>
      <c r="P88" s="40">
        <v>27.49</v>
      </c>
      <c r="Q88" s="37">
        <v>32.21</v>
      </c>
      <c r="R88" s="38">
        <v>44.83</v>
      </c>
      <c r="S88" s="1">
        <v>8961</v>
      </c>
      <c r="T88" s="28">
        <f t="shared" si="6"/>
        <v>33.430330162283155</v>
      </c>
      <c r="U88" s="16">
        <v>53293</v>
      </c>
      <c r="V88" s="21">
        <f t="shared" si="7"/>
        <v>38.27832644999102</v>
      </c>
    </row>
    <row r="89" spans="1:22" ht="16.5">
      <c r="A89" t="s">
        <v>71</v>
      </c>
      <c r="B89" s="5">
        <v>17135714</v>
      </c>
      <c r="C89" s="37">
        <f t="shared" si="9"/>
        <v>88.97947263931614</v>
      </c>
      <c r="D89" s="39">
        <v>63.97</v>
      </c>
      <c r="E89" s="37">
        <v>86.06</v>
      </c>
      <c r="F89" s="38">
        <v>62.97</v>
      </c>
      <c r="G89" s="38">
        <v>46.3</v>
      </c>
      <c r="H89" s="30">
        <v>86.04</v>
      </c>
      <c r="I89" s="40">
        <v>82.75</v>
      </c>
      <c r="J89" s="40">
        <v>91.69</v>
      </c>
      <c r="K89" s="37">
        <v>112.59</v>
      </c>
      <c r="L89" s="37">
        <v>75.96</v>
      </c>
      <c r="M89" s="38">
        <v>71.54</v>
      </c>
      <c r="N89" s="38">
        <v>75.65</v>
      </c>
      <c r="O89" s="30">
        <v>58.39</v>
      </c>
      <c r="P89" s="40">
        <v>33.01</v>
      </c>
      <c r="Q89" s="37">
        <v>39.2</v>
      </c>
      <c r="R89" s="38">
        <v>49.56</v>
      </c>
      <c r="S89" s="1">
        <v>10933</v>
      </c>
      <c r="T89" s="28">
        <f t="shared" si="6"/>
        <v>40.787166573400484</v>
      </c>
      <c r="U89" s="16">
        <v>63797</v>
      </c>
      <c r="V89" s="21">
        <f t="shared" si="7"/>
        <v>45.82294846471539</v>
      </c>
    </row>
    <row r="90" spans="1:22" ht="16.5">
      <c r="A90" t="s">
        <v>72</v>
      </c>
      <c r="B90" s="5">
        <v>17479314</v>
      </c>
      <c r="C90" s="37">
        <f t="shared" si="9"/>
        <v>90.76366131093314</v>
      </c>
      <c r="D90" s="39">
        <v>68.2</v>
      </c>
      <c r="E90" s="37">
        <v>89.8</v>
      </c>
      <c r="F90" s="38">
        <v>69.69</v>
      </c>
      <c r="G90" s="38">
        <v>50.51</v>
      </c>
      <c r="H90" s="30">
        <v>102.71</v>
      </c>
      <c r="I90" s="40">
        <v>93.49</v>
      </c>
      <c r="J90" s="40">
        <v>91.51</v>
      </c>
      <c r="K90" s="37">
        <v>114.67</v>
      </c>
      <c r="L90" s="37">
        <v>84.13</v>
      </c>
      <c r="M90" s="38">
        <v>79.74</v>
      </c>
      <c r="N90" s="38">
        <v>89.22</v>
      </c>
      <c r="O90" s="30">
        <v>66.91</v>
      </c>
      <c r="P90" s="40">
        <v>38.12</v>
      </c>
      <c r="Q90" s="37">
        <v>47.15</v>
      </c>
      <c r="R90" s="38">
        <v>55.03</v>
      </c>
      <c r="S90" s="1">
        <v>13343</v>
      </c>
      <c r="T90" s="28">
        <f t="shared" si="6"/>
        <v>49.778026487595604</v>
      </c>
      <c r="U90" s="16">
        <v>76336</v>
      </c>
      <c r="V90" s="21">
        <f t="shared" si="7"/>
        <v>54.829233255521636</v>
      </c>
    </row>
    <row r="91" spans="1:22" ht="16.5">
      <c r="A91" t="s">
        <v>73</v>
      </c>
      <c r="B91" s="5">
        <v>17805067</v>
      </c>
      <c r="C91" s="37">
        <f t="shared" si="9"/>
        <v>92.45517706281107</v>
      </c>
      <c r="D91" s="39">
        <v>71.69</v>
      </c>
      <c r="E91" s="37">
        <v>89.69</v>
      </c>
      <c r="F91" s="38">
        <v>73</v>
      </c>
      <c r="G91" s="38">
        <v>55.17</v>
      </c>
      <c r="H91" s="30">
        <v>118</v>
      </c>
      <c r="I91" s="40">
        <v>102.3</v>
      </c>
      <c r="J91" s="40">
        <v>95.55</v>
      </c>
      <c r="K91" s="37">
        <v>111.89</v>
      </c>
      <c r="L91" s="37">
        <v>98.42</v>
      </c>
      <c r="M91" s="38">
        <v>88.35</v>
      </c>
      <c r="N91" s="38">
        <v>101.62</v>
      </c>
      <c r="O91" s="30">
        <v>78.66</v>
      </c>
      <c r="P91" s="40">
        <v>44.91</v>
      </c>
      <c r="Q91" s="37">
        <v>56.89</v>
      </c>
      <c r="R91" s="38">
        <v>60.72</v>
      </c>
      <c r="S91" s="1">
        <v>16341</v>
      </c>
      <c r="T91" s="28">
        <f t="shared" si="6"/>
        <v>60.962506994963626</v>
      </c>
      <c r="U91" s="16">
        <v>91781</v>
      </c>
      <c r="V91" s="21">
        <f t="shared" si="7"/>
        <v>65.92278685580895</v>
      </c>
    </row>
    <row r="92" spans="1:21" ht="16.5">
      <c r="A92" t="s">
        <v>5</v>
      </c>
      <c r="B92" s="8" t="s">
        <v>6</v>
      </c>
      <c r="C92" s="37"/>
      <c r="D92" s="39" t="s">
        <v>8</v>
      </c>
      <c r="E92" s="37" t="s">
        <v>8</v>
      </c>
      <c r="F92" s="38" t="s">
        <v>7</v>
      </c>
      <c r="G92" s="38" t="s">
        <v>7</v>
      </c>
      <c r="H92" s="30" t="s">
        <v>7</v>
      </c>
      <c r="I92" s="40" t="s">
        <v>7</v>
      </c>
      <c r="J92" s="40" t="s">
        <v>7</v>
      </c>
      <c r="K92" s="37" t="s">
        <v>7</v>
      </c>
      <c r="L92" s="37" t="s">
        <v>7</v>
      </c>
      <c r="M92" s="38" t="s">
        <v>7</v>
      </c>
      <c r="N92" s="38" t="s">
        <v>8</v>
      </c>
      <c r="O92" s="30" t="s">
        <v>8</v>
      </c>
      <c r="P92" s="40" t="s">
        <v>7</v>
      </c>
      <c r="Q92" s="37" t="s">
        <v>7</v>
      </c>
      <c r="R92" s="38" t="s">
        <v>8</v>
      </c>
      <c r="S92" t="s">
        <v>7</v>
      </c>
      <c r="T92" s="28"/>
      <c r="U92" s="13" t="s">
        <v>8</v>
      </c>
    </row>
    <row r="93" spans="1:22" ht="16.5">
      <c r="A93" t="s">
        <v>74</v>
      </c>
      <c r="B93" s="5">
        <v>18135508</v>
      </c>
      <c r="C93" s="37">
        <f aca="true" t="shared" si="10" ref="C93:C102">B93/B$97*100</f>
        <v>94.17103587782213</v>
      </c>
      <c r="D93" s="39">
        <v>72.61</v>
      </c>
      <c r="E93" s="37">
        <v>89.86</v>
      </c>
      <c r="F93" s="38">
        <v>71.58</v>
      </c>
      <c r="G93" s="38">
        <v>58.71</v>
      </c>
      <c r="H93" s="30">
        <v>122.25</v>
      </c>
      <c r="I93" s="40">
        <v>105.79</v>
      </c>
      <c r="J93" s="40">
        <v>97.08</v>
      </c>
      <c r="K93" s="37">
        <v>102.61</v>
      </c>
      <c r="L93" s="37">
        <v>108.94</v>
      </c>
      <c r="M93" s="38">
        <v>94.32</v>
      </c>
      <c r="N93" s="38">
        <v>105.26</v>
      </c>
      <c r="O93" s="30">
        <v>85.85</v>
      </c>
      <c r="P93" s="40">
        <v>51.29</v>
      </c>
      <c r="Q93" s="37">
        <v>53.76</v>
      </c>
      <c r="R93" s="38">
        <v>65.42</v>
      </c>
      <c r="S93" s="1">
        <v>18384</v>
      </c>
      <c r="T93" s="28">
        <f t="shared" si="6"/>
        <v>68.58421936205932</v>
      </c>
      <c r="U93" s="16">
        <v>101382</v>
      </c>
      <c r="V93" s="21">
        <f t="shared" si="7"/>
        <v>72.81881845932843</v>
      </c>
    </row>
    <row r="94" spans="1:22" ht="16.5">
      <c r="A94" t="s">
        <v>75</v>
      </c>
      <c r="B94" s="5">
        <v>18457923</v>
      </c>
      <c r="C94" s="37">
        <f t="shared" si="10"/>
        <v>95.84521862101013</v>
      </c>
      <c r="D94" s="39">
        <v>76.88</v>
      </c>
      <c r="E94" s="37">
        <v>92.47</v>
      </c>
      <c r="F94" s="38">
        <v>76.88</v>
      </c>
      <c r="G94" s="38">
        <v>65.86</v>
      </c>
      <c r="H94" s="30">
        <v>116.78</v>
      </c>
      <c r="I94" s="40">
        <v>104.06</v>
      </c>
      <c r="J94" s="40">
        <v>100.56</v>
      </c>
      <c r="K94" s="37">
        <v>104.25</v>
      </c>
      <c r="L94" s="37">
        <v>106.53</v>
      </c>
      <c r="M94" s="38">
        <v>95.23</v>
      </c>
      <c r="N94" s="38">
        <v>104.54</v>
      </c>
      <c r="O94" s="30">
        <v>87.7</v>
      </c>
      <c r="P94" s="40">
        <v>59.83</v>
      </c>
      <c r="Q94" s="37">
        <v>71.78</v>
      </c>
      <c r="R94" s="38">
        <v>71.6</v>
      </c>
      <c r="S94" s="1">
        <v>19869</v>
      </c>
      <c r="T94" s="28">
        <f t="shared" si="6"/>
        <v>74.12423055400112</v>
      </c>
      <c r="U94" s="16">
        <v>107684</v>
      </c>
      <c r="V94" s="21">
        <f t="shared" si="7"/>
        <v>77.34530436344048</v>
      </c>
    </row>
    <row r="95" spans="1:22" ht="16.5">
      <c r="A95" t="s">
        <v>76</v>
      </c>
      <c r="B95" s="5">
        <v>18732938</v>
      </c>
      <c r="C95" s="37">
        <f t="shared" si="10"/>
        <v>97.27327056374806</v>
      </c>
      <c r="D95" s="39">
        <v>86.28</v>
      </c>
      <c r="E95" s="37">
        <v>95.75</v>
      </c>
      <c r="F95" s="38">
        <v>85.54</v>
      </c>
      <c r="G95" s="38">
        <v>77.51</v>
      </c>
      <c r="H95" s="30">
        <v>113.71</v>
      </c>
      <c r="I95" s="40">
        <v>104.25</v>
      </c>
      <c r="J95" s="40">
        <v>102.22</v>
      </c>
      <c r="K95" s="37">
        <v>108.98</v>
      </c>
      <c r="L95" s="37">
        <v>104.96</v>
      </c>
      <c r="M95" s="38">
        <v>97.19</v>
      </c>
      <c r="N95" s="38">
        <v>104.17</v>
      </c>
      <c r="O95" s="30">
        <v>88.28</v>
      </c>
      <c r="P95" s="40">
        <v>67.87</v>
      </c>
      <c r="Q95" s="37">
        <v>80.12</v>
      </c>
      <c r="R95" s="38">
        <v>80.08</v>
      </c>
      <c r="S95" s="1">
        <v>22450</v>
      </c>
      <c r="T95" s="28">
        <f t="shared" si="6"/>
        <v>83.75303115090468</v>
      </c>
      <c r="U95" s="16">
        <v>119827</v>
      </c>
      <c r="V95" s="21">
        <f t="shared" si="7"/>
        <v>86.06715747890105</v>
      </c>
    </row>
    <row r="96" spans="1:22" ht="16.5">
      <c r="A96" t="s">
        <v>77</v>
      </c>
      <c r="B96" s="5">
        <v>19012512</v>
      </c>
      <c r="C96" s="37">
        <f t="shared" si="10"/>
        <v>98.72499571997231</v>
      </c>
      <c r="D96" s="39">
        <v>92.3</v>
      </c>
      <c r="E96" s="37">
        <v>98.7</v>
      </c>
      <c r="F96" s="38">
        <v>87.63</v>
      </c>
      <c r="G96" s="38">
        <v>86.06</v>
      </c>
      <c r="H96" s="30">
        <v>110.22</v>
      </c>
      <c r="I96" s="40">
        <v>103.28</v>
      </c>
      <c r="J96" s="40">
        <v>100.86</v>
      </c>
      <c r="K96" s="37">
        <v>102.7</v>
      </c>
      <c r="L96" s="37">
        <v>104.22</v>
      </c>
      <c r="M96" s="38">
        <v>98.96</v>
      </c>
      <c r="N96" s="38">
        <v>103.06</v>
      </c>
      <c r="O96" s="30">
        <v>88.19</v>
      </c>
      <c r="P96" s="40">
        <v>75.22</v>
      </c>
      <c r="Q96" s="37">
        <v>85.81</v>
      </c>
      <c r="R96" s="38">
        <v>88.37</v>
      </c>
      <c r="S96" s="1">
        <v>24495</v>
      </c>
      <c r="T96" s="28">
        <f t="shared" si="6"/>
        <v>91.38220481253498</v>
      </c>
      <c r="U96" s="16">
        <v>128870</v>
      </c>
      <c r="V96" s="21">
        <f t="shared" si="7"/>
        <v>92.56239899443347</v>
      </c>
    </row>
    <row r="97" spans="1:22" ht="16.5">
      <c r="A97" t="s">
        <v>78</v>
      </c>
      <c r="B97" s="5">
        <v>19258053</v>
      </c>
      <c r="C97" s="37">
        <f t="shared" si="10"/>
        <v>100</v>
      </c>
      <c r="D97" s="39">
        <v>100</v>
      </c>
      <c r="E97" s="37">
        <v>100</v>
      </c>
      <c r="F97" s="38">
        <v>100</v>
      </c>
      <c r="G97" s="38">
        <v>100</v>
      </c>
      <c r="H97" s="30">
        <v>100</v>
      </c>
      <c r="I97" s="40">
        <v>100</v>
      </c>
      <c r="J97" s="40">
        <v>100</v>
      </c>
      <c r="K97" s="37">
        <v>100</v>
      </c>
      <c r="L97" s="37">
        <v>100</v>
      </c>
      <c r="M97" s="38">
        <v>100</v>
      </c>
      <c r="N97" s="38">
        <v>100</v>
      </c>
      <c r="O97" s="30">
        <v>88.43</v>
      </c>
      <c r="P97" s="40">
        <v>100</v>
      </c>
      <c r="Q97" s="37">
        <v>100</v>
      </c>
      <c r="R97" s="38">
        <v>100</v>
      </c>
      <c r="S97" s="1">
        <v>26805</v>
      </c>
      <c r="T97" s="28">
        <f t="shared" si="6"/>
        <v>100</v>
      </c>
      <c r="U97" s="16">
        <v>139225</v>
      </c>
      <c r="V97" s="21">
        <f t="shared" si="7"/>
        <v>100</v>
      </c>
    </row>
    <row r="98" spans="1:22" ht="16.5">
      <c r="A98" t="s">
        <v>79</v>
      </c>
      <c r="B98" s="5">
        <v>19454610</v>
      </c>
      <c r="C98" s="37">
        <f t="shared" si="10"/>
        <v>101.02064834903092</v>
      </c>
      <c r="D98" s="39">
        <v>112.17</v>
      </c>
      <c r="E98" s="37">
        <v>103.82</v>
      </c>
      <c r="F98" s="38">
        <v>131.2</v>
      </c>
      <c r="G98" s="38">
        <v>120.53</v>
      </c>
      <c r="H98" s="30">
        <v>89.97</v>
      </c>
      <c r="I98" s="40">
        <v>97.69</v>
      </c>
      <c r="J98" s="40">
        <v>100.89</v>
      </c>
      <c r="K98" s="37">
        <v>104.79</v>
      </c>
      <c r="L98" s="37">
        <v>94.48</v>
      </c>
      <c r="M98" s="38">
        <v>107.33</v>
      </c>
      <c r="N98" s="38">
        <v>96.7</v>
      </c>
      <c r="O98" s="30">
        <v>88.97</v>
      </c>
      <c r="P98" s="40">
        <v>143.23</v>
      </c>
      <c r="Q98" s="37">
        <v>125.58</v>
      </c>
      <c r="R98" s="38">
        <v>114.52</v>
      </c>
      <c r="S98" s="1">
        <v>31290</v>
      </c>
      <c r="T98" s="28">
        <f t="shared" si="6"/>
        <v>116.73195299384443</v>
      </c>
      <c r="U98" s="16">
        <v>160808</v>
      </c>
      <c r="V98" s="21">
        <f t="shared" si="7"/>
        <v>115.50224456814509</v>
      </c>
    </row>
    <row r="99" spans="1:22" ht="16.5">
      <c r="A99" t="s">
        <v>80</v>
      </c>
      <c r="B99" s="5">
        <v>19672612</v>
      </c>
      <c r="C99" s="37">
        <f t="shared" si="10"/>
        <v>102.15265271105028</v>
      </c>
      <c r="D99" s="39">
        <v>120.47</v>
      </c>
      <c r="E99" s="37">
        <v>108.64</v>
      </c>
      <c r="F99" s="38">
        <v>169.53</v>
      </c>
      <c r="G99" s="38">
        <v>130.64</v>
      </c>
      <c r="H99" s="30">
        <v>86.35</v>
      </c>
      <c r="I99" s="40">
        <v>96.33</v>
      </c>
      <c r="J99" s="40">
        <v>100.26</v>
      </c>
      <c r="K99" s="37">
        <v>101.02</v>
      </c>
      <c r="L99" s="37">
        <v>84.58</v>
      </c>
      <c r="M99" s="38">
        <v>117.82</v>
      </c>
      <c r="N99" s="38">
        <v>94.36</v>
      </c>
      <c r="O99" s="30">
        <v>89.77</v>
      </c>
      <c r="P99" s="40">
        <v>186.24</v>
      </c>
      <c r="Q99" s="37">
        <v>149.19</v>
      </c>
      <c r="R99" s="38">
        <v>128.99</v>
      </c>
      <c r="S99" s="1">
        <v>34231</v>
      </c>
      <c r="T99" s="28">
        <f t="shared" si="6"/>
        <v>127.7037866069763</v>
      </c>
      <c r="U99" s="16">
        <v>173992</v>
      </c>
      <c r="V99" s="21">
        <f t="shared" si="7"/>
        <v>124.97180822409769</v>
      </c>
    </row>
    <row r="100" spans="1:22" ht="16.5">
      <c r="A100" t="s">
        <v>81</v>
      </c>
      <c r="B100" s="5">
        <v>19903812</v>
      </c>
      <c r="C100" s="37">
        <f t="shared" si="10"/>
        <v>103.35318944235952</v>
      </c>
      <c r="D100" s="39">
        <v>125.18</v>
      </c>
      <c r="E100" s="37">
        <v>109.36</v>
      </c>
      <c r="F100" s="38">
        <v>189.44</v>
      </c>
      <c r="G100" s="38">
        <v>133.93</v>
      </c>
      <c r="H100" s="30">
        <v>85.62</v>
      </c>
      <c r="I100" s="40">
        <v>95.08</v>
      </c>
      <c r="J100" s="40">
        <v>98.37</v>
      </c>
      <c r="K100" s="37">
        <v>92.35</v>
      </c>
      <c r="L100" s="37">
        <v>74.87</v>
      </c>
      <c r="M100" s="38">
        <v>122.71</v>
      </c>
      <c r="N100" s="38">
        <v>93.44</v>
      </c>
      <c r="O100" s="30">
        <v>92.34</v>
      </c>
      <c r="P100" s="40">
        <v>212.73</v>
      </c>
      <c r="Q100" s="37">
        <v>166.27</v>
      </c>
      <c r="R100" s="38">
        <v>143.01</v>
      </c>
      <c r="S100" s="1">
        <v>37592</v>
      </c>
      <c r="T100" s="28">
        <f t="shared" si="6"/>
        <v>140.24249207237455</v>
      </c>
      <c r="U100" s="16">
        <v>188916</v>
      </c>
      <c r="V100" s="21">
        <f t="shared" si="7"/>
        <v>135.69114742323575</v>
      </c>
    </row>
    <row r="101" spans="1:22" ht="16.5">
      <c r="A101" t="s">
        <v>82</v>
      </c>
      <c r="B101" s="5">
        <v>20107440</v>
      </c>
      <c r="C101" s="37">
        <f t="shared" si="10"/>
        <v>104.41055489877404</v>
      </c>
      <c r="D101" s="39">
        <v>126.52</v>
      </c>
      <c r="E101" s="37">
        <v>110.44</v>
      </c>
      <c r="F101" s="38">
        <v>198.34</v>
      </c>
      <c r="G101" s="38">
        <v>138.15</v>
      </c>
      <c r="H101" s="30">
        <v>83.24</v>
      </c>
      <c r="I101" s="40">
        <v>93.46</v>
      </c>
      <c r="J101" s="40">
        <v>99.04</v>
      </c>
      <c r="K101" s="37">
        <v>85.51</v>
      </c>
      <c r="L101" s="37">
        <v>71.99</v>
      </c>
      <c r="M101" s="38">
        <v>123.97</v>
      </c>
      <c r="N101" s="38">
        <v>92.98</v>
      </c>
      <c r="O101" s="30">
        <v>96.27</v>
      </c>
      <c r="P101" s="40">
        <v>211.75</v>
      </c>
      <c r="Q101" s="37">
        <v>175.26</v>
      </c>
      <c r="R101" s="38">
        <v>152.97</v>
      </c>
      <c r="S101" s="1">
        <v>41551</v>
      </c>
      <c r="T101" s="28">
        <f t="shared" si="6"/>
        <v>155.01212460361873</v>
      </c>
      <c r="U101" s="16">
        <v>206607</v>
      </c>
      <c r="V101" s="21">
        <f t="shared" si="7"/>
        <v>148.39791704076134</v>
      </c>
    </row>
    <row r="102" spans="1:22" ht="16.5">
      <c r="A102" t="s">
        <v>83</v>
      </c>
      <c r="B102" s="5">
        <v>20352966</v>
      </c>
      <c r="C102" s="37">
        <f t="shared" si="10"/>
        <v>105.6854812893079</v>
      </c>
      <c r="D102" s="39">
        <v>130.33</v>
      </c>
      <c r="E102" s="37">
        <v>112.12</v>
      </c>
      <c r="F102" s="38">
        <v>224.04</v>
      </c>
      <c r="G102" s="38">
        <v>148.3</v>
      </c>
      <c r="H102" s="30">
        <v>81.55</v>
      </c>
      <c r="I102" s="40">
        <v>94.8</v>
      </c>
      <c r="J102" s="40">
        <v>101.92</v>
      </c>
      <c r="K102" s="37">
        <v>83.05</v>
      </c>
      <c r="L102" s="37">
        <v>68.41</v>
      </c>
      <c r="M102" s="38">
        <v>125.69</v>
      </c>
      <c r="N102" s="38">
        <v>92.77</v>
      </c>
      <c r="O102" s="30">
        <v>100</v>
      </c>
      <c r="P102" s="40">
        <v>216.86</v>
      </c>
      <c r="Q102" s="37">
        <v>186.91</v>
      </c>
      <c r="R102" s="38">
        <v>160.89</v>
      </c>
      <c r="S102" s="1">
        <v>45406</v>
      </c>
      <c r="T102" s="28">
        <f t="shared" si="6"/>
        <v>169.3937698190636</v>
      </c>
      <c r="U102" s="16">
        <v>223136</v>
      </c>
      <c r="V102" s="21">
        <f t="shared" si="7"/>
        <v>160.2700664392171</v>
      </c>
    </row>
    <row r="103" spans="1:21" ht="16.5">
      <c r="A103" t="s">
        <v>5</v>
      </c>
      <c r="B103" s="8" t="s">
        <v>6</v>
      </c>
      <c r="C103" s="37"/>
      <c r="D103" s="39" t="s">
        <v>8</v>
      </c>
      <c r="E103" s="37" t="s">
        <v>8</v>
      </c>
      <c r="F103" s="38" t="s">
        <v>7</v>
      </c>
      <c r="G103" s="38" t="s">
        <v>7</v>
      </c>
      <c r="H103" s="30" t="s">
        <v>7</v>
      </c>
      <c r="I103" s="40" t="s">
        <v>7</v>
      </c>
      <c r="J103" s="40" t="s">
        <v>7</v>
      </c>
      <c r="K103" s="37" t="s">
        <v>7</v>
      </c>
      <c r="L103" s="37" t="s">
        <v>7</v>
      </c>
      <c r="M103" s="38" t="s">
        <v>7</v>
      </c>
      <c r="N103" s="38" t="s">
        <v>8</v>
      </c>
      <c r="O103" s="30" t="s">
        <v>8</v>
      </c>
      <c r="P103" s="40" t="s">
        <v>7</v>
      </c>
      <c r="Q103" s="37" t="s">
        <v>7</v>
      </c>
      <c r="R103" s="38" t="s">
        <v>8</v>
      </c>
      <c r="S103" t="s">
        <v>7</v>
      </c>
      <c r="T103" s="28"/>
      <c r="U103" s="13" t="s">
        <v>8</v>
      </c>
    </row>
    <row r="104" spans="1:22" ht="16.5">
      <c r="A104" s="14" t="s">
        <v>84</v>
      </c>
      <c r="B104" s="17">
        <v>20556842</v>
      </c>
      <c r="C104" s="41">
        <f>B104/B$97*100</f>
        <v>106.7441345186868</v>
      </c>
      <c r="D104" s="43">
        <v>137.31</v>
      </c>
      <c r="E104" s="41">
        <v>110.89</v>
      </c>
      <c r="F104" s="42">
        <v>261.49</v>
      </c>
      <c r="G104" s="42">
        <v>160.04</v>
      </c>
      <c r="H104" s="43">
        <v>77.7</v>
      </c>
      <c r="I104" s="44">
        <v>93.53</v>
      </c>
      <c r="J104" s="44">
        <v>108.21</v>
      </c>
      <c r="K104" s="41">
        <v>89.18</v>
      </c>
      <c r="L104" s="41">
        <v>62.1</v>
      </c>
      <c r="M104" s="42">
        <v>128.49</v>
      </c>
      <c r="N104" s="42">
        <v>91.44</v>
      </c>
      <c r="O104" s="43">
        <v>104.05</v>
      </c>
      <c r="P104" s="44">
        <v>243.47</v>
      </c>
      <c r="Q104" s="41">
        <v>211.03</v>
      </c>
      <c r="R104" s="42">
        <v>167.22</v>
      </c>
      <c r="S104" s="19">
        <v>50730</v>
      </c>
      <c r="T104" s="29">
        <f t="shared" si="6"/>
        <v>189.25573587017348</v>
      </c>
      <c r="U104" s="20">
        <v>246879</v>
      </c>
      <c r="V104" s="26">
        <f t="shared" si="7"/>
        <v>177.3237565092476</v>
      </c>
    </row>
    <row r="105" ht="16.5">
      <c r="A105" t="s">
        <v>118</v>
      </c>
    </row>
    <row r="106" ht="16.5">
      <c r="A106" t="s">
        <v>119</v>
      </c>
    </row>
    <row r="107" ht="16.5">
      <c r="A107" t="s">
        <v>120</v>
      </c>
    </row>
  </sheetData>
  <mergeCells count="46">
    <mergeCell ref="A4:A6"/>
    <mergeCell ref="F5:G5"/>
    <mergeCell ref="H5:I5"/>
    <mergeCell ref="F4:I4"/>
    <mergeCell ref="B5:B6"/>
    <mergeCell ref="B4:C4"/>
    <mergeCell ref="C5:C6"/>
    <mergeCell ref="D4:E4"/>
    <mergeCell ref="D5:D6"/>
    <mergeCell ref="E5:E6"/>
    <mergeCell ref="J4:M4"/>
    <mergeCell ref="J5:K5"/>
    <mergeCell ref="L5:M5"/>
    <mergeCell ref="R5:R6"/>
    <mergeCell ref="N4:O4"/>
    <mergeCell ref="N5:N6"/>
    <mergeCell ref="O5:O6"/>
    <mergeCell ref="P4:Q4"/>
    <mergeCell ref="P5:P6"/>
    <mergeCell ref="Q5:Q6"/>
    <mergeCell ref="S4:V4"/>
    <mergeCell ref="S5:T5"/>
    <mergeCell ref="U5:V5"/>
    <mergeCell ref="A58:A60"/>
    <mergeCell ref="B58:C58"/>
    <mergeCell ref="D58:E58"/>
    <mergeCell ref="F58:I58"/>
    <mergeCell ref="J58:M58"/>
    <mergeCell ref="N58:O58"/>
    <mergeCell ref="P58:Q58"/>
    <mergeCell ref="S58:V58"/>
    <mergeCell ref="B59:B60"/>
    <mergeCell ref="C59:C60"/>
    <mergeCell ref="D59:D60"/>
    <mergeCell ref="E59:E60"/>
    <mergeCell ref="F59:G59"/>
    <mergeCell ref="H59:I59"/>
    <mergeCell ref="J59:K59"/>
    <mergeCell ref="L59:M59"/>
    <mergeCell ref="N59:N60"/>
    <mergeCell ref="S59:T59"/>
    <mergeCell ref="U59:V59"/>
    <mergeCell ref="O59:O60"/>
    <mergeCell ref="P59:P60"/>
    <mergeCell ref="Q59:Q60"/>
    <mergeCell ref="R59:R60"/>
  </mergeCells>
  <printOptions/>
  <pageMargins left="0.75" right="0.75" top="1" bottom="1" header="0.5" footer="0.5"/>
  <pageSetup horizontalDpi="600" verticalDpi="600" orientation="portrait" paperSize="9" scale="77" r:id="rId1"/>
  <rowBreaks count="1" manualBreakCount="1">
    <brk id="53" max="255"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j847</cp:lastModifiedBy>
  <cp:lastPrinted>2010-06-16T02:41:18Z</cp:lastPrinted>
  <dcterms:created xsi:type="dcterms:W3CDTF">2010-06-15T01:48:42Z</dcterms:created>
  <dcterms:modified xsi:type="dcterms:W3CDTF">2010-07-02T10:25:17Z</dcterms:modified>
  <cp:category/>
  <cp:version/>
  <cp:contentType/>
  <cp:contentStatus/>
</cp:coreProperties>
</file>