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參考表七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<sst xmlns="http://schemas.openxmlformats.org/spreadsheetml/2006/main" count="41" uniqueCount="38">
  <si>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中央政府</t>
  </si>
  <si>
    <t>總預算</t>
  </si>
  <si>
    <r>
      <t xml:space="preserve">     </t>
    </r>
    <r>
      <rPr>
        <b/>
        <sz val="18"/>
        <color indexed="8"/>
        <rFont val="新細明體"/>
        <family val="1"/>
      </rPr>
      <t>歲出按職能及經</t>
    </r>
  </si>
  <si>
    <t>濟性綜合分類表</t>
  </si>
  <si>
    <t xml:space="preserve">           </t>
  </si>
  <si>
    <r>
      <t xml:space="preserve">        </t>
    </r>
    <r>
      <rPr>
        <sz val="12"/>
        <color indexed="8"/>
        <rFont val="細明體"/>
        <family val="3"/>
      </rPr>
      <t>中華民國</t>
    </r>
  </si>
  <si>
    <t>單位：新臺幣千元</t>
  </si>
  <si>
    <t>經濟性分類</t>
  </si>
  <si>
    <r>
      <t>經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常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</si>
  <si>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r>
      <t>資</t>
    </r>
    <r>
      <rPr>
        <sz val="11"/>
        <color indexed="8"/>
        <rFont val="Times New Roman"/>
        <family val="1"/>
      </rPr>
      <t xml:space="preserve">                                       </t>
    </r>
    <r>
      <rPr>
        <sz val="11"/>
        <color indexed="8"/>
        <rFont val="新細明體"/>
        <family val="1"/>
      </rPr>
      <t xml:space="preserve">本          </t>
    </r>
    <r>
      <rPr>
        <sz val="11"/>
        <color indexed="8"/>
        <rFont val="Times New Roman"/>
        <family val="1"/>
      </rPr>
      <t xml:space="preserve">                         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                                   </t>
    </r>
    <r>
      <rPr>
        <sz val="11"/>
        <color indexed="8"/>
        <rFont val="新細明體"/>
        <family val="1"/>
      </rPr>
      <t>出</t>
    </r>
  </si>
  <si>
    <r>
      <t>總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新細明體"/>
        <family val="1"/>
      </rPr>
      <t>計</t>
    </r>
  </si>
  <si>
    <t>職能別分類</t>
  </si>
  <si>
    <t>消費支出</t>
  </si>
  <si>
    <t>債務利息</t>
  </si>
  <si>
    <t>補助地方</t>
  </si>
  <si>
    <t>移轉民間</t>
  </si>
  <si>
    <r>
      <t>小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計</t>
    </r>
  </si>
  <si>
    <t>資本形成</t>
  </si>
  <si>
    <t>土地購入</t>
  </si>
  <si>
    <r>
      <t>增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資</t>
    </r>
  </si>
  <si>
    <t>總                                  計</t>
  </si>
  <si>
    <t>04教育</t>
  </si>
  <si>
    <t>05保健</t>
  </si>
  <si>
    <t>參考表三</t>
  </si>
  <si>
    <t>八十六年度</t>
  </si>
  <si>
    <t>01一般政務</t>
  </si>
  <si>
    <t>02國防</t>
  </si>
  <si>
    <t>03司法及警戒</t>
  </si>
  <si>
    <t>06社會安全及福利</t>
  </si>
  <si>
    <t>07住宅及社區</t>
  </si>
  <si>
    <t>08娛樂文化與宗教</t>
  </si>
  <si>
    <t>09燃料及能源</t>
  </si>
  <si>
    <t>10農業</t>
  </si>
  <si>
    <t>11礦業製造業及營造業</t>
  </si>
  <si>
    <t>12運輸通信業</t>
  </si>
  <si>
    <t>13其他經濟</t>
  </si>
  <si>
    <t>14其他</t>
  </si>
  <si>
    <t>債務還本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</si>
</sst>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4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horizontal="centerContinuous" vertical="center"/>
      <protection/>
    </xf>
    <xf numFmtId="0" fontId="5" fillId="2" borderId="0" xfId="15" applyFont="1" applyFill="1" applyAlignment="1">
      <alignment horizontal="left" vertical="center"/>
      <protection/>
    </xf>
    <xf numFmtId="0" fontId="4" fillId="2" borderId="0" xfId="15" applyFont="1" applyFill="1" applyAlignment="1">
      <alignment vertical="center"/>
      <protection/>
    </xf>
    <xf numFmtId="0" fontId="6" fillId="2" borderId="0" xfId="15" applyFont="1" applyFill="1" applyAlignment="1">
      <alignment horizontal="centerContinuous"/>
      <protection/>
    </xf>
    <xf numFmtId="0" fontId="4" fillId="2" borderId="0" xfId="15" applyFont="1" applyFill="1" applyBorder="1" applyAlignment="1">
      <alignment horizontal="centerContinuous" vertical="center"/>
      <protection/>
    </xf>
    <xf numFmtId="0" fontId="6" fillId="2" borderId="0" xfId="15" applyFont="1" applyFill="1" applyAlignment="1">
      <alignment horizontal="left" vertical="center"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 applyBorder="1">
      <alignment/>
      <protection/>
    </xf>
    <xf numFmtId="0" fontId="8" fillId="2" borderId="0" xfId="15" applyFont="1" applyFill="1">
      <alignment/>
      <protection/>
    </xf>
    <xf numFmtId="0" fontId="8" fillId="2" borderId="1" xfId="15" applyFont="1" applyFill="1" applyBorder="1" applyAlignment="1">
      <alignment horizontal="left"/>
      <protection/>
    </xf>
    <xf numFmtId="0" fontId="8" fillId="2" borderId="0" xfId="15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right" vertical="center"/>
      <protection/>
    </xf>
    <xf numFmtId="0" fontId="8" fillId="2" borderId="3" xfId="15" applyFont="1" applyFill="1" applyBorder="1" applyAlignment="1">
      <alignment horizontal="centerContinuous" vertical="center"/>
      <protection/>
    </xf>
    <xf numFmtId="0" fontId="8" fillId="2" borderId="4" xfId="15" applyFont="1" applyFill="1" applyBorder="1" applyAlignment="1">
      <alignment horizontal="centerContinuous" vertical="center"/>
      <protection/>
    </xf>
    <xf numFmtId="0" fontId="8" fillId="2" borderId="5" xfId="15" applyFont="1" applyFill="1" applyBorder="1" applyAlignment="1">
      <alignment horizontal="centerContinuous" vertic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6" xfId="15" applyFont="1" applyFill="1" applyBorder="1" applyAlignment="1">
      <alignment horizontal="left" vertical="center"/>
      <protection/>
    </xf>
    <xf numFmtId="0" fontId="8" fillId="2" borderId="7" xfId="15" applyFont="1" applyFill="1" applyBorder="1" applyAlignment="1">
      <alignment horizontal="center" vertical="center"/>
      <protection/>
    </xf>
    <xf numFmtId="0" fontId="12" fillId="2" borderId="7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 wrapText="1"/>
      <protection/>
    </xf>
    <xf numFmtId="49" fontId="8" fillId="2" borderId="8" xfId="15" applyNumberFormat="1" applyFont="1" applyFill="1" applyBorder="1" applyAlignment="1">
      <alignment horizontal="left"/>
      <protection/>
    </xf>
    <xf numFmtId="38" fontId="8" fillId="2" borderId="9" xfId="15" applyNumberFormat="1" applyFont="1" applyFill="1" applyBorder="1" applyAlignment="1">
      <alignment horizontal="left"/>
      <protection/>
    </xf>
    <xf numFmtId="38" fontId="13" fillId="2" borderId="9" xfId="15" applyNumberFormat="1" applyFont="1" applyFill="1" applyBorder="1" applyAlignment="1">
      <alignment horizontal="right"/>
      <protection/>
    </xf>
    <xf numFmtId="38" fontId="13" fillId="2" borderId="10" xfId="15" applyNumberFormat="1" applyFont="1" applyFill="1" applyBorder="1" applyAlignment="1">
      <alignment horizontal="right"/>
      <protection/>
    </xf>
    <xf numFmtId="38" fontId="13" fillId="2" borderId="8" xfId="15" applyNumberFormat="1" applyFont="1" applyFill="1" applyBorder="1" applyAlignment="1">
      <alignment horizontal="right"/>
      <protection/>
    </xf>
    <xf numFmtId="38" fontId="13" fillId="2" borderId="11" xfId="15" applyNumberFormat="1" applyFont="1" applyFill="1" applyBorder="1" applyAlignment="1">
      <alignment horizontal="right"/>
      <protection/>
    </xf>
    <xf numFmtId="0" fontId="13" fillId="2" borderId="0" xfId="15" applyFont="1" applyFill="1" applyAlignment="1">
      <alignment horizontal="right"/>
      <protection/>
    </xf>
    <xf numFmtId="49" fontId="8" fillId="2" borderId="8" xfId="15" applyNumberFormat="1" applyFont="1" applyFill="1" applyBorder="1" applyAlignment="1">
      <alignment horizontal="center" vertical="center"/>
      <protection/>
    </xf>
    <xf numFmtId="38" fontId="8" fillId="2" borderId="9" xfId="15" applyNumberFormat="1" applyFont="1" applyFill="1" applyBorder="1" applyAlignment="1">
      <alignment vertical="center"/>
      <protection/>
    </xf>
    <xf numFmtId="38" fontId="8" fillId="2" borderId="10" xfId="15" applyNumberFormat="1" applyFont="1" applyFill="1" applyBorder="1" applyAlignment="1">
      <alignment vertical="center"/>
      <protection/>
    </xf>
    <xf numFmtId="38" fontId="8" fillId="2" borderId="8" xfId="15" applyNumberFormat="1" applyFont="1" applyFill="1" applyBorder="1" applyAlignment="1">
      <alignment vertical="center"/>
      <protection/>
    </xf>
    <xf numFmtId="0" fontId="13" fillId="2" borderId="0" xfId="15" applyFont="1" applyFill="1" applyAlignment="1">
      <alignment vertical="center"/>
      <protection/>
    </xf>
    <xf numFmtId="49" fontId="8" fillId="2" borderId="8" xfId="15" applyNumberFormat="1" applyFont="1" applyFill="1" applyBorder="1" applyAlignment="1">
      <alignment vertical="center"/>
      <protection/>
    </xf>
    <xf numFmtId="38" fontId="13" fillId="2" borderId="10" xfId="15" applyNumberFormat="1" applyFont="1" applyFill="1" applyBorder="1" applyAlignment="1">
      <alignment vertical="center"/>
      <protection/>
    </xf>
    <xf numFmtId="38" fontId="8" fillId="2" borderId="0" xfId="15" applyNumberFormat="1" applyFont="1" applyFill="1" applyBorder="1" applyAlignment="1">
      <alignment vertical="center"/>
      <protection/>
    </xf>
    <xf numFmtId="41" fontId="8" fillId="2" borderId="9" xfId="15" applyNumberFormat="1" applyFont="1" applyFill="1" applyBorder="1" applyAlignment="1">
      <alignment vertical="center"/>
      <protection/>
    </xf>
    <xf numFmtId="0" fontId="13" fillId="2" borderId="0" xfId="15" applyFont="1" applyFill="1" applyBorder="1" applyAlignment="1">
      <alignment vertical="center"/>
      <protection/>
    </xf>
    <xf numFmtId="49" fontId="8" fillId="2" borderId="6" xfId="15" applyNumberFormat="1" applyFont="1" applyFill="1" applyBorder="1" applyAlignment="1">
      <alignment vertical="center"/>
      <protection/>
    </xf>
    <xf numFmtId="38" fontId="8" fillId="2" borderId="12" xfId="15" applyNumberFormat="1" applyFont="1" applyFill="1" applyBorder="1" applyAlignment="1">
      <alignment vertical="center"/>
      <protection/>
    </xf>
    <xf numFmtId="38" fontId="13" fillId="2" borderId="12" xfId="15" applyNumberFormat="1" applyFont="1" applyFill="1" applyBorder="1" applyAlignment="1">
      <alignment vertical="center"/>
      <protection/>
    </xf>
    <xf numFmtId="38" fontId="13" fillId="2" borderId="13" xfId="15" applyNumberFormat="1" applyFont="1" applyFill="1" applyBorder="1" applyAlignment="1">
      <alignment vertical="center"/>
      <protection/>
    </xf>
    <xf numFmtId="38" fontId="13" fillId="2" borderId="6" xfId="15" applyNumberFormat="1" applyFont="1" applyFill="1" applyBorder="1" applyAlignment="1">
      <alignment vertical="center"/>
      <protection/>
    </xf>
    <xf numFmtId="183" fontId="13" fillId="2" borderId="12" xfId="15" applyNumberFormat="1" applyFont="1" applyFill="1" applyBorder="1" applyAlignment="1">
      <alignment horizontal="right"/>
      <protection/>
    </xf>
    <xf numFmtId="0" fontId="12" fillId="2" borderId="11" xfId="15" applyFont="1" applyFill="1" applyBorder="1" applyAlignment="1">
      <alignment horizontal="center" vertical="center"/>
      <protection/>
    </xf>
    <xf numFmtId="0" fontId="12" fillId="2" borderId="13" xfId="15" applyFont="1" applyFill="1" applyBorder="1" applyAlignment="1">
      <alignment horizontal="center" vertical="center"/>
      <protection/>
    </xf>
    <xf numFmtId="0" fontId="5" fillId="2" borderId="0" xfId="15" applyFont="1" applyFill="1" applyAlignment="1">
      <alignment horizontal="center" vertical="center"/>
      <protection/>
    </xf>
    <xf numFmtId="0" fontId="7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center" vertical="center"/>
      <protection/>
    </xf>
    <xf numFmtId="0" fontId="10" fillId="2" borderId="1" xfId="15" applyFont="1" applyFill="1" applyBorder="1" applyAlignment="1">
      <alignment horizontal="center"/>
      <protection/>
    </xf>
    <xf numFmtId="0" fontId="9" fillId="2" borderId="1" xfId="15" applyFont="1" applyFill="1" applyBorder="1" applyAlignment="1">
      <alignment horizont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2" fillId="2" borderId="4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  <xf numFmtId="0" fontId="8" fillId="2" borderId="0" xfId="15" applyFont="1" applyFill="1" applyBorder="1" applyAlignment="1">
      <alignment horizontal="left"/>
      <protection/>
    </xf>
    <xf numFmtId="41" fontId="8" fillId="2" borderId="8" xfId="15" applyNumberFormat="1" applyFont="1" applyFill="1" applyBorder="1" applyAlignment="1">
      <alignment vertical="center"/>
      <protection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3" sqref="N13"/>
    </sheetView>
  </sheetViews>
  <sheetFormatPr defaultColWidth="9.00390625" defaultRowHeight="16.5"/>
  <cols>
    <col min="1" max="1" width="25.625" style="10" customWidth="1"/>
    <col min="2" max="6" width="13.875" style="10" customWidth="1"/>
    <col min="7" max="7" width="1.25" style="10" customWidth="1"/>
    <col min="8" max="14" width="13.75390625" style="10" customWidth="1"/>
    <col min="15" max="15" width="13.75390625" style="9" customWidth="1"/>
    <col min="16" max="16384" width="9.00390625" style="10" customWidth="1"/>
  </cols>
  <sheetData>
    <row r="1" spans="1:15" s="4" customFormat="1" ht="26.25" customHeight="1">
      <c r="A1" s="1" t="s">
        <v>23</v>
      </c>
      <c r="B1" s="1"/>
      <c r="C1" s="1"/>
      <c r="D1" s="1"/>
      <c r="E1" s="2"/>
      <c r="F1" s="49" t="s">
        <v>0</v>
      </c>
      <c r="G1" s="49"/>
      <c r="H1" s="3" t="s">
        <v>1</v>
      </c>
      <c r="K1" s="5"/>
      <c r="L1" s="2"/>
      <c r="M1" s="2"/>
      <c r="N1" s="2"/>
      <c r="O1" s="6"/>
    </row>
    <row r="2" spans="1:15" s="4" customFormat="1" ht="26.25" customHeight="1">
      <c r="A2" s="1"/>
      <c r="B2" s="1"/>
      <c r="C2" s="1"/>
      <c r="D2" s="1"/>
      <c r="E2" s="50" t="s">
        <v>2</v>
      </c>
      <c r="F2" s="51"/>
      <c r="G2" s="51"/>
      <c r="H2" s="7" t="s">
        <v>3</v>
      </c>
      <c r="K2" s="5"/>
      <c r="L2" s="2"/>
      <c r="M2" s="2"/>
      <c r="N2" s="2"/>
      <c r="O2" s="6"/>
    </row>
    <row r="3" spans="1:14" ht="6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6.5" customHeight="1">
      <c r="A4" s="8" t="s">
        <v>4</v>
      </c>
      <c r="B4" s="8"/>
      <c r="C4" s="8"/>
      <c r="D4" s="8"/>
      <c r="E4" s="8"/>
      <c r="F4" s="52" t="s">
        <v>5</v>
      </c>
      <c r="G4" s="53"/>
      <c r="H4" s="11" t="s">
        <v>24</v>
      </c>
      <c r="I4" s="11"/>
      <c r="J4" s="57"/>
      <c r="K4" s="8"/>
      <c r="L4" s="8"/>
      <c r="M4" s="8"/>
      <c r="N4" s="12" t="s">
        <v>6</v>
      </c>
    </row>
    <row r="5" spans="1:15" s="19" customFormat="1" ht="18" customHeight="1">
      <c r="A5" s="13" t="s">
        <v>7</v>
      </c>
      <c r="B5" s="14" t="s">
        <v>8</v>
      </c>
      <c r="C5" s="15"/>
      <c r="D5" s="15"/>
      <c r="E5" s="15"/>
      <c r="F5" s="16"/>
      <c r="G5" s="54" t="s">
        <v>9</v>
      </c>
      <c r="H5" s="55"/>
      <c r="I5" s="55"/>
      <c r="J5" s="55"/>
      <c r="K5" s="55"/>
      <c r="L5" s="55"/>
      <c r="M5" s="55"/>
      <c r="N5" s="56"/>
      <c r="O5" s="47" t="s">
        <v>10</v>
      </c>
    </row>
    <row r="6" spans="1:15" s="23" customFormat="1" ht="18" customHeight="1">
      <c r="A6" s="20" t="s">
        <v>11</v>
      </c>
      <c r="B6" s="21" t="s">
        <v>12</v>
      </c>
      <c r="C6" s="21" t="s">
        <v>13</v>
      </c>
      <c r="D6" s="21" t="s">
        <v>14</v>
      </c>
      <c r="E6" s="22" t="s">
        <v>15</v>
      </c>
      <c r="F6" s="22" t="s">
        <v>16</v>
      </c>
      <c r="G6" s="17"/>
      <c r="H6" s="18" t="s">
        <v>17</v>
      </c>
      <c r="I6" s="22" t="s">
        <v>18</v>
      </c>
      <c r="J6" s="22" t="s">
        <v>37</v>
      </c>
      <c r="K6" s="22" t="s">
        <v>19</v>
      </c>
      <c r="L6" s="22" t="s">
        <v>14</v>
      </c>
      <c r="M6" s="22" t="s">
        <v>15</v>
      </c>
      <c r="N6" s="22" t="s">
        <v>16</v>
      </c>
      <c r="O6" s="48"/>
    </row>
    <row r="7" spans="1:15" s="30" customFormat="1" ht="12" customHeight="1">
      <c r="A7" s="24"/>
      <c r="B7" s="25"/>
      <c r="C7" s="25"/>
      <c r="D7" s="25"/>
      <c r="E7" s="26"/>
      <c r="F7" s="26"/>
      <c r="G7" s="27"/>
      <c r="H7" s="28"/>
      <c r="I7" s="26"/>
      <c r="J7" s="26"/>
      <c r="K7" s="26"/>
      <c r="L7" s="26"/>
      <c r="M7" s="26"/>
      <c r="N7" s="26"/>
      <c r="O7" s="29"/>
    </row>
    <row r="8" spans="1:15" s="35" customFormat="1" ht="24.75" customHeight="1">
      <c r="A8" s="31" t="s">
        <v>20</v>
      </c>
      <c r="B8" s="32">
        <f aca="true" t="shared" si="0" ref="B8:N8">SUM(B10:B36)</f>
        <v>596033720</v>
      </c>
      <c r="C8" s="32">
        <f t="shared" si="0"/>
        <v>68332393</v>
      </c>
      <c r="D8" s="32">
        <f t="shared" si="0"/>
        <v>126563779</v>
      </c>
      <c r="E8" s="32">
        <f t="shared" si="0"/>
        <v>124613051</v>
      </c>
      <c r="F8" s="33">
        <f t="shared" si="0"/>
        <v>915542943</v>
      </c>
      <c r="G8" s="33">
        <f t="shared" si="0"/>
        <v>0</v>
      </c>
      <c r="H8" s="34">
        <f t="shared" si="0"/>
        <v>42547964</v>
      </c>
      <c r="I8" s="32">
        <f t="shared" si="0"/>
        <v>5241325</v>
      </c>
      <c r="J8" s="32">
        <f t="shared" si="0"/>
        <v>100391293</v>
      </c>
      <c r="K8" s="32">
        <f t="shared" si="0"/>
        <v>15176298</v>
      </c>
      <c r="L8" s="32">
        <f t="shared" si="0"/>
        <v>110675899</v>
      </c>
      <c r="M8" s="32">
        <f t="shared" si="0"/>
        <v>4684865</v>
      </c>
      <c r="N8" s="32">
        <f t="shared" si="0"/>
        <v>278717644</v>
      </c>
      <c r="O8" s="33">
        <f>SUM(O10:O36)</f>
        <v>1194260587</v>
      </c>
    </row>
    <row r="9" spans="1:15" s="35" customFormat="1" ht="24" customHeight="1">
      <c r="A9" s="36"/>
      <c r="B9" s="32"/>
      <c r="C9" s="32"/>
      <c r="D9" s="32"/>
      <c r="E9" s="32"/>
      <c r="F9" s="32"/>
      <c r="G9" s="37"/>
      <c r="H9" s="34"/>
      <c r="I9" s="34"/>
      <c r="J9" s="34"/>
      <c r="K9" s="34"/>
      <c r="L9" s="34"/>
      <c r="M9" s="34"/>
      <c r="N9" s="34"/>
      <c r="O9" s="38"/>
    </row>
    <row r="10" spans="1:15" s="35" customFormat="1" ht="24.75" customHeight="1">
      <c r="A10" s="36" t="s">
        <v>25</v>
      </c>
      <c r="B10" s="32">
        <v>46370509</v>
      </c>
      <c r="C10" s="39">
        <v>0</v>
      </c>
      <c r="D10" s="32">
        <v>5285137</v>
      </c>
      <c r="E10" s="32">
        <v>13653810</v>
      </c>
      <c r="F10" s="32">
        <f>SUM(B10:E10)</f>
        <v>65309456</v>
      </c>
      <c r="G10" s="37"/>
      <c r="H10" s="34">
        <v>4788767</v>
      </c>
      <c r="I10" s="34">
        <v>298452</v>
      </c>
      <c r="J10" s="39">
        <v>0</v>
      </c>
      <c r="K10" s="34">
        <v>300000</v>
      </c>
      <c r="L10" s="34">
        <v>1891696</v>
      </c>
      <c r="M10" s="34">
        <v>119944</v>
      </c>
      <c r="N10" s="34">
        <f>SUM(H10:M10)</f>
        <v>7398859</v>
      </c>
      <c r="O10" s="38">
        <f>F10+N10</f>
        <v>72708315</v>
      </c>
    </row>
    <row r="11" spans="1:15" s="35" customFormat="1" ht="24" customHeight="1">
      <c r="A11" s="36"/>
      <c r="B11" s="32"/>
      <c r="C11" s="32"/>
      <c r="D11" s="32"/>
      <c r="E11" s="32"/>
      <c r="F11" s="32"/>
      <c r="G11" s="37"/>
      <c r="H11" s="34"/>
      <c r="I11" s="34"/>
      <c r="J11" s="34"/>
      <c r="K11" s="34"/>
      <c r="L11" s="34"/>
      <c r="M11" s="34"/>
      <c r="N11" s="34"/>
      <c r="O11" s="38"/>
    </row>
    <row r="12" spans="1:15" s="35" customFormat="1" ht="24.75" customHeight="1">
      <c r="A12" s="36" t="s">
        <v>26</v>
      </c>
      <c r="B12" s="32">
        <v>240688255</v>
      </c>
      <c r="C12" s="39">
        <v>0</v>
      </c>
      <c r="D12" s="32">
        <v>8129</v>
      </c>
      <c r="E12" s="32">
        <v>4536473</v>
      </c>
      <c r="F12" s="32">
        <f>SUM(B12:E12)</f>
        <v>245232857</v>
      </c>
      <c r="G12" s="37"/>
      <c r="H12" s="34">
        <v>8995000</v>
      </c>
      <c r="I12" s="34">
        <v>2992200</v>
      </c>
      <c r="J12" s="39">
        <v>0</v>
      </c>
      <c r="K12" s="39">
        <v>0</v>
      </c>
      <c r="L12" s="39">
        <v>0</v>
      </c>
      <c r="M12" s="39">
        <v>0</v>
      </c>
      <c r="N12" s="34">
        <f>SUM(H12:M12)</f>
        <v>11987200</v>
      </c>
      <c r="O12" s="38">
        <f>F12+N12</f>
        <v>257220057</v>
      </c>
    </row>
    <row r="13" spans="1:15" s="35" customFormat="1" ht="24" customHeight="1">
      <c r="A13" s="36"/>
      <c r="B13" s="32"/>
      <c r="C13" s="32"/>
      <c r="D13" s="32"/>
      <c r="E13" s="32"/>
      <c r="F13" s="32"/>
      <c r="G13" s="37"/>
      <c r="H13" s="34"/>
      <c r="I13" s="34"/>
      <c r="J13" s="34"/>
      <c r="K13" s="34"/>
      <c r="L13" s="34"/>
      <c r="M13" s="34"/>
      <c r="N13" s="34"/>
      <c r="O13" s="38"/>
    </row>
    <row r="14" spans="1:15" s="35" customFormat="1" ht="24.75" customHeight="1">
      <c r="A14" s="36" t="s">
        <v>27</v>
      </c>
      <c r="B14" s="32">
        <v>45134363</v>
      </c>
      <c r="C14" s="39">
        <v>0</v>
      </c>
      <c r="D14" s="32">
        <v>809419</v>
      </c>
      <c r="E14" s="32">
        <v>1267312</v>
      </c>
      <c r="F14" s="32">
        <f>SUM(B14:E14)</f>
        <v>47211094</v>
      </c>
      <c r="G14" s="37"/>
      <c r="H14" s="34">
        <v>5215952</v>
      </c>
      <c r="I14" s="34">
        <v>19602</v>
      </c>
      <c r="J14" s="39">
        <v>0</v>
      </c>
      <c r="K14" s="39">
        <v>0</v>
      </c>
      <c r="L14" s="34">
        <v>1147549</v>
      </c>
      <c r="M14" s="39">
        <v>0</v>
      </c>
      <c r="N14" s="34">
        <f>SUM(H14:M14)</f>
        <v>6383103</v>
      </c>
      <c r="O14" s="38">
        <f>F14+N14</f>
        <v>53594197</v>
      </c>
    </row>
    <row r="15" spans="1:15" s="35" customFormat="1" ht="24" customHeight="1">
      <c r="A15" s="36"/>
      <c r="B15" s="32"/>
      <c r="C15" s="32"/>
      <c r="D15" s="32"/>
      <c r="E15" s="32"/>
      <c r="F15" s="32"/>
      <c r="G15" s="37"/>
      <c r="H15" s="34"/>
      <c r="I15" s="34"/>
      <c r="J15" s="34"/>
      <c r="K15" s="34"/>
      <c r="L15" s="34"/>
      <c r="M15" s="34"/>
      <c r="N15" s="34"/>
      <c r="O15" s="38"/>
    </row>
    <row r="16" spans="1:15" s="35" customFormat="1" ht="24.75" customHeight="1">
      <c r="A16" s="36" t="s">
        <v>21</v>
      </c>
      <c r="B16" s="32">
        <v>35795968</v>
      </c>
      <c r="C16" s="39">
        <v>0</v>
      </c>
      <c r="D16" s="32">
        <v>42978374</v>
      </c>
      <c r="E16" s="32">
        <v>5736999</v>
      </c>
      <c r="F16" s="32">
        <f>SUM(B16:E16)</f>
        <v>84511341</v>
      </c>
      <c r="G16" s="37"/>
      <c r="H16" s="34">
        <v>9895227</v>
      </c>
      <c r="I16" s="34">
        <v>68227</v>
      </c>
      <c r="J16" s="39">
        <v>0</v>
      </c>
      <c r="K16" s="34">
        <v>7682603</v>
      </c>
      <c r="L16" s="34">
        <v>25060324</v>
      </c>
      <c r="M16" s="34">
        <v>7800</v>
      </c>
      <c r="N16" s="34">
        <f>SUM(H16:M16)</f>
        <v>42714181</v>
      </c>
      <c r="O16" s="38">
        <f>F16+N16</f>
        <v>127225522</v>
      </c>
    </row>
    <row r="17" spans="1:15" s="35" customFormat="1" ht="24" customHeight="1">
      <c r="A17" s="36"/>
      <c r="B17" s="32"/>
      <c r="C17" s="32"/>
      <c r="D17" s="32"/>
      <c r="E17" s="32"/>
      <c r="F17" s="32"/>
      <c r="G17" s="37"/>
      <c r="H17" s="34"/>
      <c r="I17" s="34"/>
      <c r="J17" s="34"/>
      <c r="K17" s="34"/>
      <c r="L17" s="34"/>
      <c r="M17" s="34"/>
      <c r="N17" s="34"/>
      <c r="O17" s="38"/>
    </row>
    <row r="18" spans="1:15" s="35" customFormat="1" ht="24.75" customHeight="1">
      <c r="A18" s="36" t="s">
        <v>22</v>
      </c>
      <c r="B18" s="32">
        <v>4590409</v>
      </c>
      <c r="C18" s="39">
        <v>0</v>
      </c>
      <c r="D18" s="32">
        <v>665731</v>
      </c>
      <c r="E18" s="32">
        <v>1879802</v>
      </c>
      <c r="F18" s="32">
        <f>SUM(B18:E18)</f>
        <v>7135942</v>
      </c>
      <c r="G18" s="37"/>
      <c r="H18" s="34">
        <v>188200</v>
      </c>
      <c r="I18" s="39">
        <v>0</v>
      </c>
      <c r="J18" s="39">
        <v>0</v>
      </c>
      <c r="K18" s="39">
        <v>0</v>
      </c>
      <c r="L18" s="34">
        <v>2081381</v>
      </c>
      <c r="M18" s="34">
        <v>584502</v>
      </c>
      <c r="N18" s="34">
        <f>SUM(H18:M18)</f>
        <v>2854083</v>
      </c>
      <c r="O18" s="38">
        <f>F18+N18</f>
        <v>9990025</v>
      </c>
    </row>
    <row r="19" spans="1:15" s="35" customFormat="1" ht="24" customHeight="1">
      <c r="A19" s="36"/>
      <c r="B19" s="32"/>
      <c r="C19" s="32"/>
      <c r="D19" s="32"/>
      <c r="E19" s="32"/>
      <c r="F19" s="32"/>
      <c r="G19" s="37"/>
      <c r="H19" s="34"/>
      <c r="I19" s="34"/>
      <c r="J19" s="34"/>
      <c r="K19" s="34"/>
      <c r="L19" s="34"/>
      <c r="M19" s="34"/>
      <c r="N19" s="34"/>
      <c r="O19" s="38"/>
    </row>
    <row r="20" spans="1:15" s="35" customFormat="1" ht="24.75" customHeight="1">
      <c r="A20" s="36" t="s">
        <v>28</v>
      </c>
      <c r="B20" s="32">
        <v>172094765</v>
      </c>
      <c r="C20" s="39">
        <v>0</v>
      </c>
      <c r="D20" s="32">
        <v>27132819</v>
      </c>
      <c r="E20" s="32">
        <v>84010043</v>
      </c>
      <c r="F20" s="32">
        <f>SUM(B20:E20)</f>
        <v>283237627</v>
      </c>
      <c r="G20" s="37"/>
      <c r="H20" s="34">
        <v>1098292</v>
      </c>
      <c r="I20" s="39">
        <v>0</v>
      </c>
      <c r="J20" s="39">
        <v>0</v>
      </c>
      <c r="K20" s="39">
        <v>0</v>
      </c>
      <c r="L20" s="34">
        <v>3175457</v>
      </c>
      <c r="M20" s="34">
        <v>1207632</v>
      </c>
      <c r="N20" s="34">
        <f>SUM(H20:M20)</f>
        <v>5481381</v>
      </c>
      <c r="O20" s="38">
        <f>F20+N20</f>
        <v>288719008</v>
      </c>
    </row>
    <row r="21" spans="1:15" s="35" customFormat="1" ht="24" customHeight="1">
      <c r="A21" s="36"/>
      <c r="B21" s="32"/>
      <c r="C21" s="32"/>
      <c r="D21" s="32"/>
      <c r="E21" s="32"/>
      <c r="F21" s="32"/>
      <c r="G21" s="37"/>
      <c r="H21" s="34"/>
      <c r="I21" s="34"/>
      <c r="J21" s="34"/>
      <c r="K21" s="34"/>
      <c r="L21" s="34"/>
      <c r="M21" s="34"/>
      <c r="N21" s="34"/>
      <c r="O21" s="38"/>
    </row>
    <row r="22" spans="1:15" s="35" customFormat="1" ht="24.75" customHeight="1">
      <c r="A22" s="36" t="s">
        <v>29</v>
      </c>
      <c r="B22" s="32">
        <v>2752449</v>
      </c>
      <c r="C22" s="39">
        <v>0</v>
      </c>
      <c r="D22" s="32">
        <v>1964552</v>
      </c>
      <c r="E22" s="32">
        <v>570273</v>
      </c>
      <c r="F22" s="32">
        <f>SUM(B22:E22)</f>
        <v>5287274</v>
      </c>
      <c r="G22" s="37"/>
      <c r="H22" s="34">
        <v>501649</v>
      </c>
      <c r="I22" s="39">
        <v>0</v>
      </c>
      <c r="J22" s="39">
        <v>0</v>
      </c>
      <c r="K22" s="34">
        <v>2500000</v>
      </c>
      <c r="L22" s="34">
        <v>6773689</v>
      </c>
      <c r="M22" s="39">
        <v>1119400</v>
      </c>
      <c r="N22" s="34">
        <f>SUM(H22:M22)</f>
        <v>10894738</v>
      </c>
      <c r="O22" s="38">
        <f>F22+N22</f>
        <v>16182012</v>
      </c>
    </row>
    <row r="23" spans="1:15" s="35" customFormat="1" ht="24" customHeight="1">
      <c r="A23" s="36"/>
      <c r="B23" s="32"/>
      <c r="C23" s="32"/>
      <c r="D23" s="32"/>
      <c r="E23" s="32"/>
      <c r="F23" s="32"/>
      <c r="G23" s="37"/>
      <c r="H23" s="34"/>
      <c r="I23" s="34"/>
      <c r="J23" s="34"/>
      <c r="K23" s="34"/>
      <c r="L23" s="34"/>
      <c r="M23" s="34"/>
      <c r="N23" s="34"/>
      <c r="O23" s="38"/>
    </row>
    <row r="24" spans="1:15" s="35" customFormat="1" ht="24.75" customHeight="1">
      <c r="A24" s="36" t="s">
        <v>30</v>
      </c>
      <c r="B24" s="32">
        <v>6337205</v>
      </c>
      <c r="C24" s="39">
        <v>0</v>
      </c>
      <c r="D24" s="32">
        <v>895448</v>
      </c>
      <c r="E24" s="32">
        <v>1507883</v>
      </c>
      <c r="F24" s="32">
        <f>SUM(B24:E24)</f>
        <v>8740536</v>
      </c>
      <c r="G24" s="37"/>
      <c r="H24" s="34">
        <v>3825197</v>
      </c>
      <c r="I24" s="39">
        <v>71300</v>
      </c>
      <c r="J24" s="39">
        <v>0</v>
      </c>
      <c r="K24" s="39">
        <v>0</v>
      </c>
      <c r="L24" s="34">
        <v>539280</v>
      </c>
      <c r="M24" s="34">
        <v>6213</v>
      </c>
      <c r="N24" s="34">
        <f>SUM(H24:M24)</f>
        <v>4441990</v>
      </c>
      <c r="O24" s="38">
        <f>F24+N24</f>
        <v>13182526</v>
      </c>
    </row>
    <row r="25" spans="1:15" s="35" customFormat="1" ht="24" customHeight="1">
      <c r="A25" s="36"/>
      <c r="B25" s="32"/>
      <c r="C25" s="32"/>
      <c r="D25" s="32"/>
      <c r="E25" s="32"/>
      <c r="F25" s="32"/>
      <c r="G25" s="37"/>
      <c r="H25" s="34"/>
      <c r="I25" s="34"/>
      <c r="J25" s="34"/>
      <c r="K25" s="34"/>
      <c r="L25" s="34"/>
      <c r="M25" s="34"/>
      <c r="N25" s="34"/>
      <c r="O25" s="38"/>
    </row>
    <row r="26" spans="1:15" s="35" customFormat="1" ht="24.75" customHeight="1">
      <c r="A26" s="36" t="s">
        <v>31</v>
      </c>
      <c r="B26" s="32">
        <v>741691</v>
      </c>
      <c r="C26" s="39">
        <v>0</v>
      </c>
      <c r="D26" s="39">
        <v>186338</v>
      </c>
      <c r="E26" s="39">
        <v>0</v>
      </c>
      <c r="F26" s="32">
        <f>SUM(B26:E26)</f>
        <v>928029</v>
      </c>
      <c r="G26" s="37"/>
      <c r="H26" s="34">
        <v>41750</v>
      </c>
      <c r="I26" s="39">
        <v>0</v>
      </c>
      <c r="J26" s="39">
        <v>0</v>
      </c>
      <c r="K26" s="39">
        <v>0</v>
      </c>
      <c r="L26" s="39">
        <v>40662</v>
      </c>
      <c r="M26" s="39">
        <v>0</v>
      </c>
      <c r="N26" s="34">
        <f>SUM(H26:M26)</f>
        <v>82412</v>
      </c>
      <c r="O26" s="38">
        <f>F26+N26</f>
        <v>1010441</v>
      </c>
    </row>
    <row r="27" spans="1:15" s="35" customFormat="1" ht="24" customHeight="1">
      <c r="A27" s="36"/>
      <c r="B27" s="32"/>
      <c r="C27" s="39"/>
      <c r="D27" s="32"/>
      <c r="E27" s="32"/>
      <c r="F27" s="32"/>
      <c r="G27" s="37"/>
      <c r="H27" s="34"/>
      <c r="I27" s="34"/>
      <c r="J27" s="34"/>
      <c r="K27" s="34"/>
      <c r="L27" s="34"/>
      <c r="M27" s="34"/>
      <c r="N27" s="34"/>
      <c r="O27" s="38"/>
    </row>
    <row r="28" spans="1:15" s="35" customFormat="1" ht="24.75" customHeight="1">
      <c r="A28" s="36" t="s">
        <v>32</v>
      </c>
      <c r="B28" s="32">
        <v>2259361</v>
      </c>
      <c r="C28" s="39">
        <v>0</v>
      </c>
      <c r="D28" s="32">
        <v>5864754</v>
      </c>
      <c r="E28" s="32">
        <v>9234703</v>
      </c>
      <c r="F28" s="32">
        <f>SUM(B28:E28)</f>
        <v>17358818</v>
      </c>
      <c r="G28" s="37"/>
      <c r="H28" s="34">
        <v>935901</v>
      </c>
      <c r="I28" s="34">
        <v>587975</v>
      </c>
      <c r="J28" s="39">
        <v>0</v>
      </c>
      <c r="K28" s="34">
        <v>100000</v>
      </c>
      <c r="L28" s="34">
        <v>34148119</v>
      </c>
      <c r="M28" s="34">
        <v>102974</v>
      </c>
      <c r="N28" s="34">
        <f>SUM(H28:M28)</f>
        <v>35874969</v>
      </c>
      <c r="O28" s="38">
        <f>F28+N28</f>
        <v>53233787</v>
      </c>
    </row>
    <row r="29" spans="1:15" s="35" customFormat="1" ht="24" customHeight="1">
      <c r="A29" s="36"/>
      <c r="B29" s="32"/>
      <c r="C29" s="32"/>
      <c r="D29" s="32"/>
      <c r="E29" s="32"/>
      <c r="F29" s="32"/>
      <c r="G29" s="37"/>
      <c r="H29" s="34"/>
      <c r="I29" s="34"/>
      <c r="J29" s="34"/>
      <c r="K29" s="34"/>
      <c r="L29" s="34"/>
      <c r="M29" s="34"/>
      <c r="N29" s="34"/>
      <c r="O29" s="38"/>
    </row>
    <row r="30" spans="1:15" s="35" customFormat="1" ht="24.75" customHeight="1">
      <c r="A30" s="36" t="s">
        <v>33</v>
      </c>
      <c r="B30" s="32">
        <v>14064631</v>
      </c>
      <c r="C30" s="39">
        <v>0</v>
      </c>
      <c r="D30" s="32">
        <v>52153</v>
      </c>
      <c r="E30" s="32">
        <v>1521113</v>
      </c>
      <c r="F30" s="32">
        <f>SUM(B30:E30)</f>
        <v>15637897</v>
      </c>
      <c r="G30" s="37"/>
      <c r="H30" s="34">
        <v>2214656</v>
      </c>
      <c r="I30" s="39">
        <v>0</v>
      </c>
      <c r="J30" s="39">
        <v>0</v>
      </c>
      <c r="K30" s="39">
        <v>2209731</v>
      </c>
      <c r="L30" s="34">
        <v>208980</v>
      </c>
      <c r="M30" s="39">
        <v>0</v>
      </c>
      <c r="N30" s="34">
        <f>SUM(H30:M30)</f>
        <v>4633367</v>
      </c>
      <c r="O30" s="38">
        <f>F30+N30</f>
        <v>20271264</v>
      </c>
    </row>
    <row r="31" spans="1:15" s="35" customFormat="1" ht="24" customHeight="1">
      <c r="A31" s="36"/>
      <c r="B31" s="32"/>
      <c r="C31" s="32"/>
      <c r="D31" s="32"/>
      <c r="E31" s="32"/>
      <c r="F31" s="32"/>
      <c r="G31" s="37"/>
      <c r="H31" s="34"/>
      <c r="I31" s="34"/>
      <c r="J31" s="34"/>
      <c r="K31" s="34"/>
      <c r="L31" s="34"/>
      <c r="M31" s="34"/>
      <c r="N31" s="34"/>
      <c r="O31" s="38"/>
    </row>
    <row r="32" spans="1:15" s="35" customFormat="1" ht="24.75" customHeight="1">
      <c r="A32" s="36" t="s">
        <v>34</v>
      </c>
      <c r="B32" s="32">
        <v>2506641</v>
      </c>
      <c r="C32" s="39">
        <v>0</v>
      </c>
      <c r="D32" s="32">
        <v>2313960</v>
      </c>
      <c r="E32" s="32">
        <v>18823</v>
      </c>
      <c r="F32" s="32">
        <f>SUM(B32:E32)</f>
        <v>4839424</v>
      </c>
      <c r="G32" s="37"/>
      <c r="H32" s="34">
        <v>1560254</v>
      </c>
      <c r="I32" s="34">
        <v>170000</v>
      </c>
      <c r="J32" s="39">
        <v>0</v>
      </c>
      <c r="K32" s="39">
        <v>0</v>
      </c>
      <c r="L32" s="34">
        <v>32012262</v>
      </c>
      <c r="M32" s="39">
        <v>0</v>
      </c>
      <c r="N32" s="34">
        <f>SUM(H32:M32)</f>
        <v>33742516</v>
      </c>
      <c r="O32" s="38">
        <f>F32+N32</f>
        <v>38581940</v>
      </c>
    </row>
    <row r="33" spans="1:15" s="35" customFormat="1" ht="24" customHeight="1">
      <c r="A33" s="36"/>
      <c r="B33" s="32"/>
      <c r="C33" s="32"/>
      <c r="D33" s="32"/>
      <c r="E33" s="32"/>
      <c r="F33" s="32"/>
      <c r="G33" s="37"/>
      <c r="H33" s="34"/>
      <c r="I33" s="34"/>
      <c r="J33" s="34"/>
      <c r="K33" s="34"/>
      <c r="L33" s="34"/>
      <c r="M33" s="34"/>
      <c r="N33" s="34"/>
      <c r="O33" s="38"/>
    </row>
    <row r="34" spans="1:15" s="35" customFormat="1" ht="24.75" customHeight="1">
      <c r="A34" s="36" t="s">
        <v>35</v>
      </c>
      <c r="B34" s="32">
        <v>12640333</v>
      </c>
      <c r="C34" s="39">
        <v>0</v>
      </c>
      <c r="D34" s="39">
        <v>20950</v>
      </c>
      <c r="E34" s="32">
        <v>645817</v>
      </c>
      <c r="F34" s="32">
        <f>SUM(B34:E34)</f>
        <v>13307100</v>
      </c>
      <c r="G34" s="37"/>
      <c r="H34" s="34">
        <v>2287119</v>
      </c>
      <c r="I34" s="34">
        <v>1033569</v>
      </c>
      <c r="J34" s="39">
        <v>0</v>
      </c>
      <c r="K34" s="34">
        <v>2383964</v>
      </c>
      <c r="L34" s="34">
        <v>3596500</v>
      </c>
      <c r="M34" s="34">
        <v>1536400</v>
      </c>
      <c r="N34" s="34">
        <f>SUM(H34:M34)</f>
        <v>10837552</v>
      </c>
      <c r="O34" s="38">
        <f>F34+N34</f>
        <v>24144652</v>
      </c>
    </row>
    <row r="35" spans="1:15" s="35" customFormat="1" ht="24" customHeight="1">
      <c r="A35" s="36"/>
      <c r="B35" s="32"/>
      <c r="C35" s="32"/>
      <c r="D35" s="32"/>
      <c r="E35" s="32"/>
      <c r="F35" s="32"/>
      <c r="G35" s="37"/>
      <c r="H35" s="34"/>
      <c r="I35" s="34"/>
      <c r="J35" s="34"/>
      <c r="K35" s="34"/>
      <c r="L35" s="34"/>
      <c r="M35" s="34"/>
      <c r="N35" s="34"/>
      <c r="O35" s="38"/>
    </row>
    <row r="36" spans="1:15" s="40" customFormat="1" ht="24.75" customHeight="1">
      <c r="A36" s="36" t="s">
        <v>36</v>
      </c>
      <c r="B36" s="32">
        <v>10057140</v>
      </c>
      <c r="C36" s="32">
        <v>68332393</v>
      </c>
      <c r="D36" s="32">
        <v>38386015</v>
      </c>
      <c r="E36" s="32">
        <v>30000</v>
      </c>
      <c r="F36" s="32">
        <f>SUM(B36:E36)</f>
        <v>116805548</v>
      </c>
      <c r="G36" s="37"/>
      <c r="H36" s="34">
        <v>1000000</v>
      </c>
      <c r="I36" s="39">
        <v>0</v>
      </c>
      <c r="J36" s="58">
        <v>100391293</v>
      </c>
      <c r="K36" s="39">
        <v>0</v>
      </c>
      <c r="L36" s="39">
        <v>0</v>
      </c>
      <c r="M36" s="39">
        <v>0</v>
      </c>
      <c r="N36" s="34">
        <f>SUM(H36:M36)</f>
        <v>101391293</v>
      </c>
      <c r="O36" s="38">
        <f>F36+N36</f>
        <v>218196841</v>
      </c>
    </row>
    <row r="37" spans="1:15" s="35" customFormat="1" ht="12" customHeight="1">
      <c r="A37" s="41"/>
      <c r="B37" s="42"/>
      <c r="C37" s="42"/>
      <c r="D37" s="42"/>
      <c r="E37" s="43"/>
      <c r="F37" s="43"/>
      <c r="G37" s="44"/>
      <c r="H37" s="45"/>
      <c r="I37" s="46"/>
      <c r="J37" s="46"/>
      <c r="K37" s="43"/>
      <c r="L37" s="43"/>
      <c r="M37" s="46"/>
      <c r="N37" s="42"/>
      <c r="O37" s="44"/>
    </row>
  </sheetData>
  <mergeCells count="5">
    <mergeCell ref="O5:O6"/>
    <mergeCell ref="F1:G1"/>
    <mergeCell ref="E2:G2"/>
    <mergeCell ref="F4:G4"/>
    <mergeCell ref="G5:N5"/>
  </mergeCells>
  <printOptions/>
  <pageMargins left="0.5511811023622047" right="0.4724409448818898" top="0.5905511811023623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j847</cp:lastModifiedBy>
  <cp:lastPrinted>2010-05-08T02:06:58Z</cp:lastPrinted>
  <dcterms:created xsi:type="dcterms:W3CDTF">2003-07-03T06:02:51Z</dcterms:created>
  <dcterms:modified xsi:type="dcterms:W3CDTF">2010-05-08T02:38:24Z</dcterms:modified>
  <cp:category/>
  <cp:version/>
  <cp:contentType/>
  <cp:contentStatus/>
</cp:coreProperties>
</file>