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75" windowWidth="1387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<sst xmlns="http://schemas.openxmlformats.org/spreadsheetml/2006/main" count="56" uniqueCount="47">
  <si>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單位：新臺幣千元</t>
  </si>
  <si>
    <t>經濟部主管</t>
  </si>
  <si>
    <t xml:space="preserve"> </t>
  </si>
  <si>
    <t>台灣中油股份有限公司</t>
  </si>
  <si>
    <t>擴充設備及營運週轉</t>
  </si>
  <si>
    <t>台灣電力股份有限公司</t>
  </si>
  <si>
    <t>開發電源</t>
  </si>
  <si>
    <t>漢翔航空工業股份有限公司</t>
  </si>
  <si>
    <t>營運週轉</t>
  </si>
  <si>
    <t>台灣自來水股份有限公司</t>
  </si>
  <si>
    <t>中央存款保險股份有限公司</t>
  </si>
  <si>
    <t>處理經營不善要保機構</t>
  </si>
  <si>
    <t/>
  </si>
  <si>
    <t>*36,842</t>
  </si>
  <si>
    <t>AA  95</t>
  </si>
  <si>
    <t>機關名稱</t>
  </si>
  <si>
    <t>借款用途</t>
  </si>
  <si>
    <t>本          年          度           預          計          還          款</t>
  </si>
  <si>
    <t>償還財源</t>
  </si>
  <si>
    <t xml:space="preserve"> 償      還      國      內      借      款 </t>
  </si>
  <si>
    <t>償還國外借款</t>
  </si>
  <si>
    <t>自     有     資     金</t>
  </si>
  <si>
    <t>金融機構</t>
  </si>
  <si>
    <t>各種債券
*各種基金</t>
  </si>
  <si>
    <t>應付記帳關稅
*其他借款</t>
  </si>
  <si>
    <t>小計</t>
  </si>
  <si>
    <t>合計</t>
  </si>
  <si>
    <t>營運資金</t>
  </si>
  <si>
    <t>出售不
適用資產</t>
  </si>
  <si>
    <t>增資</t>
  </si>
  <si>
    <t>其他</t>
  </si>
  <si>
    <t>外借資金</t>
  </si>
  <si>
    <t xml:space="preserve">                                                             １３６長期債務舉借</t>
  </si>
  <si>
    <t xml:space="preserve"> 94 AA</t>
  </si>
  <si>
    <r>
      <t>與償還綜計表</t>
    </r>
    <r>
      <rPr>
        <b/>
        <sz val="12"/>
        <rFont val="華康粗明體"/>
        <family val="3"/>
      </rPr>
      <t>(償還長期借款部分)</t>
    </r>
  </si>
  <si>
    <t>總        計</t>
  </si>
  <si>
    <t>*253,200</t>
  </si>
  <si>
    <t xml:space="preserve">           128,680千元及6,000千元。</t>
  </si>
  <si>
    <t>*21,803,026</t>
  </si>
  <si>
    <t>*22,093,068</t>
  </si>
  <si>
    <t>金融監督管理
委員會主管</t>
  </si>
  <si>
    <t>現金流量綜計表所列長期債務減少數，除長期借款外，尚包括台灣自來水公司及高雄港務局其他長期負債本年度減少</t>
  </si>
  <si>
    <t xml:space="preserve">        3.本年度預算償還款合計數226,969,821千元，與現金流量綜計表所列長期債務減少數227,104,501千元，差異數134,680千元，係因</t>
  </si>
  <si>
    <t xml:space="preserve">        2.本年度預計償還數未包括台灣電力公司奉准依預算法第88條規定，於以前年度先行辦理，本年度補辦預算26,842千元。</t>
  </si>
  <si>
    <t>註：1.償還國內借款中各種基金22,093,068千元，包括台灣電力公司償還行政院國家發展基金253,026千元、勞工退休基金750,000千元</t>
  </si>
  <si>
    <t>及核能發電後端營運基金20,800,000千元，漢翔航空工業公司及台灣自來水公司分別償還行政院國家發展基金36,842</t>
  </si>
  <si>
    <t>　　　千元及253,200千元。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</si>
</sst>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5">
    <font>
      <sz val="12"/>
      <name val="新細明體"/>
      <family val="1"/>
    </font>
    <font>
      <sz val="9"/>
      <name val="新細明體"/>
      <family val="1"/>
    </font>
    <font>
      <sz val="9"/>
      <color indexed="9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新細明體"/>
      <family val="1"/>
    </font>
    <font>
      <sz val="9"/>
      <color indexed="8"/>
      <name val="Times New Roman"/>
      <family val="1"/>
    </font>
    <font>
      <sz val="10"/>
      <color indexed="9"/>
      <name val="新細明體"/>
      <family val="1"/>
    </font>
    <font>
      <sz val="9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b/>
      <sz val="9"/>
      <color indexed="9"/>
      <name val="新細明體"/>
      <family val="1"/>
    </font>
    <font>
      <b/>
      <sz val="12"/>
      <color indexed="9"/>
      <name val="新細明體"/>
      <family val="1"/>
    </font>
    <font>
      <b/>
      <sz val="10"/>
      <color indexed="9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1"/>
      <name val="華康中黑體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22"/>
      <name val="華康粗明體"/>
      <family val="3"/>
    </font>
    <font>
      <b/>
      <sz val="12"/>
      <name val="華康粗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center" wrapText="1"/>
    </xf>
    <xf numFmtId="176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quotePrefix="1">
      <alignment horizontal="right"/>
    </xf>
    <xf numFmtId="0" fontId="5" fillId="0" borderId="0" xfId="0" applyFont="1" applyAlignment="1" quotePrefix="1">
      <alignment vertical="center"/>
    </xf>
    <xf numFmtId="0" fontId="1" fillId="0" borderId="0" xfId="0" applyFont="1" applyAlignment="1" quotePrefix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2" fillId="0" borderId="0" xfId="0" applyFont="1" applyAlignment="1">
      <alignment horizontal="center" wrapText="1"/>
    </xf>
    <xf numFmtId="176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 quotePrefix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distributed" wrapText="1"/>
    </xf>
    <xf numFmtId="176" fontId="1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76" fontId="1" fillId="0" borderId="0" xfId="0" applyNumberFormat="1" applyFont="1" applyAlignment="1">
      <alignment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horizontal="distributed"/>
    </xf>
    <xf numFmtId="0" fontId="17" fillId="0" borderId="4" xfId="0" applyFont="1" applyBorder="1" applyAlignment="1">
      <alignment horizontal="distributed"/>
    </xf>
    <xf numFmtId="0" fontId="17" fillId="0" borderId="5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 wrapText="1"/>
    </xf>
    <xf numFmtId="0" fontId="17" fillId="0" borderId="6" xfId="0" applyFont="1" applyBorder="1" applyAlignment="1">
      <alignment horizontal="distributed" vertical="center"/>
    </xf>
    <xf numFmtId="0" fontId="17" fillId="0" borderId="7" xfId="0" applyFont="1" applyBorder="1" applyAlignment="1">
      <alignment horizontal="distributed" vertical="top"/>
    </xf>
    <xf numFmtId="0" fontId="17" fillId="0" borderId="8" xfId="0" applyFont="1" applyBorder="1" applyAlignment="1">
      <alignment horizontal="distributed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7" fillId="0" borderId="2" xfId="0" applyFont="1" applyBorder="1" applyAlignment="1">
      <alignment horizontal="right" vertical="center"/>
    </xf>
    <xf numFmtId="0" fontId="19" fillId="0" borderId="0" xfId="0" applyFont="1" applyAlignment="1">
      <alignment horizontal="distributed" wrapText="1"/>
    </xf>
    <xf numFmtId="0" fontId="18" fillId="0" borderId="0" xfId="0" applyFont="1" applyAlignment="1">
      <alignment horizontal="center" wrapText="1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0" fontId="17" fillId="0" borderId="0" xfId="0" applyFont="1" applyAlignment="1">
      <alignment horizontal="distributed" wrapText="1"/>
    </xf>
    <xf numFmtId="0" fontId="17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176" fontId="21" fillId="0" borderId="1" xfId="0" applyNumberFormat="1" applyFont="1" applyBorder="1" applyAlignment="1">
      <alignment vertical="center"/>
    </xf>
    <xf numFmtId="49" fontId="20" fillId="0" borderId="1" xfId="0" applyNumberFormat="1" applyFont="1" applyBorder="1" applyAlignment="1">
      <alignment horizontal="right" vertical="center"/>
    </xf>
    <xf numFmtId="176" fontId="21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Fill="1" applyAlignment="1">
      <alignment horizontal="distributed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7" fillId="0" borderId="9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12" xfId="0" applyFont="1" applyBorder="1" applyAlignment="1">
      <alignment horizontal="distributed" vertical="center" wrapText="1"/>
    </xf>
    <xf numFmtId="0" fontId="17" fillId="0" borderId="7" xfId="0" applyFont="1" applyBorder="1" applyAlignment="1">
      <alignment horizontal="distributed" vertical="center" wrapText="1"/>
    </xf>
    <xf numFmtId="0" fontId="17" fillId="0" borderId="13" xfId="0" applyFont="1" applyBorder="1" applyAlignment="1">
      <alignment horizontal="distributed"/>
    </xf>
    <xf numFmtId="0" fontId="17" fillId="0" borderId="14" xfId="0" applyFont="1" applyBorder="1" applyAlignment="1">
      <alignment horizontal="distributed"/>
    </xf>
    <xf numFmtId="0" fontId="17" fillId="0" borderId="5" xfId="0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77"/>
  <sheetViews>
    <sheetView tabSelected="1" workbookViewId="0" topLeftCell="A31">
      <selection activeCell="A41" sqref="A41"/>
    </sheetView>
  </sheetViews>
  <sheetFormatPr defaultColWidth="9.00390625" defaultRowHeight="16.5"/>
  <cols>
    <col min="1" max="1" width="24.25390625" style="34" customWidth="1"/>
    <col min="2" max="2" width="20.625" style="2" customWidth="1"/>
    <col min="3" max="4" width="11.875" style="0" customWidth="1"/>
    <col min="5" max="5" width="12.625" style="0" customWidth="1"/>
    <col min="6" max="6" width="12.00390625" style="0" customWidth="1"/>
    <col min="7" max="7" width="10.25390625" style="0" customWidth="1"/>
    <col min="8" max="8" width="10.625" style="0" customWidth="1"/>
    <col min="9" max="9" width="14.625" style="0" customWidth="1"/>
    <col min="10" max="10" width="12.00390625" style="0" customWidth="1"/>
    <col min="11" max="11" width="10.625" style="0" customWidth="1"/>
    <col min="12" max="13" width="8.50390625" style="0" customWidth="1"/>
    <col min="14" max="14" width="13.50390625" style="0" customWidth="1"/>
  </cols>
  <sheetData>
    <row r="1" spans="1:37" ht="16.5">
      <c r="A1" s="1" t="s">
        <v>33</v>
      </c>
      <c r="N1" s="3" t="s">
        <v>14</v>
      </c>
      <c r="W1" s="4"/>
      <c r="X1" s="5"/>
      <c r="Y1" s="3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30" customHeight="1">
      <c r="A2" s="82" t="s">
        <v>32</v>
      </c>
      <c r="B2" s="82"/>
      <c r="C2" s="82"/>
      <c r="D2" s="82"/>
      <c r="E2" s="82"/>
      <c r="F2" s="82"/>
      <c r="G2" s="83" t="s">
        <v>34</v>
      </c>
      <c r="H2" s="83"/>
      <c r="I2" s="83"/>
      <c r="J2" s="83"/>
      <c r="K2" s="83"/>
      <c r="L2" s="83"/>
      <c r="M2" s="83"/>
      <c r="N2" s="83"/>
      <c r="W2" s="4"/>
      <c r="X2" s="5"/>
      <c r="Y2" s="35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20.25" customHeight="1">
      <c r="A3" s="53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65" t="s">
        <v>0</v>
      </c>
      <c r="W3" s="7"/>
      <c r="Y3" s="3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s="8" customFormat="1" ht="16.5" customHeight="1">
      <c r="A4" s="84" t="s">
        <v>15</v>
      </c>
      <c r="B4" s="87" t="s">
        <v>16</v>
      </c>
      <c r="C4" s="90" t="s">
        <v>17</v>
      </c>
      <c r="D4" s="91"/>
      <c r="E4" s="91"/>
      <c r="F4" s="91"/>
      <c r="G4" s="91"/>
      <c r="H4" s="91"/>
      <c r="I4" s="92"/>
      <c r="J4" s="93" t="s">
        <v>18</v>
      </c>
      <c r="K4" s="94"/>
      <c r="L4" s="94"/>
      <c r="M4" s="94"/>
      <c r="N4" s="94"/>
      <c r="W4" s="9"/>
      <c r="Y4" s="36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8" customFormat="1" ht="15" customHeight="1">
      <c r="A5" s="85"/>
      <c r="B5" s="88"/>
      <c r="C5" s="90" t="s">
        <v>19</v>
      </c>
      <c r="D5" s="91"/>
      <c r="E5" s="91"/>
      <c r="F5" s="92"/>
      <c r="G5" s="90" t="s">
        <v>20</v>
      </c>
      <c r="H5" s="92"/>
      <c r="I5" s="56"/>
      <c r="J5" s="90" t="s">
        <v>21</v>
      </c>
      <c r="K5" s="91"/>
      <c r="L5" s="91"/>
      <c r="M5" s="92"/>
      <c r="N5" s="57"/>
      <c r="W5" s="11"/>
      <c r="Y5" s="36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8" customFormat="1" ht="31.5">
      <c r="A6" s="86"/>
      <c r="B6" s="89"/>
      <c r="C6" s="58" t="s">
        <v>22</v>
      </c>
      <c r="D6" s="59" t="s">
        <v>23</v>
      </c>
      <c r="E6" s="60" t="s">
        <v>24</v>
      </c>
      <c r="F6" s="60" t="s">
        <v>25</v>
      </c>
      <c r="G6" s="60" t="s">
        <v>22</v>
      </c>
      <c r="H6" s="60" t="s">
        <v>25</v>
      </c>
      <c r="I6" s="61" t="s">
        <v>26</v>
      </c>
      <c r="J6" s="60" t="s">
        <v>27</v>
      </c>
      <c r="K6" s="59" t="s">
        <v>28</v>
      </c>
      <c r="L6" s="60" t="s">
        <v>29</v>
      </c>
      <c r="M6" s="60" t="s">
        <v>30</v>
      </c>
      <c r="N6" s="62" t="s">
        <v>31</v>
      </c>
      <c r="W6" s="4"/>
      <c r="Y6" s="36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14" customFormat="1" ht="9" customHeight="1">
      <c r="A7" s="48"/>
      <c r="B7" s="63"/>
      <c r="C7" s="13"/>
      <c r="D7" s="49"/>
      <c r="E7" s="49"/>
      <c r="F7" s="13"/>
      <c r="G7" s="13"/>
      <c r="H7" s="13"/>
      <c r="I7" s="13"/>
      <c r="J7" s="13"/>
      <c r="K7" s="13"/>
      <c r="L7" s="13"/>
      <c r="M7" s="13"/>
      <c r="N7" s="13"/>
      <c r="W7" s="9"/>
      <c r="Y7" s="37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s="14" customFormat="1" ht="15" customHeight="1">
      <c r="A8" s="66" t="s">
        <v>1</v>
      </c>
      <c r="B8" s="67" t="s">
        <v>2</v>
      </c>
      <c r="C8" s="68">
        <f>C11+C14+C17+C20</f>
        <v>64371535</v>
      </c>
      <c r="D8" s="69">
        <f>D14+D11</f>
        <v>55295000</v>
      </c>
      <c r="E8" s="68">
        <f>E11+E14+E17+E20</f>
        <v>72000</v>
      </c>
      <c r="F8" s="68">
        <f>F11+F14+F17+F20</f>
        <v>141831603</v>
      </c>
      <c r="G8" s="70"/>
      <c r="H8" s="70"/>
      <c r="I8" s="68">
        <f>SUM(J8:N8)</f>
        <v>141831603</v>
      </c>
      <c r="J8" s="68">
        <f>J11+J14+J17+J20</f>
        <v>115109779</v>
      </c>
      <c r="K8" s="70"/>
      <c r="L8" s="71"/>
      <c r="M8" s="71"/>
      <c r="N8" s="68">
        <f>N11+N14+N17+N20</f>
        <v>26721824</v>
      </c>
      <c r="W8" s="4"/>
      <c r="Y8" s="37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14" customFormat="1" ht="15" customHeight="1">
      <c r="A9" s="72"/>
      <c r="B9" s="73"/>
      <c r="C9" s="70"/>
      <c r="D9" s="74" t="s">
        <v>39</v>
      </c>
      <c r="E9" s="75"/>
      <c r="F9" s="70"/>
      <c r="G9" s="70"/>
      <c r="H9" s="70"/>
      <c r="I9" s="70"/>
      <c r="J9" s="70"/>
      <c r="K9" s="70"/>
      <c r="L9" s="71"/>
      <c r="M9" s="71"/>
      <c r="N9" s="70"/>
      <c r="W9" s="16"/>
      <c r="X9" s="17"/>
      <c r="Y9" s="37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14" customFormat="1" ht="9" customHeight="1">
      <c r="A10" s="72"/>
      <c r="B10" s="73"/>
      <c r="C10" s="70"/>
      <c r="D10" s="75"/>
      <c r="E10" s="75"/>
      <c r="F10" s="70"/>
      <c r="G10" s="70"/>
      <c r="H10" s="70"/>
      <c r="I10" s="70"/>
      <c r="J10" s="70"/>
      <c r="K10" s="70"/>
      <c r="L10" s="71"/>
      <c r="M10" s="71"/>
      <c r="N10" s="70"/>
      <c r="W10" s="18"/>
      <c r="Y10" s="37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14" customFormat="1" ht="15" customHeight="1">
      <c r="A11" s="72" t="s">
        <v>3</v>
      </c>
      <c r="B11" s="73" t="s">
        <v>4</v>
      </c>
      <c r="C11" s="70">
        <v>11400000</v>
      </c>
      <c r="D11" s="75">
        <v>1550000</v>
      </c>
      <c r="E11" s="75"/>
      <c r="F11" s="70">
        <f>SUM(C11:E11)</f>
        <v>12950000</v>
      </c>
      <c r="G11" s="70"/>
      <c r="H11" s="70"/>
      <c r="I11" s="70">
        <f>SUM(J11:N11)</f>
        <v>12950000</v>
      </c>
      <c r="J11" s="70">
        <v>12950000</v>
      </c>
      <c r="K11" s="70"/>
      <c r="L11" s="71"/>
      <c r="M11" s="71"/>
      <c r="N11" s="70"/>
      <c r="W11" s="18"/>
      <c r="Y11" s="37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14" customFormat="1" ht="9" customHeight="1">
      <c r="A12" s="72"/>
      <c r="B12" s="73"/>
      <c r="C12" s="70"/>
      <c r="D12" s="76" t="s">
        <v>12</v>
      </c>
      <c r="E12" s="75"/>
      <c r="F12" s="70"/>
      <c r="G12" s="70"/>
      <c r="H12" s="70"/>
      <c r="I12" s="70"/>
      <c r="J12" s="70"/>
      <c r="K12" s="70"/>
      <c r="L12" s="71"/>
      <c r="M12" s="71"/>
      <c r="N12" s="70"/>
      <c r="W12" s="18"/>
      <c r="Y12" s="37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4" customFormat="1" ht="9" customHeight="1">
      <c r="A13" s="72"/>
      <c r="B13" s="73"/>
      <c r="C13" s="70"/>
      <c r="D13" s="75"/>
      <c r="E13" s="75"/>
      <c r="F13" s="70"/>
      <c r="G13" s="70"/>
      <c r="H13" s="70"/>
      <c r="I13" s="70"/>
      <c r="J13" s="70"/>
      <c r="K13" s="70"/>
      <c r="L13" s="71"/>
      <c r="M13" s="71"/>
      <c r="N13" s="70"/>
      <c r="W13" s="18"/>
      <c r="Y13" s="3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14" customFormat="1" ht="15" customHeight="1">
      <c r="A14" s="81" t="s">
        <v>5</v>
      </c>
      <c r="B14" s="73" t="s">
        <v>6</v>
      </c>
      <c r="C14" s="70">
        <v>36886000</v>
      </c>
      <c r="D14" s="75">
        <v>53745000</v>
      </c>
      <c r="E14" s="75">
        <v>72000</v>
      </c>
      <c r="F14" s="70">
        <f>SUM(C14:E14)+21803026</f>
        <v>112506026</v>
      </c>
      <c r="G14" s="70"/>
      <c r="H14" s="70"/>
      <c r="I14" s="70">
        <f>SUM(J14:N14)</f>
        <v>112506026</v>
      </c>
      <c r="J14" s="70">
        <v>97406026</v>
      </c>
      <c r="K14" s="70"/>
      <c r="L14" s="71"/>
      <c r="M14" s="71"/>
      <c r="N14" s="70">
        <v>15100000</v>
      </c>
      <c r="W14" s="18"/>
      <c r="Y14" s="37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14" customFormat="1" ht="15" customHeight="1">
      <c r="A15" s="72"/>
      <c r="B15" s="73"/>
      <c r="C15" s="70"/>
      <c r="D15" s="76" t="s">
        <v>38</v>
      </c>
      <c r="E15" s="75"/>
      <c r="F15" s="70"/>
      <c r="G15" s="70"/>
      <c r="H15" s="70"/>
      <c r="I15" s="70"/>
      <c r="J15" s="70"/>
      <c r="K15" s="70"/>
      <c r="L15" s="71"/>
      <c r="M15" s="71"/>
      <c r="N15" s="70"/>
      <c r="W15" s="18"/>
      <c r="Y15" s="37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s="14" customFormat="1" ht="9" customHeight="1">
      <c r="A16" s="72"/>
      <c r="B16" s="73"/>
      <c r="C16" s="70"/>
      <c r="D16" s="75"/>
      <c r="E16" s="75"/>
      <c r="F16" s="70"/>
      <c r="G16" s="70"/>
      <c r="H16" s="70"/>
      <c r="I16" s="70"/>
      <c r="J16" s="70"/>
      <c r="K16" s="70"/>
      <c r="L16" s="71"/>
      <c r="M16" s="71"/>
      <c r="N16" s="70"/>
      <c r="W16" s="18"/>
      <c r="Y16" s="37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s="14" customFormat="1" ht="15" customHeight="1">
      <c r="A17" s="72" t="s">
        <v>7</v>
      </c>
      <c r="B17" s="73" t="s">
        <v>8</v>
      </c>
      <c r="C17" s="70">
        <v>668222</v>
      </c>
      <c r="D17" s="76" t="s">
        <v>13</v>
      </c>
      <c r="E17" s="75"/>
      <c r="F17" s="70">
        <v>705064</v>
      </c>
      <c r="G17" s="70"/>
      <c r="H17" s="70"/>
      <c r="I17" s="70">
        <f>SUM(J17:N17)</f>
        <v>705064</v>
      </c>
      <c r="J17" s="70">
        <v>705064</v>
      </c>
      <c r="K17" s="70"/>
      <c r="L17" s="71"/>
      <c r="M17" s="71"/>
      <c r="N17" s="70"/>
      <c r="W17" s="18"/>
      <c r="Y17" s="3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s="14" customFormat="1" ht="9" customHeight="1">
      <c r="A18" s="72"/>
      <c r="B18" s="73"/>
      <c r="C18" s="70"/>
      <c r="D18" s="76" t="s">
        <v>12</v>
      </c>
      <c r="E18" s="75"/>
      <c r="F18" s="70"/>
      <c r="G18" s="70"/>
      <c r="H18" s="70"/>
      <c r="I18" s="70"/>
      <c r="J18" s="70"/>
      <c r="K18" s="70"/>
      <c r="L18" s="71"/>
      <c r="M18" s="71"/>
      <c r="N18" s="70"/>
      <c r="W18" s="18"/>
      <c r="Y18" s="37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s="14" customFormat="1" ht="9" customHeight="1">
      <c r="A19" s="72"/>
      <c r="B19" s="73"/>
      <c r="C19" s="70"/>
      <c r="D19" s="75"/>
      <c r="E19" s="75"/>
      <c r="F19" s="70"/>
      <c r="G19" s="70"/>
      <c r="H19" s="70"/>
      <c r="I19" s="70"/>
      <c r="J19" s="70"/>
      <c r="K19" s="70"/>
      <c r="L19" s="71"/>
      <c r="M19" s="71"/>
      <c r="N19" s="70"/>
      <c r="W19" s="18"/>
      <c r="Y19" s="3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s="14" customFormat="1" ht="15" customHeight="1">
      <c r="A20" s="72" t="s">
        <v>9</v>
      </c>
      <c r="B20" s="73" t="s">
        <v>4</v>
      </c>
      <c r="C20" s="70">
        <v>15417313</v>
      </c>
      <c r="D20" s="76" t="s">
        <v>36</v>
      </c>
      <c r="E20" s="75"/>
      <c r="F20" s="70">
        <v>15670513</v>
      </c>
      <c r="G20" s="70"/>
      <c r="H20" s="70"/>
      <c r="I20" s="70">
        <f>SUM(J20:N20)</f>
        <v>15670513</v>
      </c>
      <c r="J20" s="70">
        <v>4048689</v>
      </c>
      <c r="K20" s="70"/>
      <c r="L20" s="71"/>
      <c r="M20" s="71"/>
      <c r="N20" s="70">
        <v>11621824</v>
      </c>
      <c r="W20" s="18"/>
      <c r="X20" s="17"/>
      <c r="Y20" s="37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s="14" customFormat="1" ht="9" customHeight="1">
      <c r="A21" s="72"/>
      <c r="B21" s="73"/>
      <c r="C21" s="70"/>
      <c r="D21" s="76" t="s">
        <v>12</v>
      </c>
      <c r="E21" s="75"/>
      <c r="F21" s="70"/>
      <c r="G21" s="70"/>
      <c r="H21" s="70"/>
      <c r="I21" s="70"/>
      <c r="J21" s="70"/>
      <c r="K21" s="70"/>
      <c r="L21" s="71"/>
      <c r="M21" s="71"/>
      <c r="N21" s="70"/>
      <c r="W21" s="18"/>
      <c r="X21" s="17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s="14" customFormat="1" ht="9" customHeight="1">
      <c r="A22" s="72"/>
      <c r="B22" s="73"/>
      <c r="C22" s="70"/>
      <c r="D22" s="75"/>
      <c r="E22" s="75"/>
      <c r="F22" s="70"/>
      <c r="G22" s="70"/>
      <c r="H22" s="70"/>
      <c r="I22" s="70"/>
      <c r="J22" s="70"/>
      <c r="K22" s="70"/>
      <c r="L22" s="71"/>
      <c r="M22" s="71"/>
      <c r="N22" s="70"/>
      <c r="W22" s="18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s="14" customFormat="1" ht="36" customHeight="1">
      <c r="A23" s="66" t="s">
        <v>40</v>
      </c>
      <c r="B23" s="67" t="s">
        <v>2</v>
      </c>
      <c r="C23" s="68">
        <f>C26</f>
        <v>85138218</v>
      </c>
      <c r="D23" s="69"/>
      <c r="E23" s="69"/>
      <c r="F23" s="68">
        <f>F26</f>
        <v>85138218</v>
      </c>
      <c r="G23" s="70"/>
      <c r="H23" s="70"/>
      <c r="I23" s="68">
        <f>SUM(J23:N23)</f>
        <v>85138218</v>
      </c>
      <c r="J23" s="68">
        <f>J26</f>
        <v>22849623</v>
      </c>
      <c r="K23" s="70"/>
      <c r="L23" s="71"/>
      <c r="M23" s="71"/>
      <c r="N23" s="68">
        <f>N26</f>
        <v>62288595</v>
      </c>
      <c r="W23" s="18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s="14" customFormat="1" ht="9" customHeight="1">
      <c r="A24" s="72"/>
      <c r="B24" s="73"/>
      <c r="C24" s="70"/>
      <c r="D24" s="74" t="s">
        <v>12</v>
      </c>
      <c r="E24" s="75"/>
      <c r="F24" s="70"/>
      <c r="G24" s="70"/>
      <c r="H24" s="70"/>
      <c r="I24" s="70"/>
      <c r="J24" s="70"/>
      <c r="K24" s="70"/>
      <c r="L24" s="71"/>
      <c r="M24" s="71"/>
      <c r="N24" s="70"/>
      <c r="W24" s="18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s="14" customFormat="1" ht="9" customHeight="1">
      <c r="A25" s="72"/>
      <c r="B25" s="73"/>
      <c r="C25" s="70"/>
      <c r="D25" s="75"/>
      <c r="E25" s="75"/>
      <c r="F25" s="70"/>
      <c r="G25" s="70"/>
      <c r="H25" s="70"/>
      <c r="I25" s="70"/>
      <c r="J25" s="70"/>
      <c r="K25" s="70"/>
      <c r="L25" s="71"/>
      <c r="M25" s="71"/>
      <c r="N25" s="70"/>
      <c r="W25" s="18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s="14" customFormat="1" ht="15" customHeight="1">
      <c r="A26" s="72" t="s">
        <v>10</v>
      </c>
      <c r="B26" s="73" t="s">
        <v>11</v>
      </c>
      <c r="C26" s="70">
        <v>85138218</v>
      </c>
      <c r="D26" s="75"/>
      <c r="E26" s="75"/>
      <c r="F26" s="70">
        <f>SUM(C26:E26)</f>
        <v>85138218</v>
      </c>
      <c r="G26" s="70"/>
      <c r="H26" s="70"/>
      <c r="I26" s="70">
        <f>SUM(J26:N26)</f>
        <v>85138218</v>
      </c>
      <c r="J26" s="70">
        <v>22849623</v>
      </c>
      <c r="K26" s="70"/>
      <c r="L26" s="71"/>
      <c r="M26" s="71"/>
      <c r="N26" s="70">
        <v>62288595</v>
      </c>
      <c r="W26" s="18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s="14" customFormat="1" ht="9" customHeight="1">
      <c r="A27" s="72"/>
      <c r="B27" s="73"/>
      <c r="C27" s="70"/>
      <c r="D27" s="76" t="s">
        <v>12</v>
      </c>
      <c r="E27" s="75"/>
      <c r="F27" s="70"/>
      <c r="G27" s="70"/>
      <c r="H27" s="70"/>
      <c r="I27" s="70"/>
      <c r="J27" s="70"/>
      <c r="K27" s="70"/>
      <c r="L27" s="71"/>
      <c r="M27" s="71"/>
      <c r="N27" s="70"/>
      <c r="W27" s="18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s="14" customFormat="1" ht="9" customHeight="1">
      <c r="A28" s="48"/>
      <c r="B28" s="63"/>
      <c r="C28" s="13"/>
      <c r="D28" s="49"/>
      <c r="E28" s="49"/>
      <c r="F28" s="13"/>
      <c r="G28" s="13"/>
      <c r="H28" s="13"/>
      <c r="I28" s="13"/>
      <c r="J28" s="13"/>
      <c r="K28" s="13"/>
      <c r="L28" s="13"/>
      <c r="M28" s="13"/>
      <c r="N28" s="13"/>
      <c r="W28" s="18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3:37" s="14" customFormat="1" ht="15.75" customHeight="1">
      <c r="W29" s="18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23:37" s="14" customFormat="1" ht="15.75" customHeight="1">
      <c r="W30" s="18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23:37" s="14" customFormat="1" ht="15.75" customHeight="1">
      <c r="W31" s="18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23:37" s="14" customFormat="1" ht="15.75" customHeight="1">
      <c r="W32" s="18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23:37" s="14" customFormat="1" ht="15.75" customHeight="1">
      <c r="W33" s="18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23:71" s="14" customFormat="1" ht="15.75" customHeight="1">
      <c r="W34" s="18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</row>
    <row r="35" spans="23:71" s="14" customFormat="1" ht="15.75" customHeight="1">
      <c r="W35" s="18"/>
      <c r="Y35" s="21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</row>
    <row r="36" spans="23:71" s="14" customFormat="1" ht="15.75" customHeight="1">
      <c r="W36" s="18"/>
      <c r="Y36" s="23"/>
      <c r="Z36" s="24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4"/>
      <c r="AO36" s="24"/>
      <c r="AP36" s="24"/>
      <c r="AQ36" s="24"/>
      <c r="AR36" s="24"/>
      <c r="AS36" s="24"/>
      <c r="AT36" s="24"/>
      <c r="AU36" s="22"/>
      <c r="AV36" s="22"/>
      <c r="AW36" s="25"/>
      <c r="AX36" s="25"/>
      <c r="AY36" s="25"/>
      <c r="AZ36" s="25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</row>
    <row r="37" spans="23:71" s="40" customFormat="1" ht="15.75" customHeight="1">
      <c r="W37" s="41"/>
      <c r="Y37" s="42"/>
      <c r="Z37" s="43"/>
      <c r="AA37" s="44"/>
      <c r="AB37" s="44"/>
      <c r="AC37" s="44"/>
      <c r="AD37" s="44"/>
      <c r="AE37" s="44"/>
      <c r="AF37" s="44"/>
      <c r="AG37" s="44"/>
      <c r="AH37" s="44"/>
      <c r="AI37" s="45"/>
      <c r="AJ37" s="44"/>
      <c r="AK37" s="44"/>
      <c r="AL37" s="44"/>
      <c r="AM37" s="44"/>
      <c r="AN37" s="46"/>
      <c r="AO37" s="43"/>
      <c r="AP37" s="46"/>
      <c r="AQ37" s="46"/>
      <c r="AR37" s="44"/>
      <c r="AS37" s="44"/>
      <c r="AT37" s="44"/>
      <c r="AU37" s="44"/>
      <c r="AV37" s="44"/>
      <c r="AW37" s="44"/>
      <c r="AX37" s="44"/>
      <c r="AY37" s="45"/>
      <c r="AZ37" s="45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</row>
    <row r="38" spans="1:71" ht="16.5">
      <c r="A38"/>
      <c r="B3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W38" s="5"/>
      <c r="Y38" s="23"/>
      <c r="Z38" s="24"/>
      <c r="AA38" s="22"/>
      <c r="AB38" s="22"/>
      <c r="AC38" s="22"/>
      <c r="AD38" s="22"/>
      <c r="AE38" s="22"/>
      <c r="AF38" s="22"/>
      <c r="AG38" s="22"/>
      <c r="AH38" s="22"/>
      <c r="AI38" s="25"/>
      <c r="AJ38" s="22"/>
      <c r="AK38" s="22"/>
      <c r="AL38" s="22"/>
      <c r="AM38" s="22"/>
      <c r="AN38" s="21"/>
      <c r="AO38" s="24"/>
      <c r="AP38" s="21"/>
      <c r="AQ38" s="21"/>
      <c r="AR38" s="22"/>
      <c r="AS38" s="22"/>
      <c r="AT38" s="22"/>
      <c r="AU38" s="22"/>
      <c r="AV38" s="22"/>
      <c r="AW38" s="22"/>
      <c r="AX38" s="22"/>
      <c r="AY38" s="25"/>
      <c r="AZ38" s="25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</row>
    <row r="39" spans="1:71" ht="16.5">
      <c r="A39"/>
      <c r="B39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W39" s="5"/>
      <c r="Y39" s="23"/>
      <c r="Z39" s="24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1"/>
      <c r="AO39" s="24"/>
      <c r="AP39" s="21"/>
      <c r="AQ39" s="21"/>
      <c r="AR39" s="22"/>
      <c r="AS39" s="22"/>
      <c r="AT39" s="22"/>
      <c r="AU39" s="22"/>
      <c r="AV39" s="22"/>
      <c r="AW39" s="22"/>
      <c r="AX39" s="22"/>
      <c r="AY39" s="25"/>
      <c r="AZ39" s="25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</row>
    <row r="40" spans="1:71" ht="16.5">
      <c r="A40"/>
      <c r="B40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W40" s="5"/>
      <c r="Y40" s="23"/>
      <c r="Z40" s="24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1"/>
      <c r="AO40" s="24"/>
      <c r="AP40" s="21"/>
      <c r="AQ40" s="21"/>
      <c r="AR40" s="22"/>
      <c r="AS40" s="22"/>
      <c r="AT40" s="22"/>
      <c r="AU40" s="22"/>
      <c r="AV40" s="22"/>
      <c r="AW40" s="22"/>
      <c r="AX40" s="22"/>
      <c r="AY40" s="25"/>
      <c r="AZ40" s="25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</row>
    <row r="41" spans="1:71" ht="16.5">
      <c r="A41"/>
      <c r="B4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W41" s="5"/>
      <c r="Y41" s="23"/>
      <c r="Z41" s="24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1"/>
      <c r="AO41" s="24"/>
      <c r="AP41" s="21"/>
      <c r="AQ41" s="21"/>
      <c r="AR41" s="22"/>
      <c r="AS41" s="22"/>
      <c r="AT41" s="22"/>
      <c r="AU41" s="22"/>
      <c r="AV41" s="22"/>
      <c r="AW41" s="22"/>
      <c r="AX41" s="22"/>
      <c r="AY41" s="25"/>
      <c r="AZ41" s="25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</row>
    <row r="42" spans="1:71" ht="16.5">
      <c r="A42"/>
      <c r="B4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W42" s="5"/>
      <c r="Y42" s="23"/>
      <c r="Z42" s="24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1"/>
      <c r="AO42" s="24"/>
      <c r="AP42" s="21"/>
      <c r="AQ42" s="21"/>
      <c r="AR42" s="24"/>
      <c r="AS42" s="21"/>
      <c r="AT42" s="21"/>
      <c r="AU42" s="25"/>
      <c r="AV42" s="22"/>
      <c r="AW42" s="24"/>
      <c r="AX42" s="25"/>
      <c r="AY42" s="25"/>
      <c r="AZ42" s="25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</row>
    <row r="43" spans="1:71" ht="16.5">
      <c r="A43"/>
      <c r="B4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W43" s="5"/>
      <c r="Y43" s="23"/>
      <c r="Z43" s="24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1"/>
      <c r="AO43" s="24"/>
      <c r="AP43" s="21"/>
      <c r="AQ43" s="21"/>
      <c r="AR43" s="24"/>
      <c r="AS43" s="21"/>
      <c r="AT43" s="21"/>
      <c r="AU43" s="25"/>
      <c r="AV43" s="22"/>
      <c r="AW43" s="24"/>
      <c r="AX43" s="25"/>
      <c r="AY43" s="25"/>
      <c r="AZ43" s="25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</row>
    <row r="44" spans="1:71" ht="6" customHeight="1">
      <c r="A44"/>
      <c r="B4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W44" s="5"/>
      <c r="Y44" s="23"/>
      <c r="Z44" s="24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1"/>
      <c r="AO44" s="24"/>
      <c r="AP44" s="21"/>
      <c r="AQ44" s="21"/>
      <c r="AR44" s="24"/>
      <c r="AS44" s="21"/>
      <c r="AT44" s="21"/>
      <c r="AU44" s="25"/>
      <c r="AV44" s="22"/>
      <c r="AW44" s="24"/>
      <c r="AX44" s="25"/>
      <c r="AY44" s="25"/>
      <c r="AZ44" s="25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</row>
    <row r="45" spans="1:71" ht="16.5">
      <c r="A45" s="80" t="s">
        <v>35</v>
      </c>
      <c r="B45" s="38"/>
      <c r="C45" s="68">
        <f>C8+C23</f>
        <v>149509753</v>
      </c>
      <c r="D45" s="68">
        <f>D8+D23</f>
        <v>55295000</v>
      </c>
      <c r="E45" s="68">
        <f>E8+E23</f>
        <v>72000</v>
      </c>
      <c r="F45" s="68">
        <f>F8+F23</f>
        <v>226969821</v>
      </c>
      <c r="G45" s="70"/>
      <c r="H45" s="70"/>
      <c r="I45" s="68">
        <f>I8+I23</f>
        <v>226969821</v>
      </c>
      <c r="J45" s="68">
        <f>J8+J23</f>
        <v>137959402</v>
      </c>
      <c r="K45" s="70"/>
      <c r="L45" s="70"/>
      <c r="M45" s="70"/>
      <c r="N45" s="68">
        <f>N8+N23</f>
        <v>89010419</v>
      </c>
      <c r="W45" s="5"/>
      <c r="Y45" s="2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4"/>
      <c r="AS45" s="21"/>
      <c r="AT45" s="21"/>
      <c r="AU45" s="25"/>
      <c r="AV45" s="22"/>
      <c r="AW45" s="25"/>
      <c r="AX45" s="25"/>
      <c r="AY45" s="25"/>
      <c r="AZ45" s="25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</row>
    <row r="46" spans="1:71" ht="17.25" thickBot="1">
      <c r="A46" s="50"/>
      <c r="B46" s="51"/>
      <c r="C46" s="77"/>
      <c r="D46" s="78" t="s">
        <v>39</v>
      </c>
      <c r="E46" s="79"/>
      <c r="F46" s="77"/>
      <c r="G46" s="77"/>
      <c r="H46" s="77"/>
      <c r="I46" s="77"/>
      <c r="J46" s="77"/>
      <c r="K46" s="77"/>
      <c r="L46" s="77"/>
      <c r="M46" s="77"/>
      <c r="N46" s="77"/>
      <c r="W46" s="5"/>
      <c r="Y46" s="2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5"/>
      <c r="AV46" s="22"/>
      <c r="AW46" s="25"/>
      <c r="AX46" s="25"/>
      <c r="AY46" s="25"/>
      <c r="AZ46" s="25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</row>
    <row r="47" spans="1:71" ht="16.5">
      <c r="A47" s="64" t="s">
        <v>44</v>
      </c>
      <c r="B47" s="12"/>
      <c r="C47" s="13"/>
      <c r="D47" s="49"/>
      <c r="E47" s="49"/>
      <c r="F47" s="13"/>
      <c r="G47" s="52" t="s">
        <v>45</v>
      </c>
      <c r="H47" s="13"/>
      <c r="I47" s="13"/>
      <c r="J47" s="13"/>
      <c r="K47" s="13"/>
      <c r="L47" s="13"/>
      <c r="M47" s="13"/>
      <c r="N47" s="13"/>
      <c r="W47" s="5"/>
      <c r="Y47" s="2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5"/>
      <c r="AV47" s="22"/>
      <c r="AW47" s="25"/>
      <c r="AX47" s="25"/>
      <c r="AY47" s="25"/>
      <c r="AZ47" s="25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</row>
    <row r="48" spans="1:71" ht="16.5">
      <c r="A48" s="64" t="s">
        <v>46</v>
      </c>
      <c r="B48" s="12"/>
      <c r="C48" s="13"/>
      <c r="D48" s="49"/>
      <c r="E48" s="49"/>
      <c r="F48" s="13"/>
      <c r="G48" s="52"/>
      <c r="H48" s="13"/>
      <c r="I48" s="13"/>
      <c r="J48" s="13"/>
      <c r="K48" s="13"/>
      <c r="L48" s="13"/>
      <c r="M48" s="13"/>
      <c r="N48" s="13"/>
      <c r="W48" s="5"/>
      <c r="Y48" s="23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5"/>
      <c r="AV48" s="22"/>
      <c r="AW48" s="25"/>
      <c r="AX48" s="25"/>
      <c r="AY48" s="25"/>
      <c r="AZ48" s="25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</row>
    <row r="49" spans="1:71" ht="16.5">
      <c r="A49" s="64" t="s">
        <v>43</v>
      </c>
      <c r="B49" s="12"/>
      <c r="C49" s="13"/>
      <c r="D49" s="13"/>
      <c r="E49" s="13"/>
      <c r="F49" s="13"/>
      <c r="G49" s="52"/>
      <c r="H49" s="13"/>
      <c r="I49" s="13"/>
      <c r="J49" s="13"/>
      <c r="K49" s="13"/>
      <c r="L49" s="13"/>
      <c r="M49" s="13"/>
      <c r="N49" s="13"/>
      <c r="W49" s="5"/>
      <c r="Y49" s="23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4"/>
      <c r="AK49" s="24"/>
      <c r="AL49" s="22"/>
      <c r="AM49" s="21"/>
      <c r="AN49" s="21"/>
      <c r="AO49" s="24"/>
      <c r="AP49" s="21"/>
      <c r="AQ49" s="21"/>
      <c r="AR49" s="22"/>
      <c r="AS49" s="22"/>
      <c r="AT49" s="22"/>
      <c r="AU49" s="22"/>
      <c r="AV49" s="22"/>
      <c r="AW49" s="22"/>
      <c r="AX49" s="22"/>
      <c r="AY49" s="25"/>
      <c r="AZ49" s="25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</row>
    <row r="50" spans="1:71" ht="16.5">
      <c r="A50" s="64" t="s">
        <v>42</v>
      </c>
      <c r="B50" s="38"/>
      <c r="C50" s="39"/>
      <c r="D50" s="39"/>
      <c r="E50" s="39"/>
      <c r="F50" s="39"/>
      <c r="G50" s="52" t="s">
        <v>41</v>
      </c>
      <c r="H50" s="39"/>
      <c r="I50" s="39"/>
      <c r="J50" s="39"/>
      <c r="K50" s="39"/>
      <c r="L50" s="39"/>
      <c r="M50" s="39"/>
      <c r="N50" s="39"/>
      <c r="W50" s="5"/>
      <c r="Y50" s="23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4"/>
      <c r="AK50" s="24"/>
      <c r="AL50" s="22"/>
      <c r="AM50" s="21"/>
      <c r="AN50" s="21"/>
      <c r="AO50" s="24"/>
      <c r="AP50" s="21"/>
      <c r="AQ50" s="21"/>
      <c r="AR50" s="22"/>
      <c r="AS50" s="22"/>
      <c r="AT50" s="22"/>
      <c r="AU50" s="22"/>
      <c r="AV50" s="22"/>
      <c r="AW50" s="22"/>
      <c r="AX50" s="22"/>
      <c r="AY50" s="25"/>
      <c r="AZ50" s="25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</row>
    <row r="51" spans="1:71" ht="16.5">
      <c r="A51" s="64" t="s">
        <v>37</v>
      </c>
      <c r="B5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W51" s="5"/>
      <c r="Y51" s="23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4"/>
      <c r="AK51" s="24"/>
      <c r="AL51" s="22"/>
      <c r="AM51" s="21"/>
      <c r="AN51" s="21"/>
      <c r="AO51" s="24"/>
      <c r="AP51" s="21"/>
      <c r="AQ51" s="21"/>
      <c r="AR51" s="22"/>
      <c r="AS51" s="22"/>
      <c r="AT51" s="22"/>
      <c r="AU51" s="22"/>
      <c r="AV51" s="22"/>
      <c r="AW51" s="22"/>
      <c r="AX51" s="22"/>
      <c r="AY51" s="25"/>
      <c r="AZ51" s="25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</row>
    <row r="52" spans="1:71" ht="16.5">
      <c r="A52"/>
      <c r="B52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W52" s="5"/>
      <c r="Y52" s="2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4"/>
      <c r="AK52" s="24"/>
      <c r="AL52" s="22"/>
      <c r="AM52" s="21"/>
      <c r="AN52" s="21"/>
      <c r="AO52" s="24"/>
      <c r="AP52" s="21"/>
      <c r="AQ52" s="21"/>
      <c r="AR52" s="22"/>
      <c r="AS52" s="22"/>
      <c r="AT52" s="22"/>
      <c r="AU52" s="22"/>
      <c r="AV52" s="22"/>
      <c r="AW52" s="22"/>
      <c r="AX52" s="22"/>
      <c r="AY52" s="25"/>
      <c r="AZ52" s="25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</row>
    <row r="53" spans="1:71" ht="16.5">
      <c r="A53"/>
      <c r="B53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W53" s="5"/>
      <c r="Y53" s="23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2"/>
      <c r="AM53" s="21"/>
      <c r="AN53" s="21"/>
      <c r="AO53" s="24"/>
      <c r="AP53" s="21"/>
      <c r="AQ53" s="21"/>
      <c r="AR53" s="24"/>
      <c r="AS53" s="21"/>
      <c r="AT53" s="21"/>
      <c r="AU53" s="25"/>
      <c r="AV53" s="22"/>
      <c r="AW53" s="24"/>
      <c r="AX53" s="25"/>
      <c r="AY53" s="25"/>
      <c r="AZ53" s="25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</row>
    <row r="54" spans="1:71" ht="16.5">
      <c r="A54"/>
      <c r="B5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W54" s="5"/>
      <c r="Y54" s="23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2"/>
      <c r="AM54" s="21"/>
      <c r="AN54" s="21"/>
      <c r="AO54" s="24"/>
      <c r="AP54" s="21"/>
      <c r="AQ54" s="21"/>
      <c r="AR54" s="24"/>
      <c r="AS54" s="21"/>
      <c r="AT54" s="21"/>
      <c r="AU54" s="25"/>
      <c r="AV54" s="22"/>
      <c r="AW54" s="24"/>
      <c r="AX54" s="25"/>
      <c r="AY54" s="25"/>
      <c r="AZ54" s="25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</row>
    <row r="55" spans="1:71" ht="16.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W55" s="5"/>
      <c r="Y55" s="23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4"/>
      <c r="AM55" s="21"/>
      <c r="AN55" s="21"/>
      <c r="AO55" s="24"/>
      <c r="AP55" s="21"/>
      <c r="AQ55" s="21"/>
      <c r="AR55" s="24"/>
      <c r="AS55" s="21"/>
      <c r="AT55" s="21"/>
      <c r="AU55" s="25"/>
      <c r="AV55" s="22"/>
      <c r="AW55" s="24"/>
      <c r="AX55" s="25"/>
      <c r="AY55" s="25"/>
      <c r="AZ55" s="25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</row>
    <row r="56" spans="1:71" ht="16.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W56" s="5"/>
      <c r="Y56" s="23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4"/>
      <c r="AS56" s="21"/>
      <c r="AT56" s="21"/>
      <c r="AU56" s="25"/>
      <c r="AV56" s="22"/>
      <c r="AW56" s="25"/>
      <c r="AX56" s="25"/>
      <c r="AY56" s="25"/>
      <c r="AZ56" s="25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</row>
    <row r="57" spans="1:71" ht="16.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W57" s="5"/>
      <c r="Y57" s="23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5"/>
      <c r="AV57" s="22"/>
      <c r="AW57" s="25"/>
      <c r="AX57" s="25"/>
      <c r="AY57" s="25"/>
      <c r="AZ57" s="25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</row>
    <row r="58" spans="1:71" ht="16.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W58" s="5"/>
      <c r="Y58" s="23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5"/>
      <c r="AV58" s="22"/>
      <c r="AW58" s="25"/>
      <c r="AX58" s="25"/>
      <c r="AY58" s="25"/>
      <c r="AZ58" s="25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</row>
    <row r="59" spans="1:71" ht="16.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W59" s="5"/>
      <c r="Y59" s="23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5"/>
      <c r="AV59" s="22"/>
      <c r="AW59" s="25"/>
      <c r="AX59" s="25"/>
      <c r="AY59" s="25"/>
      <c r="AZ59" s="25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</row>
    <row r="60" spans="1:71" ht="16.5">
      <c r="A60"/>
      <c r="B60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Y60" s="23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5"/>
      <c r="AV60" s="25"/>
      <c r="AW60" s="25"/>
      <c r="AX60" s="25"/>
      <c r="AY60" s="25"/>
      <c r="AZ60" s="25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</row>
    <row r="61" spans="1:71" ht="16.5">
      <c r="A61"/>
      <c r="B61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Y61" s="23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5"/>
      <c r="AV61" s="25"/>
      <c r="AW61" s="25"/>
      <c r="AX61" s="25"/>
      <c r="AY61" s="25"/>
      <c r="AZ61" s="25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6.5">
      <c r="A62"/>
      <c r="B62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Y62" s="28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</row>
    <row r="63" spans="1:71" ht="16.5">
      <c r="A63"/>
      <c r="B6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Y63" s="28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</row>
    <row r="64" spans="1:71" ht="16.5">
      <c r="A64"/>
      <c r="B64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Y64" s="28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</row>
    <row r="65" spans="1:71" ht="16.5">
      <c r="A65"/>
      <c r="B6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Y65" s="28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</row>
    <row r="66" spans="1:71" ht="16.5">
      <c r="A66"/>
      <c r="B6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Y66" s="28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</row>
    <row r="67" spans="1:71" ht="16.5">
      <c r="A67"/>
      <c r="B6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Y67" s="28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</row>
    <row r="68" spans="1:71" ht="16.5">
      <c r="A68"/>
      <c r="B68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Y68" s="27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</row>
    <row r="69" spans="1:52" ht="16.5">
      <c r="A69"/>
      <c r="B69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Y69" s="29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6.5">
      <c r="A70"/>
      <c r="B70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Y70" s="31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  <row r="71" spans="1:52" ht="16.5">
      <c r="A71"/>
      <c r="B7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Y71" s="31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</row>
    <row r="72" spans="1:52" ht="16.5">
      <c r="A72"/>
      <c r="B72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Y72" s="31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</row>
    <row r="73" spans="1:52" ht="16.5">
      <c r="A73"/>
      <c r="B73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Y73" s="29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1:52" ht="16.5">
      <c r="A74"/>
      <c r="B74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Y74" s="29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1:52" ht="16.5">
      <c r="A75"/>
      <c r="B7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Y75" s="29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 ht="16.5">
      <c r="A76"/>
      <c r="B7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Y76" s="29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ht="16.5">
      <c r="A77"/>
      <c r="B7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Y77" s="29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 ht="16.5">
      <c r="A78"/>
      <c r="B78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</row>
    <row r="79" spans="1:52" ht="16.5">
      <c r="A79"/>
      <c r="B79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</row>
    <row r="80" spans="1:52" ht="16.5">
      <c r="A80"/>
      <c r="B80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1:52" ht="16.5">
      <c r="A81"/>
      <c r="B81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</row>
    <row r="82" spans="1:52" ht="16.5">
      <c r="A82"/>
      <c r="B82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</row>
    <row r="83" spans="1:52" ht="16.5">
      <c r="A83"/>
      <c r="B83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ht="16.5">
      <c r="A84"/>
      <c r="B84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ht="16.5">
      <c r="A85"/>
      <c r="B85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ht="16.5">
      <c r="A86"/>
      <c r="B8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ht="16.5">
      <c r="A87"/>
      <c r="B87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ht="16.5">
      <c r="A88"/>
      <c r="B88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ht="16.5">
      <c r="A89"/>
      <c r="B89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1:52" ht="16.5">
      <c r="A90"/>
      <c r="B90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</row>
    <row r="91" spans="1:52" ht="16.5">
      <c r="A91"/>
      <c r="B9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</row>
    <row r="92" spans="1:52" ht="16.5">
      <c r="A92"/>
      <c r="B92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</row>
    <row r="93" spans="1:52" ht="16.5">
      <c r="A93"/>
      <c r="B93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</row>
    <row r="94" spans="1:52" ht="16.5">
      <c r="A94"/>
      <c r="B94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</row>
    <row r="95" spans="1:52" ht="16.5">
      <c r="A95"/>
      <c r="B9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1:52" ht="16.5">
      <c r="A96"/>
      <c r="B9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</row>
    <row r="97" spans="1:52" ht="16.5">
      <c r="A97"/>
      <c r="B9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</row>
    <row r="98" spans="1:14" ht="16.5">
      <c r="A98"/>
      <c r="B98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6.5">
      <c r="A99"/>
      <c r="B99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6.5">
      <c r="A100"/>
      <c r="B100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6.5">
      <c r="A101"/>
      <c r="B101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6.5">
      <c r="A102"/>
      <c r="B102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6.5">
      <c r="A103"/>
      <c r="B103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6.5">
      <c r="A104"/>
      <c r="B104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6.5">
      <c r="A105"/>
      <c r="B10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6.5">
      <c r="A106"/>
      <c r="B10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6.5">
      <c r="A107"/>
      <c r="B10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6.5">
      <c r="A108"/>
      <c r="B10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6.5">
      <c r="A109"/>
      <c r="B109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6.5">
      <c r="A110"/>
      <c r="B110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6.5">
      <c r="A111"/>
      <c r="B111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3:14" ht="16.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3:14" ht="16.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3:14" ht="16.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3:14" ht="16.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3:14" ht="16.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3:14" ht="16.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3:14" ht="16.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3:14" ht="16.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3:14" ht="16.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3:14" ht="16.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3:14" ht="16.5">
      <c r="C122" s="13"/>
      <c r="D122" s="13"/>
      <c r="E122" s="13"/>
      <c r="F122" s="13"/>
      <c r="G122" s="26"/>
      <c r="H122" s="26"/>
      <c r="I122" s="26"/>
      <c r="J122" s="26"/>
      <c r="K122" s="26"/>
      <c r="L122" s="26"/>
      <c r="M122" s="26"/>
      <c r="N122" s="26"/>
    </row>
    <row r="123" spans="3:14" ht="16.5">
      <c r="C123" s="13"/>
      <c r="D123" s="13"/>
      <c r="E123" s="13"/>
      <c r="F123" s="13"/>
      <c r="G123" s="26"/>
      <c r="H123" s="26"/>
      <c r="I123" s="26"/>
      <c r="J123" s="26"/>
      <c r="K123" s="26"/>
      <c r="L123" s="26"/>
      <c r="M123" s="26"/>
      <c r="N123" s="26"/>
    </row>
    <row r="124" spans="3:14" ht="16.5">
      <c r="C124" s="13"/>
      <c r="D124" s="13"/>
      <c r="E124" s="13"/>
      <c r="F124" s="13"/>
      <c r="G124" s="26"/>
      <c r="H124" s="26"/>
      <c r="I124" s="26"/>
      <c r="J124" s="26"/>
      <c r="K124" s="26"/>
      <c r="L124" s="26"/>
      <c r="M124" s="26"/>
      <c r="N124" s="26"/>
    </row>
    <row r="125" spans="3:14" ht="16.5">
      <c r="C125" s="13"/>
      <c r="D125" s="13"/>
      <c r="E125" s="13"/>
      <c r="F125" s="13"/>
      <c r="G125" s="26"/>
      <c r="H125" s="26"/>
      <c r="I125" s="26"/>
      <c r="J125" s="26"/>
      <c r="K125" s="26"/>
      <c r="L125" s="26"/>
      <c r="M125" s="26"/>
      <c r="N125" s="26"/>
    </row>
    <row r="126" spans="3:14" ht="16.5">
      <c r="C126" s="13"/>
      <c r="D126" s="13"/>
      <c r="E126" s="13"/>
      <c r="F126" s="13"/>
      <c r="G126" s="26"/>
      <c r="H126" s="26"/>
      <c r="I126" s="26"/>
      <c r="J126" s="26"/>
      <c r="K126" s="26"/>
      <c r="L126" s="26"/>
      <c r="M126" s="26"/>
      <c r="N126" s="26"/>
    </row>
    <row r="127" spans="3:14" ht="16.5">
      <c r="C127" s="13"/>
      <c r="D127" s="13"/>
      <c r="E127" s="13"/>
      <c r="F127" s="13"/>
      <c r="G127" s="26"/>
      <c r="H127" s="26"/>
      <c r="I127" s="26"/>
      <c r="J127" s="26"/>
      <c r="K127" s="26"/>
      <c r="L127" s="26"/>
      <c r="M127" s="26"/>
      <c r="N127" s="26"/>
    </row>
    <row r="128" spans="3:14" ht="16.5">
      <c r="C128" s="13"/>
      <c r="D128" s="13"/>
      <c r="E128" s="13"/>
      <c r="F128" s="13"/>
      <c r="G128" s="26"/>
      <c r="H128" s="26"/>
      <c r="I128" s="26"/>
      <c r="J128" s="26"/>
      <c r="K128" s="26"/>
      <c r="L128" s="26"/>
      <c r="M128" s="26"/>
      <c r="N128" s="26"/>
    </row>
    <row r="129" spans="3:14" ht="16.5">
      <c r="C129" s="13"/>
      <c r="D129" s="13"/>
      <c r="E129" s="13"/>
      <c r="F129" s="13"/>
      <c r="G129" s="26"/>
      <c r="H129" s="26"/>
      <c r="I129" s="26"/>
      <c r="J129" s="26"/>
      <c r="K129" s="26"/>
      <c r="L129" s="26"/>
      <c r="M129" s="26"/>
      <c r="N129" s="26"/>
    </row>
    <row r="130" spans="3:14" ht="16.5">
      <c r="C130" s="13"/>
      <c r="D130" s="13"/>
      <c r="E130" s="13"/>
      <c r="F130" s="13"/>
      <c r="G130" s="26"/>
      <c r="H130" s="26"/>
      <c r="I130" s="26"/>
      <c r="J130" s="26"/>
      <c r="K130" s="26"/>
      <c r="L130" s="26"/>
      <c r="M130" s="26"/>
      <c r="N130" s="26"/>
    </row>
    <row r="131" spans="3:14" ht="16.5">
      <c r="C131" s="13"/>
      <c r="D131" s="13"/>
      <c r="E131" s="13"/>
      <c r="F131" s="13"/>
      <c r="G131" s="26"/>
      <c r="H131" s="26"/>
      <c r="I131" s="26"/>
      <c r="J131" s="26"/>
      <c r="K131" s="26"/>
      <c r="L131" s="26"/>
      <c r="M131" s="26"/>
      <c r="N131" s="26"/>
    </row>
    <row r="132" spans="3:14" ht="16.5">
      <c r="C132" s="13"/>
      <c r="D132" s="13"/>
      <c r="E132" s="13"/>
      <c r="F132" s="13"/>
      <c r="G132" s="26"/>
      <c r="H132" s="26"/>
      <c r="I132" s="26"/>
      <c r="J132" s="26"/>
      <c r="K132" s="26"/>
      <c r="L132" s="26"/>
      <c r="M132" s="26"/>
      <c r="N132" s="26"/>
    </row>
    <row r="133" spans="3:14" ht="16.5">
      <c r="C133" s="13"/>
      <c r="D133" s="13"/>
      <c r="E133" s="13"/>
      <c r="F133" s="13"/>
      <c r="G133" s="26"/>
      <c r="H133" s="26"/>
      <c r="I133" s="26"/>
      <c r="J133" s="26"/>
      <c r="K133" s="26"/>
      <c r="L133" s="26"/>
      <c r="M133" s="26"/>
      <c r="N133" s="26"/>
    </row>
    <row r="134" spans="3:14" ht="16.5">
      <c r="C134" s="13"/>
      <c r="D134" s="13"/>
      <c r="E134" s="13"/>
      <c r="F134" s="13"/>
      <c r="G134" s="26"/>
      <c r="H134" s="26"/>
      <c r="I134" s="26"/>
      <c r="J134" s="26"/>
      <c r="K134" s="26"/>
      <c r="L134" s="26"/>
      <c r="M134" s="26"/>
      <c r="N134" s="26"/>
    </row>
    <row r="135" spans="3:14" ht="16.5">
      <c r="C135" s="13"/>
      <c r="D135" s="13"/>
      <c r="E135" s="13"/>
      <c r="F135" s="13"/>
      <c r="G135" s="26"/>
      <c r="H135" s="26"/>
      <c r="I135" s="26"/>
      <c r="J135" s="26"/>
      <c r="K135" s="26"/>
      <c r="L135" s="26"/>
      <c r="M135" s="26"/>
      <c r="N135" s="26"/>
    </row>
    <row r="136" spans="3:14" ht="16.5">
      <c r="C136" s="13"/>
      <c r="D136" s="13"/>
      <c r="E136" s="13"/>
      <c r="F136" s="13"/>
      <c r="G136" s="26"/>
      <c r="H136" s="26"/>
      <c r="I136" s="26"/>
      <c r="J136" s="26"/>
      <c r="K136" s="26"/>
      <c r="L136" s="26"/>
      <c r="M136" s="26"/>
      <c r="N136" s="26"/>
    </row>
    <row r="137" spans="3:14" ht="16.5">
      <c r="C137" s="13"/>
      <c r="D137" s="13"/>
      <c r="E137" s="13"/>
      <c r="F137" s="13"/>
      <c r="G137" s="26"/>
      <c r="H137" s="26"/>
      <c r="I137" s="26"/>
      <c r="J137" s="26"/>
      <c r="K137" s="26"/>
      <c r="L137" s="26"/>
      <c r="M137" s="26"/>
      <c r="N137" s="26"/>
    </row>
    <row r="138" spans="3:14" ht="16.5">
      <c r="C138" s="13"/>
      <c r="D138" s="13"/>
      <c r="E138" s="13"/>
      <c r="F138" s="13"/>
      <c r="G138" s="26"/>
      <c r="H138" s="26"/>
      <c r="I138" s="26"/>
      <c r="J138" s="26"/>
      <c r="K138" s="26"/>
      <c r="L138" s="26"/>
      <c r="M138" s="26"/>
      <c r="N138" s="26"/>
    </row>
    <row r="139" spans="3:14" ht="16.5">
      <c r="C139" s="13"/>
      <c r="D139" s="13"/>
      <c r="E139" s="13"/>
      <c r="F139" s="13"/>
      <c r="G139" s="26"/>
      <c r="H139" s="26"/>
      <c r="I139" s="26"/>
      <c r="J139" s="26"/>
      <c r="K139" s="26"/>
      <c r="L139" s="26"/>
      <c r="M139" s="26"/>
      <c r="N139" s="26"/>
    </row>
    <row r="140" spans="3:14" ht="16.5">
      <c r="C140" s="13"/>
      <c r="D140" s="13"/>
      <c r="E140" s="13"/>
      <c r="F140" s="13"/>
      <c r="G140" s="26"/>
      <c r="H140" s="26"/>
      <c r="I140" s="26"/>
      <c r="J140" s="26"/>
      <c r="K140" s="26"/>
      <c r="L140" s="26"/>
      <c r="M140" s="26"/>
      <c r="N140" s="26"/>
    </row>
    <row r="141" spans="3:14" ht="16.5">
      <c r="C141" s="13"/>
      <c r="D141" s="13"/>
      <c r="E141" s="13"/>
      <c r="F141" s="13"/>
      <c r="G141" s="26"/>
      <c r="H141" s="26"/>
      <c r="I141" s="26"/>
      <c r="J141" s="26"/>
      <c r="K141" s="26"/>
      <c r="L141" s="26"/>
      <c r="M141" s="26"/>
      <c r="N141" s="26"/>
    </row>
    <row r="142" spans="3:14" ht="16.5">
      <c r="C142" s="13"/>
      <c r="D142" s="13"/>
      <c r="E142" s="13"/>
      <c r="F142" s="13"/>
      <c r="G142" s="26"/>
      <c r="H142" s="26"/>
      <c r="I142" s="26"/>
      <c r="J142" s="26"/>
      <c r="K142" s="26"/>
      <c r="L142" s="26"/>
      <c r="M142" s="26"/>
      <c r="N142" s="26"/>
    </row>
    <row r="143" spans="3:14" ht="16.5">
      <c r="C143" s="13"/>
      <c r="D143" s="13"/>
      <c r="E143" s="13"/>
      <c r="F143" s="13"/>
      <c r="G143" s="26"/>
      <c r="H143" s="26"/>
      <c r="I143" s="26"/>
      <c r="J143" s="26"/>
      <c r="K143" s="26"/>
      <c r="L143" s="26"/>
      <c r="M143" s="26"/>
      <c r="N143" s="26"/>
    </row>
    <row r="144" spans="3:14" ht="16.5">
      <c r="C144" s="13"/>
      <c r="D144" s="13"/>
      <c r="E144" s="13"/>
      <c r="F144" s="13"/>
      <c r="G144" s="26"/>
      <c r="H144" s="26"/>
      <c r="I144" s="26"/>
      <c r="J144" s="26"/>
      <c r="K144" s="26"/>
      <c r="L144" s="26"/>
      <c r="M144" s="26"/>
      <c r="N144" s="26"/>
    </row>
    <row r="145" spans="3:14" ht="16.5">
      <c r="C145" s="13"/>
      <c r="D145" s="13"/>
      <c r="E145" s="13"/>
      <c r="F145" s="13"/>
      <c r="G145" s="26"/>
      <c r="H145" s="26"/>
      <c r="I145" s="26"/>
      <c r="J145" s="26"/>
      <c r="K145" s="26"/>
      <c r="L145" s="26"/>
      <c r="M145" s="26"/>
      <c r="N145" s="26"/>
    </row>
    <row r="146" spans="3:14" ht="16.5">
      <c r="C146" s="13"/>
      <c r="D146" s="13"/>
      <c r="E146" s="13"/>
      <c r="F146" s="13"/>
      <c r="G146" s="26"/>
      <c r="H146" s="26"/>
      <c r="I146" s="26"/>
      <c r="J146" s="26"/>
      <c r="K146" s="26"/>
      <c r="L146" s="26"/>
      <c r="M146" s="26"/>
      <c r="N146" s="26"/>
    </row>
    <row r="147" spans="3:14" ht="16.5">
      <c r="C147" s="13"/>
      <c r="D147" s="13"/>
      <c r="E147" s="13"/>
      <c r="F147" s="13"/>
      <c r="G147" s="26"/>
      <c r="H147" s="26"/>
      <c r="I147" s="26"/>
      <c r="J147" s="26"/>
      <c r="K147" s="26"/>
      <c r="L147" s="26"/>
      <c r="M147" s="26"/>
      <c r="N147" s="26"/>
    </row>
    <row r="148" spans="3:14" ht="16.5">
      <c r="C148" s="13"/>
      <c r="D148" s="13"/>
      <c r="E148" s="13"/>
      <c r="F148" s="13"/>
      <c r="G148" s="26"/>
      <c r="H148" s="26"/>
      <c r="I148" s="26"/>
      <c r="J148" s="26"/>
      <c r="K148" s="26"/>
      <c r="L148" s="26"/>
      <c r="M148" s="26"/>
      <c r="N148" s="26"/>
    </row>
    <row r="149" spans="3:14" ht="16.5">
      <c r="C149" s="13"/>
      <c r="D149" s="13"/>
      <c r="E149" s="13"/>
      <c r="F149" s="13"/>
      <c r="G149" s="26"/>
      <c r="H149" s="26"/>
      <c r="I149" s="26"/>
      <c r="J149" s="26"/>
      <c r="K149" s="26"/>
      <c r="L149" s="26"/>
      <c r="M149" s="26"/>
      <c r="N149" s="26"/>
    </row>
    <row r="150" spans="3:14" ht="16.5">
      <c r="C150" s="13"/>
      <c r="D150" s="13"/>
      <c r="E150" s="13"/>
      <c r="F150" s="13"/>
      <c r="G150" s="26"/>
      <c r="H150" s="26"/>
      <c r="I150" s="26"/>
      <c r="J150" s="26"/>
      <c r="K150" s="26"/>
      <c r="L150" s="26"/>
      <c r="M150" s="26"/>
      <c r="N150" s="26"/>
    </row>
    <row r="151" spans="3:14" ht="16.5">
      <c r="C151" s="13"/>
      <c r="D151" s="13"/>
      <c r="E151" s="13"/>
      <c r="F151" s="13"/>
      <c r="G151" s="26"/>
      <c r="H151" s="26"/>
      <c r="I151" s="26"/>
      <c r="J151" s="26"/>
      <c r="K151" s="26"/>
      <c r="L151" s="26"/>
      <c r="M151" s="26"/>
      <c r="N151" s="26"/>
    </row>
    <row r="152" spans="3:14" ht="16.5">
      <c r="C152" s="13"/>
      <c r="D152" s="13"/>
      <c r="E152" s="13"/>
      <c r="F152" s="13"/>
      <c r="G152" s="26"/>
      <c r="H152" s="26"/>
      <c r="I152" s="26"/>
      <c r="J152" s="26"/>
      <c r="K152" s="26"/>
      <c r="L152" s="26"/>
      <c r="M152" s="26"/>
      <c r="N152" s="26"/>
    </row>
    <row r="153" spans="3:14" ht="16.5">
      <c r="C153" s="13"/>
      <c r="D153" s="13"/>
      <c r="E153" s="13"/>
      <c r="F153" s="13"/>
      <c r="G153" s="26"/>
      <c r="H153" s="26"/>
      <c r="I153" s="26"/>
      <c r="J153" s="26"/>
      <c r="K153" s="26"/>
      <c r="L153" s="26"/>
      <c r="M153" s="26"/>
      <c r="N153" s="26"/>
    </row>
    <row r="154" spans="3:14" ht="16.5">
      <c r="C154" s="13"/>
      <c r="D154" s="13"/>
      <c r="E154" s="13"/>
      <c r="F154" s="13"/>
      <c r="G154" s="26"/>
      <c r="H154" s="26"/>
      <c r="I154" s="26"/>
      <c r="J154" s="26"/>
      <c r="K154" s="26"/>
      <c r="L154" s="26"/>
      <c r="M154" s="26"/>
      <c r="N154" s="26"/>
    </row>
    <row r="155" spans="3:14" ht="16.5">
      <c r="C155" s="13"/>
      <c r="D155" s="13"/>
      <c r="E155" s="13"/>
      <c r="F155" s="13"/>
      <c r="G155" s="26"/>
      <c r="H155" s="26"/>
      <c r="I155" s="26"/>
      <c r="J155" s="26"/>
      <c r="K155" s="26"/>
      <c r="L155" s="26"/>
      <c r="M155" s="26"/>
      <c r="N155" s="26"/>
    </row>
    <row r="156" spans="3:14" ht="16.5">
      <c r="C156" s="13"/>
      <c r="D156" s="13"/>
      <c r="E156" s="13"/>
      <c r="F156" s="13"/>
      <c r="G156" s="26"/>
      <c r="H156" s="26"/>
      <c r="I156" s="26"/>
      <c r="J156" s="26"/>
      <c r="K156" s="26"/>
      <c r="L156" s="26"/>
      <c r="M156" s="26"/>
      <c r="N156" s="26"/>
    </row>
    <row r="157" spans="3:14" ht="16.5">
      <c r="C157" s="13"/>
      <c r="D157" s="13"/>
      <c r="E157" s="13"/>
      <c r="F157" s="13"/>
      <c r="G157" s="26"/>
      <c r="H157" s="26"/>
      <c r="I157" s="26"/>
      <c r="J157" s="26"/>
      <c r="K157" s="26"/>
      <c r="L157" s="26"/>
      <c r="M157" s="26"/>
      <c r="N157" s="26"/>
    </row>
    <row r="158" spans="3:14" ht="16.5">
      <c r="C158" s="13"/>
      <c r="D158" s="13"/>
      <c r="E158" s="13"/>
      <c r="F158" s="13"/>
      <c r="G158" s="26"/>
      <c r="H158" s="26"/>
      <c r="I158" s="26"/>
      <c r="J158" s="26"/>
      <c r="K158" s="26"/>
      <c r="L158" s="26"/>
      <c r="M158" s="26"/>
      <c r="N158" s="26"/>
    </row>
    <row r="159" spans="3:14" ht="16.5">
      <c r="C159" s="13"/>
      <c r="D159" s="13"/>
      <c r="E159" s="13"/>
      <c r="F159" s="13"/>
      <c r="G159" s="26"/>
      <c r="H159" s="26"/>
      <c r="I159" s="26"/>
      <c r="J159" s="26"/>
      <c r="K159" s="26"/>
      <c r="L159" s="26"/>
      <c r="M159" s="26"/>
      <c r="N159" s="26"/>
    </row>
    <row r="160" spans="3:14" ht="16.5">
      <c r="C160" s="13"/>
      <c r="D160" s="13"/>
      <c r="E160" s="13"/>
      <c r="F160" s="13"/>
      <c r="G160" s="26"/>
      <c r="H160" s="26"/>
      <c r="I160" s="26"/>
      <c r="J160" s="26"/>
      <c r="K160" s="26"/>
      <c r="L160" s="26"/>
      <c r="M160" s="26"/>
      <c r="N160" s="26"/>
    </row>
    <row r="161" spans="3:14" ht="16.5">
      <c r="C161" s="13"/>
      <c r="D161" s="13"/>
      <c r="E161" s="13"/>
      <c r="F161" s="13"/>
      <c r="G161" s="26"/>
      <c r="H161" s="26"/>
      <c r="I161" s="26"/>
      <c r="J161" s="26"/>
      <c r="K161" s="26"/>
      <c r="L161" s="26"/>
      <c r="M161" s="26"/>
      <c r="N161" s="26"/>
    </row>
    <row r="162" spans="3:14" ht="16.5">
      <c r="C162" s="13"/>
      <c r="D162" s="13"/>
      <c r="E162" s="13"/>
      <c r="F162" s="13"/>
      <c r="G162" s="26"/>
      <c r="H162" s="26"/>
      <c r="I162" s="26"/>
      <c r="J162" s="26"/>
      <c r="K162" s="26"/>
      <c r="L162" s="26"/>
      <c r="M162" s="26"/>
      <c r="N162" s="26"/>
    </row>
    <row r="163" spans="3:14" ht="16.5">
      <c r="C163" s="13"/>
      <c r="D163" s="13"/>
      <c r="E163" s="13"/>
      <c r="F163" s="13"/>
      <c r="G163" s="26"/>
      <c r="H163" s="26"/>
      <c r="I163" s="26"/>
      <c r="J163" s="26"/>
      <c r="K163" s="26"/>
      <c r="L163" s="26"/>
      <c r="M163" s="26"/>
      <c r="N163" s="26"/>
    </row>
    <row r="164" spans="3:14" ht="16.5">
      <c r="C164" s="13"/>
      <c r="D164" s="13"/>
      <c r="E164" s="13"/>
      <c r="F164" s="13"/>
      <c r="G164" s="26"/>
      <c r="H164" s="26"/>
      <c r="I164" s="26"/>
      <c r="J164" s="26"/>
      <c r="K164" s="26"/>
      <c r="L164" s="26"/>
      <c r="M164" s="26"/>
      <c r="N164" s="26"/>
    </row>
    <row r="165" spans="3:14" ht="16.5">
      <c r="C165" s="13"/>
      <c r="D165" s="13"/>
      <c r="E165" s="13"/>
      <c r="F165" s="13"/>
      <c r="G165" s="26"/>
      <c r="H165" s="26"/>
      <c r="I165" s="26"/>
      <c r="J165" s="26"/>
      <c r="K165" s="26"/>
      <c r="L165" s="26"/>
      <c r="M165" s="26"/>
      <c r="N165" s="26"/>
    </row>
    <row r="166" spans="3:14" ht="16.5"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3:14" ht="16.5"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3:14" ht="16.5"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3:14" ht="16.5"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3:14" ht="16.5"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3:14" ht="16.5"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3:14" ht="16.5"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3:14" ht="16.5"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3:14" ht="16.5"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3:14" ht="16.5"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3:14" ht="16.5"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3:14" ht="16.5"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3:14" ht="16.5"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3:14" ht="16.5"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3:14" ht="16.5"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3:14" ht="16.5"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3:14" ht="16.5"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3:14" ht="16.5"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3:14" ht="16.5"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3:14" ht="16.5"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3:14" ht="16.5"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3:14" ht="16.5"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3:14" ht="16.5"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3:14" ht="16.5"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3:14" ht="16.5"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3:14" ht="16.5"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3:14" ht="16.5"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3:14" ht="16.5"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3:14" ht="16.5"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3:14" ht="16.5"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3:14" ht="16.5"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3:14" ht="16.5"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3:14" ht="16.5"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3:14" ht="16.5"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3:14" ht="16.5"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3:14" ht="16.5"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3:14" ht="16.5"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3:14" ht="16.5"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3:14" ht="16.5"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3:14" ht="16.5"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3:14" ht="16.5"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3:14" ht="16.5"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3:14" ht="16.5"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3:14" ht="16.5"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3:14" ht="16.5"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3:14" ht="16.5"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3:14" ht="16.5"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3:14" ht="16.5"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3:14" ht="16.5"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3:14" ht="16.5"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ht="16.5"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ht="16.5"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3:14" ht="16.5"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3:14" ht="16.5"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3:14" ht="16.5"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3:14" ht="16.5"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3:14" ht="16.5"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3:14" ht="16.5"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3:14" ht="16.5"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3:14" ht="16.5"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3:14" ht="16.5"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3:14" ht="16.5"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3:14" ht="16.5"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3:14" ht="16.5"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3:14" ht="16.5"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3:14" ht="16.5"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3:14" ht="16.5"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3:14" ht="16.5"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3:14" ht="16.5"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3:14" ht="16.5"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3:14" ht="16.5"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3:14" ht="16.5"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3:14" ht="16.5"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3:14" ht="16.5"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3:14" ht="16.5"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3:14" ht="16.5"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3:14" ht="16.5"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3:14" ht="16.5"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3:14" ht="16.5"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3:14" ht="16.5"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3:14" ht="16.5"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3:14" ht="16.5"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3:14" ht="16.5"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3:14" ht="16.5"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3:14" ht="16.5"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3:14" ht="16.5"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3:14" ht="16.5"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3:14" ht="16.5"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3:14" ht="16.5"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3:14" ht="16.5"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3:14" ht="16.5"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3:14" ht="16.5"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3:14" ht="16.5"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3:14" ht="16.5"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3:14" ht="16.5"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3:14" ht="16.5"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3:14" ht="16.5"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3:14" ht="16.5"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3:14" ht="16.5"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3:14" ht="16.5"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3:14" ht="16.5"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3:14" ht="16.5"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3:14" ht="16.5"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3:14" ht="16.5"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3:14" ht="16.5"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</row>
    <row r="271" spans="3:14" ht="16.5"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</row>
    <row r="272" spans="3:14" ht="16.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3:14" ht="16.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3:14" ht="16.5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  <row r="275" spans="3:14" ht="16.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3:14" ht="16.5"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</row>
    <row r="277" spans="3:14" ht="16.5"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</row>
    <row r="278" spans="3:14" ht="16.5"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3:14" ht="16.5"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</row>
    <row r="280" spans="3:14" ht="16.5"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</row>
    <row r="281" spans="3:14" ht="16.5"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</row>
    <row r="282" spans="3:14" ht="16.5"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</row>
    <row r="283" spans="3:14" ht="16.5"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  <row r="284" spans="3:14" ht="16.5"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3:14" ht="16.5"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3:14" ht="16.5"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</row>
    <row r="287" spans="3:14" ht="16.5"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3:14" ht="16.5"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</row>
    <row r="289" spans="3:14" ht="16.5"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</row>
    <row r="290" spans="3:14" ht="16.5"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3:14" ht="16.5"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</row>
    <row r="292" spans="3:14" ht="16.5"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3:14" ht="16.5"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3:14" ht="16.5"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3:14" ht="16.5"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3:14" ht="16.5"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3:14" ht="16.5"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3:14" ht="16.5"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3:14" ht="16.5"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3:14" ht="16.5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3:14" ht="16.5"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3:14" ht="16.5"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3:14" ht="16.5"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3:14" ht="16.5"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3:14" ht="16.5"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3:14" ht="16.5"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3:14" ht="16.5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3:14" ht="16.5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3:14" ht="16.5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3:14" ht="16.5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</row>
    <row r="311" spans="3:14" ht="16.5"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</row>
    <row r="312" spans="3:14" ht="16.5"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3:14" ht="16.5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</row>
    <row r="314" spans="3:14" ht="16.5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</row>
    <row r="315" spans="3:14" ht="16.5"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3:14" ht="16.5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</row>
    <row r="317" spans="3:14" ht="16.5"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8" spans="3:14" ht="16.5"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3:14" ht="16.5"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</row>
    <row r="320" spans="3:14" ht="16.5"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3:14" ht="16.5"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</row>
    <row r="322" spans="3:14" ht="16.5"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</row>
    <row r="323" spans="3:14" ht="16.5"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</row>
    <row r="324" spans="3:14" ht="16.5"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</row>
    <row r="325" spans="3:14" ht="16.5"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</row>
    <row r="326" spans="3:14" ht="16.5"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  <row r="327" spans="3:14" ht="16.5"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</row>
    <row r="328" spans="3:14" ht="16.5"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</row>
    <row r="329" spans="3:14" ht="16.5"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</row>
    <row r="330" spans="3:14" ht="16.5"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</row>
    <row r="331" spans="3:14" ht="16.5"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</row>
    <row r="332" spans="3:14" ht="16.5"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</row>
    <row r="333" spans="3:14" ht="16.5"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</row>
    <row r="334" spans="3:14" ht="16.5"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3:14" ht="16.5"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</row>
    <row r="336" spans="3:14" ht="16.5"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</row>
    <row r="337" spans="3:14" ht="16.5"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</row>
    <row r="338" spans="3:14" ht="16.5"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</row>
    <row r="339" spans="3:14" ht="16.5"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</row>
    <row r="340" spans="3:14" ht="16.5"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3:14" ht="16.5"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</row>
    <row r="342" spans="3:14" ht="16.5"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</row>
    <row r="343" spans="3:14" ht="16.5"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</row>
    <row r="344" spans="3:14" ht="16.5"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3:14" ht="16.5"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3:14" ht="16.5"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  <row r="347" spans="3:14" ht="16.5"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</row>
    <row r="348" spans="3:14" ht="16.5"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</row>
    <row r="349" spans="3:14" ht="16.5"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</row>
    <row r="350" spans="3:14" ht="16.5"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3:14" ht="16.5"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</row>
    <row r="352" spans="3:14" ht="16.5"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</row>
    <row r="353" spans="3:14" ht="16.5"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</row>
    <row r="354" spans="3:14" ht="16.5"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3:14" ht="16.5"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3:14" ht="16.5"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3:14" ht="16.5"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</row>
    <row r="358" spans="3:14" ht="16.5"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</row>
    <row r="359" spans="3:14" ht="16.5"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3:14" ht="16.5"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</row>
    <row r="361" spans="3:14" ht="16.5"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</row>
    <row r="362" spans="3:14" ht="16.5"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3:14" ht="16.5"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</row>
    <row r="364" spans="3:14" ht="16.5"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</row>
    <row r="365" spans="3:14" ht="16.5"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3:14" ht="16.5"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</row>
    <row r="367" spans="3:14" ht="16.5"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3:14" ht="16.5"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3:14" ht="16.5"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</row>
    <row r="370" spans="3:14" ht="16.5"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</row>
    <row r="371" spans="3:14" ht="16.5"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 spans="3:14" ht="16.5"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</row>
    <row r="373" spans="3:14" ht="16.5"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 spans="3:14" ht="16.5"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</row>
    <row r="375" spans="3:14" ht="16.5"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</row>
    <row r="376" spans="3:14" ht="16.5"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</row>
    <row r="377" spans="3:14" ht="16.5"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</row>
    <row r="378" spans="3:14" ht="16.5"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</row>
    <row r="379" spans="3:14" ht="16.5"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</row>
    <row r="380" spans="3:14" ht="16.5"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</row>
    <row r="381" spans="3:14" ht="16.5"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</row>
    <row r="382" spans="3:14" ht="16.5"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</row>
    <row r="383" spans="3:14" ht="16.5"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</row>
    <row r="384" spans="3:14" ht="16.5"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</row>
    <row r="385" spans="3:14" ht="16.5"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</row>
    <row r="386" spans="3:14" ht="16.5"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</row>
    <row r="387" spans="3:14" ht="16.5"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</row>
    <row r="388" spans="3:14" ht="16.5"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</row>
    <row r="389" spans="3:14" ht="16.5"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</row>
    <row r="390" spans="3:14" ht="16.5"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</row>
    <row r="391" spans="3:14" ht="16.5"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</row>
    <row r="392" spans="3:14" ht="16.5"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</row>
    <row r="393" spans="3:14" ht="16.5"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</row>
    <row r="394" spans="3:14" ht="16.5"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</row>
    <row r="395" spans="3:14" ht="16.5"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3:14" ht="16.5"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3:14" ht="16.5"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</row>
    <row r="398" spans="3:14" ht="16.5"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3:14" ht="16.5"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3:14" ht="16.5"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3:14" ht="16.5"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</row>
    <row r="402" spans="3:14" ht="16.5"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</row>
    <row r="403" spans="3:14" ht="16.5"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</row>
    <row r="404" spans="3:14" ht="16.5"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</row>
    <row r="405" spans="3:14" ht="16.5"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</row>
    <row r="406" spans="3:14" ht="16.5"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</row>
    <row r="407" spans="3:14" ht="16.5"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</row>
    <row r="408" spans="3:14" ht="16.5"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</row>
    <row r="409" spans="3:14" ht="16.5"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</row>
    <row r="410" spans="3:14" ht="16.5"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3:14" ht="16.5"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3:14" ht="16.5"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  <row r="413" spans="3:14" ht="16.5"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</row>
    <row r="414" spans="3:14" ht="16.5"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</row>
    <row r="415" spans="3:14" ht="16.5"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</row>
    <row r="416" spans="3:14" ht="16.5"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</row>
    <row r="417" spans="3:14" ht="16.5"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</row>
    <row r="418" spans="3:14" ht="16.5"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</row>
    <row r="419" spans="3:14" ht="16.5"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</row>
    <row r="420" spans="3:14" ht="16.5"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</row>
    <row r="421" spans="3:14" ht="16.5"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</row>
    <row r="422" spans="3:14" ht="16.5"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</row>
    <row r="423" spans="3:14" ht="16.5"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</row>
    <row r="424" spans="3:14" ht="16.5"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</row>
    <row r="425" spans="3:14" ht="16.5"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</row>
    <row r="426" spans="3:14" ht="16.5"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</row>
    <row r="427" spans="3:14" ht="16.5"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</row>
    <row r="428" spans="3:14" ht="16.5"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</row>
    <row r="429" spans="3:14" ht="16.5"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</row>
    <row r="430" spans="3:14" ht="16.5"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</row>
    <row r="431" spans="3:14" ht="16.5"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</row>
    <row r="432" spans="3:14" ht="16.5"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</row>
    <row r="433" spans="3:14" ht="16.5"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</row>
    <row r="434" spans="3:14" ht="16.5"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</row>
    <row r="435" spans="3:14" ht="16.5"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</row>
    <row r="436" spans="3:14" ht="16.5"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</row>
    <row r="437" spans="3:14" ht="16.5"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</row>
    <row r="438" spans="3:14" ht="16.5"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</row>
    <row r="439" spans="3:14" ht="16.5"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</row>
    <row r="440" spans="3:14" ht="16.5"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</row>
    <row r="441" spans="3:14" ht="16.5"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</row>
    <row r="442" spans="3:14" ht="16.5"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</row>
    <row r="443" spans="3:14" ht="16.5"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</row>
    <row r="444" spans="3:14" ht="16.5"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</row>
    <row r="445" spans="3:14" ht="16.5"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</row>
    <row r="446" spans="3:14" ht="16.5"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</row>
    <row r="447" spans="3:14" ht="16.5"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</row>
    <row r="448" spans="3:14" ht="16.5"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</row>
    <row r="449" spans="3:14" ht="16.5"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</row>
    <row r="450" spans="3:14" ht="16.5"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</row>
    <row r="451" spans="3:14" ht="16.5"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</row>
    <row r="452" spans="3:14" ht="16.5"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</row>
    <row r="453" spans="3:14" ht="16.5"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</row>
    <row r="454" spans="3:14" ht="16.5"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</row>
    <row r="455" spans="3:14" ht="16.5"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</row>
    <row r="456" spans="3:14" ht="16.5"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</row>
    <row r="457" spans="3:14" ht="16.5"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</row>
    <row r="458" spans="3:14" ht="16.5"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</row>
    <row r="459" spans="3:14" ht="16.5"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</row>
    <row r="460" spans="3:14" ht="16.5"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</row>
    <row r="461" spans="3:14" ht="16.5"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</row>
    <row r="462" spans="3:14" ht="16.5"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</row>
    <row r="463" spans="3:14" ht="16.5"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</row>
    <row r="464" spans="3:14" ht="16.5"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</row>
    <row r="465" spans="3:14" ht="16.5"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3:14" ht="16.5"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3:14" ht="16.5"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</row>
    <row r="468" spans="3:14" ht="16.5"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 spans="3:14" ht="16.5"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</row>
    <row r="470" spans="3:14" ht="16.5"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</row>
    <row r="471" spans="3:14" ht="16.5"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</row>
    <row r="472" spans="3:14" ht="16.5"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</row>
    <row r="473" spans="3:14" ht="16.5"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</row>
    <row r="474" spans="3:14" ht="16.5"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 spans="3:14" ht="16.5"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</row>
    <row r="476" spans="3:14" ht="16.5"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</row>
    <row r="477" spans="3:14" ht="16.5"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</row>
    <row r="478" spans="3:14" ht="16.5"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3:14" ht="16.5"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</row>
    <row r="480" spans="3:14" ht="16.5"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3:14" ht="16.5"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</row>
    <row r="482" spans="3:14" ht="16.5"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</row>
    <row r="483" spans="3:14" ht="16.5"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3:14" ht="16.5"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3:14" ht="16.5"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3:14" ht="16.5"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3:14" ht="16.5"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3:14" ht="16.5"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3:14" ht="16.5"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3:14" ht="16.5"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3:14" ht="16.5"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3:14" ht="16.5"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3:14" ht="16.5"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3:14" ht="16.5"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3:14" ht="16.5"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3:14" ht="16.5"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3:14" ht="16.5"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3:14" ht="16.5"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3:14" ht="16.5"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3:14" ht="16.5"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3:14" ht="16.5"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3:14" ht="16.5"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3:14" ht="16.5"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3:14" ht="16.5"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3:14" ht="16.5"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3:14" ht="16.5"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3:14" ht="16.5"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3:14" ht="16.5"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3:14" ht="16.5"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3:14" ht="16.5"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3:14" ht="16.5"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3:14" ht="16.5"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3:14" ht="16.5"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3:14" ht="16.5"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3:14" ht="16.5"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3:14" ht="16.5"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3:14" ht="16.5"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3:14" ht="16.5"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3:14" ht="16.5"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3:14" ht="16.5"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3:14" ht="16.5"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3:14" ht="16.5"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3:14" ht="16.5"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3:14" ht="16.5"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3:14" ht="16.5"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3:14" ht="16.5"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3:14" ht="16.5"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3:14" ht="16.5"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3:14" ht="16.5"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3:14" ht="16.5"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3:14" ht="16.5"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3:14" ht="16.5"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3:14" ht="16.5"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3:14" ht="16.5"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3:14" ht="16.5"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3:14" ht="16.5"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3:14" ht="16.5"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3:14" ht="16.5"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3:14" ht="16.5"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3:14" ht="16.5"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3:14" ht="16.5"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3:14" ht="16.5"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3:14" ht="16.5"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3:14" ht="16.5"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3:14" ht="16.5"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3:14" ht="16.5"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3:14" ht="16.5"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3:14" ht="16.5"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3:14" ht="16.5"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3:14" ht="16.5"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3:14" ht="16.5"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3:14" ht="16.5"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3:14" ht="16.5"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3:14" ht="16.5"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3:14" ht="16.5"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3:14" ht="16.5"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3:14" ht="16.5"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3:14" ht="16.5"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3:14" ht="16.5"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3:14" ht="16.5"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3:14" ht="16.5"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3:14" ht="16.5"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3:14" ht="16.5"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3:14" ht="16.5"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3:14" ht="16.5"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3:14" ht="16.5"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3:14" ht="16.5"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3:14" ht="16.5"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3:14" ht="16.5"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3:14" ht="16.5"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3:14" ht="16.5"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3:14" ht="16.5"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3:14" ht="16.5"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3:14" ht="16.5"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3:14" ht="16.5"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3:14" ht="16.5"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3:14" ht="16.5"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3:14" ht="16.5"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3:14" ht="16.5"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3:14" ht="16.5"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3:14" ht="16.5"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3:14" ht="16.5"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3:14" ht="16.5"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3:14" ht="16.5"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3:14" ht="16.5"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3:14" ht="16.5"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3:14" ht="16.5"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3:14" ht="16.5"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3:14" ht="16.5"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3:14" ht="16.5"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3:14" ht="16.5"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3:14" ht="16.5"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3:14" ht="16.5"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3:14" ht="16.5"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3:14" ht="16.5"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3:14" ht="16.5"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3:14" ht="16.5"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3:14" ht="16.5"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3:14" ht="16.5"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3:14" ht="16.5"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3:14" ht="16.5"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3:14" ht="16.5"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3:14" ht="16.5"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3:14" ht="16.5"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3:14" ht="16.5"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3:14" ht="16.5"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3:14" ht="16.5"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3:14" ht="16.5"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3:14" ht="16.5"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3:14" ht="16.5"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3:14" ht="16.5"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3:14" ht="16.5"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3:14" ht="16.5"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3:14" ht="16.5"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3:14" ht="16.5"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3:14" ht="16.5"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3:14" ht="16.5"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3:14" ht="16.5"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3:14" ht="16.5"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3:14" ht="16.5"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3:14" ht="16.5"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3:14" ht="16.5"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3:14" ht="16.5"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3:14" ht="16.5"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3:14" ht="16.5"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3:14" ht="16.5"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3:14" ht="16.5"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3:14" ht="16.5"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3:14" ht="16.5"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3:14" ht="16.5"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3:14" ht="16.5"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3:14" ht="16.5"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3:14" ht="16.5"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3:14" ht="16.5"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3:14" ht="16.5"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3:14" ht="16.5"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3:14" ht="16.5"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3:14" ht="16.5"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3:14" ht="16.5"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3:14" ht="16.5"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3:14" ht="16.5"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3:14" ht="16.5"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3:14" ht="16.5"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3:14" ht="16.5"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3:14" ht="16.5"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3:14" ht="16.5"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3:14" ht="16.5"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3:14" ht="16.5"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3:14" ht="16.5"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3:14" ht="16.5"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3:14" ht="16.5"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3:14" ht="16.5"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3:14" ht="16.5"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3:14" ht="16.5"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3:14" ht="16.5"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3:14" ht="16.5"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3:14" ht="16.5"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3:14" ht="16.5"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3:14" ht="16.5"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3:14" ht="16.5"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3:14" ht="16.5"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3:14" ht="16.5"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3:14" ht="16.5"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3:14" ht="16.5"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3:14" ht="16.5"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3:14" ht="16.5"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3:14" ht="16.5"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3:14" ht="16.5"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3:14" ht="16.5"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3:14" ht="16.5"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3:14" ht="16.5"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3:14" ht="16.5"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3:14" ht="16.5"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3:14" ht="16.5"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3:14" ht="16.5"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3:14" ht="16.5"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3:14" ht="16.5"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3:14" ht="16.5"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3:14" ht="16.5"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3:14" ht="16.5"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3:14" ht="16.5"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3:14" ht="16.5"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3:14" ht="16.5"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3:14" ht="16.5"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3:14" ht="16.5"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3:14" ht="16.5"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3:14" ht="16.5"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3:14" ht="16.5"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3:14" ht="16.5"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3:14" ht="16.5"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3:14" ht="16.5"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3:14" ht="16.5"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3:14" ht="16.5"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3:14" ht="16.5"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3:14" ht="16.5"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3:14" ht="16.5"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3:14" ht="16.5"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3:14" ht="16.5"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3:14" ht="16.5"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3:14" ht="16.5"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3:14" ht="16.5"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3:14" ht="16.5"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3:14" ht="16.5"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3:14" ht="16.5"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3:14" ht="16.5"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3:14" ht="16.5"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3:14" ht="16.5"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3:14" ht="16.5"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3:14" ht="16.5"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3:14" ht="16.5"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3:14" ht="16.5"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3:14" ht="16.5"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3:14" ht="16.5"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3:14" ht="16.5"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3:14" ht="16.5"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3:14" ht="16.5"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3:14" ht="16.5"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3:14" ht="16.5"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3:14" ht="16.5"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3:14" ht="16.5"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3:14" ht="16.5"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3:14" ht="16.5"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3:14" ht="16.5"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3:14" ht="16.5"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3:14" ht="16.5"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3:14" ht="16.5"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3:14" ht="16.5"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3:14" ht="16.5"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3:14" ht="16.5"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3:14" ht="16.5"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3:14" ht="16.5"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3:14" ht="16.5"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3:14" ht="16.5"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3:14" ht="16.5"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3:14" ht="16.5"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3:14" ht="16.5"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3:14" ht="16.5"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3:14" ht="16.5"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3:14" ht="16.5"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3:14" ht="16.5"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3:14" ht="16.5"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3:14" ht="16.5"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3:14" ht="16.5"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3:14" ht="16.5"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3:14" ht="16.5"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3:14" ht="16.5"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3:14" ht="16.5"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3:14" ht="16.5"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3:14" ht="16.5"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3:14" ht="16.5"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3:14" ht="16.5"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3:14" ht="16.5"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3:14" ht="16.5"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3:14" ht="16.5"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3:14" ht="16.5"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3:14" ht="16.5"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3:14" ht="16.5"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3:14" ht="16.5"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3:14" ht="16.5"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3:14" ht="16.5"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3:14" ht="16.5"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3:14" ht="16.5"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3:14" ht="16.5"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3:14" ht="16.5"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3:14" ht="16.5"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3:14" ht="16.5"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3:14" ht="16.5"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3:14" ht="16.5"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3:14" ht="16.5"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3:14" ht="16.5"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3:14" ht="16.5"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3:14" ht="16.5"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3:14" ht="16.5"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3:14" ht="16.5"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3:14" ht="16.5"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3:14" ht="16.5"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3:14" ht="16.5"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3:14" ht="16.5"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3:14" ht="16.5"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3:14" ht="16.5"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3:14" ht="16.5"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3:14" ht="16.5"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3:14" ht="16.5"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3:14" ht="16.5"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3:14" ht="16.5"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3:14" ht="16.5"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3:14" ht="16.5"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3:14" ht="16.5"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3:14" ht="16.5"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3:14" ht="16.5"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3:14" ht="16.5"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3:14" ht="16.5"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3:14" ht="16.5"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3:14" ht="16.5"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3:14" ht="16.5"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3:14" ht="16.5"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3:14" ht="16.5"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 spans="3:14" ht="16.5"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3:14" ht="16.5"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3:14" ht="16.5"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3:14" ht="16.5"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3:14" ht="16.5"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3:14" ht="16.5"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3:14" ht="16.5"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3:14" ht="16.5"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3:14" ht="16.5"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3:14" ht="16.5"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3:14" ht="16.5"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3:14" ht="16.5"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3:14" ht="16.5"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3:14" ht="16.5"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3:14" ht="16.5"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3:14" ht="16.5"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3:14" ht="16.5"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3:14" ht="16.5"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3:14" ht="16.5"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3:14" ht="16.5"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3:14" ht="16.5"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 spans="3:14" ht="16.5"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 spans="3:14" ht="16.5"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  <row r="821" spans="3:14" ht="16.5"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</row>
    <row r="822" spans="3:14" ht="16.5"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 spans="3:14" ht="16.5"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</row>
    <row r="824" spans="3:14" ht="16.5"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</row>
    <row r="825" spans="3:14" ht="16.5"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</row>
    <row r="826" spans="3:14" ht="16.5"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</row>
    <row r="827" spans="3:14" ht="16.5"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</row>
    <row r="828" spans="3:14" ht="16.5"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3:14" ht="16.5"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</row>
    <row r="830" spans="3:14" ht="16.5"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</row>
    <row r="831" spans="3:14" ht="16.5"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</row>
    <row r="832" spans="3:14" ht="16.5"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</row>
    <row r="833" spans="3:14" ht="16.5"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</row>
    <row r="834" spans="3:14" ht="16.5"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</row>
    <row r="835" spans="3:14" ht="16.5"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</row>
    <row r="836" spans="3:14" ht="16.5"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</row>
    <row r="837" spans="3:14" ht="16.5"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</row>
    <row r="838" spans="3:14" ht="16.5"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</row>
    <row r="839" spans="3:14" ht="16.5"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</row>
    <row r="840" spans="3:14" ht="16.5"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</row>
    <row r="841" spans="3:14" ht="16.5"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</row>
    <row r="842" spans="3:14" ht="16.5"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</row>
    <row r="843" spans="3:14" ht="16.5"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</row>
    <row r="844" spans="3:14" ht="16.5"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</row>
    <row r="845" spans="3:14" ht="16.5"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</row>
    <row r="846" spans="3:14" ht="16.5"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</row>
    <row r="847" spans="3:14" ht="16.5"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</row>
    <row r="848" spans="3:14" ht="16.5"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</row>
    <row r="849" spans="3:14" ht="16.5"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</row>
    <row r="850" spans="3:14" ht="16.5"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</row>
    <row r="851" spans="3:14" ht="16.5"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</row>
    <row r="852" spans="3:14" ht="16.5"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</row>
    <row r="853" spans="3:14" ht="16.5"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</row>
    <row r="854" spans="3:14" ht="16.5"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</row>
    <row r="855" spans="3:14" ht="16.5"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</row>
    <row r="856" spans="3:14" ht="16.5"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</row>
    <row r="857" spans="3:14" ht="16.5"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</row>
    <row r="858" spans="3:14" ht="16.5"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</row>
    <row r="859" spans="3:14" ht="16.5"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</row>
    <row r="860" spans="3:14" ht="16.5"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</row>
    <row r="861" spans="3:14" ht="16.5"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3:14" ht="16.5"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</row>
    <row r="863" spans="3:14" ht="16.5"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</row>
    <row r="864" spans="3:14" ht="16.5"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</row>
    <row r="865" spans="3:14" ht="16.5"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</row>
    <row r="866" spans="3:14" ht="16.5"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</row>
    <row r="867" spans="3:14" ht="16.5"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</row>
    <row r="868" spans="3:14" ht="16.5"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</row>
    <row r="869" spans="3:14" ht="16.5"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</row>
    <row r="870" spans="3:14" ht="16.5"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</row>
    <row r="871" spans="3:14" ht="16.5"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</row>
    <row r="872" spans="3:14" ht="16.5"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</row>
    <row r="873" spans="3:14" ht="16.5"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</row>
    <row r="874" spans="3:14" ht="16.5"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</row>
    <row r="875" spans="3:14" ht="16.5"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</row>
    <row r="876" spans="3:14" ht="16.5"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</row>
    <row r="877" spans="3:14" ht="16.5"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</row>
    <row r="878" spans="3:14" ht="16.5"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</row>
    <row r="879" spans="3:14" ht="16.5"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</row>
    <row r="880" spans="3:14" ht="16.5"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</row>
    <row r="881" spans="3:14" ht="16.5"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</row>
    <row r="882" spans="3:14" ht="16.5"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</row>
    <row r="883" spans="3:14" ht="16.5"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</row>
    <row r="884" spans="3:14" ht="16.5"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</row>
    <row r="885" spans="3:14" ht="16.5"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</row>
    <row r="886" spans="3:14" ht="16.5"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</row>
    <row r="887" spans="3:14" ht="16.5"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  <row r="888" spans="3:14" ht="16.5"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</row>
    <row r="889" spans="3:14" ht="16.5"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</row>
    <row r="890" spans="3:14" ht="16.5"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</row>
    <row r="891" spans="3:14" ht="16.5"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</row>
    <row r="892" spans="3:14" ht="16.5"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</row>
    <row r="893" spans="3:14" ht="16.5"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</row>
    <row r="894" spans="3:14" ht="16.5"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3:14" ht="16.5"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</row>
    <row r="896" spans="3:14" ht="16.5"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</row>
    <row r="897" spans="3:14" ht="16.5"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</row>
    <row r="898" spans="3:14" ht="16.5"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</row>
    <row r="899" spans="3:14" ht="16.5"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</row>
    <row r="900" spans="3:14" ht="16.5"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</row>
    <row r="901" spans="3:14" ht="16.5"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</row>
    <row r="902" spans="3:14" ht="16.5"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</row>
    <row r="903" spans="3:14" ht="16.5"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</row>
    <row r="904" spans="3:14" ht="16.5"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</row>
    <row r="905" spans="3:14" ht="16.5"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</row>
    <row r="906" spans="3:14" ht="16.5"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</row>
    <row r="907" spans="3:14" ht="16.5"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</row>
    <row r="908" spans="3:14" ht="16.5"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</row>
    <row r="909" spans="3:14" ht="16.5"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</row>
    <row r="910" spans="3:14" ht="16.5"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</row>
    <row r="911" spans="3:14" ht="16.5"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</row>
    <row r="912" spans="3:14" ht="16.5"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</row>
    <row r="913" spans="3:14" ht="16.5"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</row>
    <row r="914" spans="3:14" ht="16.5"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</row>
    <row r="915" spans="3:14" ht="16.5"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</row>
    <row r="916" spans="3:14" ht="16.5"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</row>
    <row r="917" spans="3:14" ht="16.5"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</row>
    <row r="918" spans="3:14" ht="16.5"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</row>
    <row r="919" spans="3:14" ht="16.5"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</row>
    <row r="920" spans="3:14" ht="16.5"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</row>
    <row r="921" spans="3:14" ht="16.5"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</row>
    <row r="922" spans="3:14" ht="16.5"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</row>
    <row r="923" spans="3:14" ht="16.5"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</row>
    <row r="924" spans="3:14" ht="16.5"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</row>
    <row r="925" spans="3:14" ht="16.5"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</row>
    <row r="926" spans="3:14" ht="16.5"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</row>
    <row r="927" spans="3:14" ht="16.5"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3:14" ht="16.5"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</row>
    <row r="929" spans="3:14" ht="16.5"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</row>
    <row r="930" spans="3:14" ht="16.5"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</row>
    <row r="931" spans="3:14" ht="16.5"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</row>
    <row r="932" spans="3:14" ht="16.5"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</row>
    <row r="933" spans="3:14" ht="16.5"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</row>
    <row r="934" spans="3:14" ht="16.5"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</row>
    <row r="935" spans="3:14" ht="16.5"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</row>
    <row r="936" spans="3:14" ht="16.5"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</row>
    <row r="937" spans="3:14" ht="16.5"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</row>
    <row r="938" spans="3:14" ht="16.5"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</row>
    <row r="939" spans="3:14" ht="16.5"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</row>
    <row r="940" spans="3:14" ht="16.5"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</row>
    <row r="941" spans="3:14" ht="16.5"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</row>
    <row r="942" spans="3:14" ht="16.5"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</row>
    <row r="943" spans="3:14" ht="16.5"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</row>
    <row r="944" spans="3:14" ht="16.5"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</row>
    <row r="945" spans="3:14" ht="16.5"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</row>
    <row r="946" spans="3:14" ht="16.5"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</row>
    <row r="947" spans="3:14" ht="16.5"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</row>
    <row r="948" spans="3:14" ht="16.5"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</row>
    <row r="949" spans="3:14" ht="16.5"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</row>
    <row r="950" spans="3:14" ht="16.5"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</row>
    <row r="951" spans="3:14" ht="16.5"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</row>
    <row r="952" spans="3:14" ht="16.5"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</row>
    <row r="953" spans="3:14" ht="16.5"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</row>
    <row r="954" spans="3:14" ht="16.5"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</row>
    <row r="955" spans="3:14" ht="16.5"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</row>
    <row r="956" spans="3:14" ht="16.5"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</row>
    <row r="957" spans="3:14" ht="16.5"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</row>
    <row r="958" spans="3:14" ht="16.5"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</row>
    <row r="959" spans="3:14" ht="16.5"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</row>
    <row r="960" spans="3:14" ht="16.5"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3:14" ht="16.5"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</row>
    <row r="962" spans="3:14" ht="16.5"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</row>
    <row r="963" spans="3:14" ht="16.5"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</row>
    <row r="964" spans="3:14" ht="16.5"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</row>
    <row r="965" spans="3:14" ht="16.5"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</row>
    <row r="966" spans="3:14" ht="16.5"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</row>
    <row r="967" spans="3:14" ht="16.5"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</row>
    <row r="968" spans="3:14" ht="16.5"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</row>
    <row r="969" spans="3:14" ht="16.5"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</row>
    <row r="970" spans="3:14" ht="16.5"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</row>
    <row r="971" spans="3:14" ht="16.5"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</row>
    <row r="972" spans="3:14" ht="16.5"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</row>
    <row r="973" spans="3:14" ht="16.5"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</row>
    <row r="974" spans="3:14" ht="16.5"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</row>
    <row r="975" spans="3:14" ht="16.5"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</row>
    <row r="976" spans="3:14" ht="16.5"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</row>
    <row r="977" spans="3:14" ht="16.5"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</row>
  </sheetData>
  <mergeCells count="9">
    <mergeCell ref="A2:F2"/>
    <mergeCell ref="G2:N2"/>
    <mergeCell ref="A4:A6"/>
    <mergeCell ref="B4:B6"/>
    <mergeCell ref="C4:I4"/>
    <mergeCell ref="J4:N4"/>
    <mergeCell ref="C5:F5"/>
    <mergeCell ref="G5:H5"/>
    <mergeCell ref="J5:M5"/>
  </mergeCells>
  <printOptions/>
  <pageMargins left="0.4724409448818898" right="0.4724409448818898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B106</dc:creator>
  <cp:keywords/>
  <dc:description/>
  <cp:lastModifiedBy>J633</cp:lastModifiedBy>
  <cp:lastPrinted>2011-08-20T01:21:29Z</cp:lastPrinted>
  <dcterms:created xsi:type="dcterms:W3CDTF">2010-08-10T06:52:33Z</dcterms:created>
  <dcterms:modified xsi:type="dcterms:W3CDTF">2011-08-20T01:22:49Z</dcterms:modified>
  <cp:category/>
  <cp:version/>
  <cp:contentType/>
  <cp:contentStatus/>
</cp:coreProperties>
</file>