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15375" windowHeight="3945" activeTab="1"/>
  </bookViews>
  <sheets>
    <sheet name="Chart1" sheetId="1" r:id="rId1"/>
    <sheet name="Sheet1" sheetId="2" r:id="rId2"/>
  </sheets>
  <definedNames>
    <definedName name="_xlnm.Print_Area" localSheetId="1">'Sheet1'!$A$1:$AL$48</definedName>
  </definedNames>
  <calcPr fullCalcOnLoad="1"/>
</workbook>
</file>

<file path=xl/sharedStrings.xml><?xml version="1.0" encoding="utf-8"?>
<sst xmlns="http://schemas.openxmlformats.org/spreadsheetml/2006/main" count="634" uniqueCount="51">
  <si>
    <t xml:space="preserve">丁４、員　 工　 人     數 　綜　 計　 表    </t>
  </si>
  <si>
    <t xml:space="preserve">   丁４、員　  工　  人     數  　綜 　 計　 表  </t>
  </si>
  <si>
    <t xml:space="preserve"> (續)</t>
  </si>
  <si>
    <t>本　年　度　資　本　支　出　部　分</t>
  </si>
  <si>
    <t>本      　年　 度　 營　 業　 支　 出 　部　 分　 （　 不　 包 　括 　資　 本 　支 　出 　）</t>
  </si>
  <si>
    <t>本　年　度　營　業　支　出　部　分 （　不　包　括　資</t>
  </si>
  <si>
    <t>本　支　出　）</t>
  </si>
  <si>
    <t>上　年　度　營　業　支　出　部　分</t>
  </si>
  <si>
    <t>本年度營業支出部分與上年度比較增減</t>
  </si>
  <si>
    <t>生　　　產</t>
  </si>
  <si>
    <t>部　　　分</t>
  </si>
  <si>
    <t>行　銷　或　業　務　部　分</t>
  </si>
  <si>
    <t>管　　　理　　　部　　　分</t>
  </si>
  <si>
    <t>研 究 發 展 、 員 工 訓 練 及 其 他 部 分</t>
  </si>
  <si>
    <t>合</t>
  </si>
  <si>
    <t xml:space="preserve">    計</t>
  </si>
  <si>
    <t>員</t>
  </si>
  <si>
    <t>工</t>
  </si>
  <si>
    <t xml:space="preserve">    工</t>
  </si>
  <si>
    <t>正　式</t>
  </si>
  <si>
    <t>臨　時</t>
  </si>
  <si>
    <t/>
  </si>
  <si>
    <t>行政院主管</t>
  </si>
  <si>
    <t>中央銀行</t>
  </si>
  <si>
    <t>經濟部主管</t>
  </si>
  <si>
    <t>台灣糖業股份有限公司</t>
  </si>
  <si>
    <t>台灣中油股份有限公司</t>
  </si>
  <si>
    <t>台灣電力股份有限公司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</si>
  <si>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</si>
  <si>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</si>
  <si>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</si>
  <si>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</si>
  <si>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</si>
  <si>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</si>
  <si>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</si>
  <si>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</si>
  <si>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</si>
  <si>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</si>
  <si>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</si>
  <si>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</si>
  <si>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</si>
  <si>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</si>
  <si>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國內部分</t>
  </si>
  <si>
    <t>國外部分</t>
  </si>
  <si>
    <t>總計</t>
  </si>
  <si>
    <t>基          金          名          稱</t>
  </si>
  <si>
    <t>註：</t>
  </si>
  <si>
    <r>
      <t>表內交通部臺灣鐵路管理局所列研究發展、員工訓練及其他部分員工人數，其中</t>
    </r>
    <r>
      <rPr>
        <sz val="11"/>
        <color indexed="8"/>
        <rFont val="Times New Roman"/>
        <family val="1"/>
      </rPr>
      <t>243</t>
    </r>
    <r>
      <rPr>
        <sz val="11"/>
        <color indexed="8"/>
        <rFont val="新細明體"/>
        <family val="1"/>
      </rPr>
      <t>人（正式職員</t>
    </r>
    <r>
      <rPr>
        <sz val="11"/>
        <color indexed="8"/>
        <rFont val="Times New Roman"/>
        <family val="1"/>
      </rPr>
      <t>38</t>
    </r>
    <r>
      <rPr>
        <sz val="11"/>
        <color indexed="8"/>
        <rFont val="新細明體"/>
        <family val="1"/>
      </rPr>
      <t>人、</t>
    </r>
  </si>
  <si>
    <r>
      <t>臨時職員</t>
    </r>
    <r>
      <rPr>
        <sz val="11"/>
        <color indexed="8"/>
        <rFont val="Times New Roman"/>
        <family val="1"/>
      </rPr>
      <t>205</t>
    </r>
    <r>
      <rPr>
        <sz val="11"/>
        <color indexed="8"/>
        <rFont val="新細明體"/>
        <family val="1"/>
      </rPr>
      <t>人）係限用於阿里山森林鐵路業務，依「行政院農業委員會林務局委請交通部臺灣鐵路管理局</t>
    </r>
  </si>
  <si>
    <t>協助營運阿里山森林鐵路行政契約」規定，相關用人費用由農業特別收入基金項下林務發展及造林基金</t>
  </si>
  <si>
    <t>支應。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</si>
</sst>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0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新細明體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華康中黑體"/>
      <family val="3"/>
    </font>
    <font>
      <sz val="11"/>
      <color indexed="10"/>
      <name val="華康中黑體"/>
      <family val="3"/>
    </font>
    <font>
      <sz val="9"/>
      <color indexed="10"/>
      <name val="新細明體"/>
      <family val="1"/>
    </font>
    <font>
      <b/>
      <sz val="22"/>
      <color indexed="8"/>
      <name val="華康粗明體"/>
      <family val="3"/>
    </font>
    <font>
      <b/>
      <sz val="14"/>
      <color indexed="8"/>
      <name val="華康粗明體"/>
      <family val="3"/>
    </font>
    <font>
      <sz val="12"/>
      <color indexed="8"/>
      <name val="新細明體"/>
      <family val="1"/>
    </font>
    <font>
      <sz val="18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華康中黑體"/>
      <family val="3"/>
    </font>
    <font>
      <sz val="11"/>
      <color indexed="8"/>
      <name val="華康中黑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5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176" fontId="4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176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distributed" vertical="center" wrapText="1"/>
    </xf>
    <xf numFmtId="0" fontId="14" fillId="0" borderId="0" xfId="0" applyFont="1" applyAlignment="1">
      <alignment horizontal="distributed" vertical="center" wrapText="1"/>
    </xf>
    <xf numFmtId="0" fontId="14" fillId="0" borderId="1" xfId="0" applyFont="1" applyBorder="1" applyAlignment="1">
      <alignment horizontal="distributed" vertical="center" wrapText="1"/>
    </xf>
    <xf numFmtId="0" fontId="11" fillId="0" borderId="0" xfId="0" applyFont="1" applyAlignment="1">
      <alignment vertical="center"/>
    </xf>
    <xf numFmtId="176" fontId="16" fillId="0" borderId="0" xfId="0" applyAlignment="1">
      <alignment horizontal="right" vertical="center"/>
    </xf>
    <xf numFmtId="0" fontId="16" fillId="0" borderId="0" xfId="0" applyNumberFormat="1" applyAlignment="1">
      <alignment horizontal="right" vertical="center"/>
    </xf>
    <xf numFmtId="176" fontId="17" fillId="0" borderId="0" xfId="0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0" fontId="17" fillId="0" borderId="0" xfId="0" applyNumberFormat="1" applyAlignment="1">
      <alignment horizontal="right" vertical="center"/>
    </xf>
    <xf numFmtId="3" fontId="17" fillId="0" borderId="0" xfId="0" applyNumberFormat="1" applyAlignment="1">
      <alignment horizontal="right" vertical="center"/>
    </xf>
    <xf numFmtId="3" fontId="16" fillId="0" borderId="0" xfId="0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17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19" fillId="0" borderId="0" xfId="0" applyFont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176" fontId="17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right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Sheet1!$H$20:$K$20</c:f>
              <c:strCache>
                <c:ptCount val="1"/>
                <c:pt idx="0">
                  <c:v>926 20 2,544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Sheet1!$L$12:$S$19</c:f>
              <c:multiLvlStrCache>
                <c:ptCount val="8"/>
                <c:lvl>
                  <c:pt idx="0">
                    <c:v>66</c:v>
                  </c:pt>
                  <c:pt idx="1">
                    <c:v>10</c:v>
                  </c:pt>
                  <c:pt idx="2">
                    <c:v>14</c:v>
                  </c:pt>
                  <c:pt idx="3">
                    <c:v>5</c:v>
                  </c:pt>
                  <c:pt idx="4">
                    <c:v>135</c:v>
                  </c:pt>
                  <c:pt idx="5">
                    <c:v>11</c:v>
                  </c:pt>
                  <c:pt idx="6">
                    <c:v>35</c:v>
                  </c:pt>
                  <c:pt idx="7">
                    <c:v>5</c:v>
                  </c:pt>
                </c:lvl>
                <c:lvl>
                  <c:pt idx="0">
                    <c:v>66</c:v>
                  </c:pt>
                  <c:pt idx="1">
                    <c:v>26</c:v>
                  </c:pt>
                  <c:pt idx="2">
                    <c:v>14</c:v>
                  </c:pt>
                  <c:pt idx="3">
                    <c:v>65</c:v>
                  </c:pt>
                  <c:pt idx="4">
                    <c:v>135</c:v>
                  </c:pt>
                  <c:pt idx="5">
                    <c:v>3</c:v>
                  </c:pt>
                  <c:pt idx="6">
                    <c:v>35</c:v>
                  </c:pt>
                  <c:pt idx="7">
                    <c:v>56</c:v>
                  </c:pt>
                </c:lvl>
                <c:lvl>
                  <c:pt idx="0">
                    <c:v>1,250</c:v>
                  </c:pt>
                  <c:pt idx="1">
                    <c:v>26</c:v>
                  </c:pt>
                  <c:pt idx="2">
                    <c:v>1,514</c:v>
                  </c:pt>
                  <c:pt idx="3">
                    <c:v>65</c:v>
                  </c:pt>
                  <c:pt idx="4">
                    <c:v>1</c:v>
                  </c:pt>
                  <c:pt idx="5">
                    <c:v>3</c:v>
                  </c:pt>
                  <c:pt idx="6">
                    <c:v>136</c:v>
                  </c:pt>
                  <c:pt idx="7">
                    <c:v>56</c:v>
                  </c:pt>
                </c:lvl>
                <c:lvl>
                  <c:pt idx="0">
                    <c:v>1,250</c:v>
                  </c:pt>
                  <c:pt idx="1">
                    <c:v>#VALUE!</c:v>
                  </c:pt>
                  <c:pt idx="2">
                    <c:v>1,514</c:v>
                  </c:pt>
                  <c:pt idx="3">
                    <c:v>107</c:v>
                  </c:pt>
                  <c:pt idx="4">
                    <c:v>567</c:v>
                  </c:pt>
                  <c:pt idx="5">
                    <c:v>17</c:v>
                  </c:pt>
                  <c:pt idx="6">
                    <c:v>136</c:v>
                  </c:pt>
                  <c:pt idx="7">
                    <c:v>61</c:v>
                  </c:pt>
                </c:lvl>
                <c:lvl>
                  <c:pt idx="0">
                    <c:v>1,065</c:v>
                  </c:pt>
                  <c:pt idx="2">
                    <c:v>4,567</c:v>
                  </c:pt>
                  <c:pt idx="4">
                    <c:v>568</c:v>
                  </c:pt>
                  <c:pt idx="6">
                    <c:v>198</c:v>
                  </c:pt>
                </c:lvl>
                <c:lvl>
                  <c:pt idx="0">
                    <c:v>263</c:v>
                  </c:pt>
                  <c:pt idx="2">
                    <c:v>322</c:v>
                  </c:pt>
                  <c:pt idx="4">
                    <c:v>504</c:v>
                  </c:pt>
                  <c:pt idx="6">
                    <c:v>4</c:v>
                  </c:pt>
                </c:lvl>
                <c:lvl>
                  <c:pt idx="0">
                    <c:v>263</c:v>
                  </c:pt>
                  <c:pt idx="2">
                    <c:v>322</c:v>
                  </c:pt>
                  <c:pt idx="4">
                    <c:v>14</c:v>
                  </c:pt>
                  <c:pt idx="6">
                    <c:v>658</c:v>
                  </c:pt>
                </c:lvl>
                <c:lvl>
                  <c:pt idx="0">
                    <c:v>3,136</c:v>
                  </c:pt>
                  <c:pt idx="2">
                    <c:v>7,515</c:v>
                  </c:pt>
                  <c:pt idx="4">
                    <c:v>780</c:v>
                  </c:pt>
                  <c:pt idx="6">
                    <c:v>662</c:v>
                  </c:pt>
                </c:lvl>
                <c:lvl>
                  <c:pt idx="4">
                    <c:v>794</c:v>
                  </c:pt>
                  <c:pt idx="6">
                    <c:v>1,273</c:v>
                  </c:pt>
                </c:lvl>
                <c:lvl>
                  <c:pt idx="4">
                    <c:v>2,328</c:v>
                  </c:pt>
                </c:lvl>
              </c:multiLvlStrCache>
            </c:multiLvlStrRef>
          </c:cat>
          <c:val>
            <c:numRef>
              <c:f>Sheet1!$L$20:$S$20</c:f>
              <c:numCache>
                <c:ptCount val="8"/>
                <c:pt idx="0">
                  <c:v>492</c:v>
                </c:pt>
                <c:pt idx="1">
                  <c:v>3</c:v>
                </c:pt>
                <c:pt idx="2">
                  <c:v>1098</c:v>
                </c:pt>
                <c:pt idx="3">
                  <c:v>37</c:v>
                </c:pt>
                <c:pt idx="4">
                  <c:v>327</c:v>
                </c:pt>
                <c:pt idx="5">
                  <c:v>3</c:v>
                </c:pt>
                <c:pt idx="6">
                  <c:v>242</c:v>
                </c:pt>
              </c:numCache>
            </c:numRef>
          </c:val>
        </c:ser>
        <c:axId val="23526714"/>
        <c:axId val="10413835"/>
      </c:bar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13835"/>
        <c:crosses val="autoZero"/>
        <c:auto val="1"/>
        <c:lblOffset val="100"/>
        <c:noMultiLvlLbl val="0"/>
      </c:catAx>
      <c:valAx>
        <c:axId val="104138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526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24525"/>
    <xdr:graphicFrame>
      <xdr:nvGraphicFramePr>
        <xdr:cNvPr id="1" name="Chart 1"/>
        <xdr:cNvGraphicFramePr/>
      </xdr:nvGraphicFramePr>
      <xdr:xfrm>
        <a:off x="0" y="0"/>
        <a:ext cx="93249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4"/>
  <sheetViews>
    <sheetView tabSelected="1" view="pageBreakPreview" zoomScaleSheetLayoutView="100" workbookViewId="0" topLeftCell="W1">
      <selection activeCell="AD17" sqref="AD17"/>
    </sheetView>
  </sheetViews>
  <sheetFormatPr defaultColWidth="9.00390625" defaultRowHeight="16.5" customHeight="1"/>
  <cols>
    <col min="1" max="4" width="9.125" style="80" bestFit="1" customWidth="1"/>
    <col min="5" max="5" width="3.00390625" style="80" customWidth="1"/>
    <col min="6" max="6" width="31.125" style="99" customWidth="1"/>
    <col min="7" max="7" width="3.25390625" style="80" customWidth="1"/>
    <col min="8" max="8" width="9.875" style="80" bestFit="1" customWidth="1"/>
    <col min="9" max="19" width="9.125" style="80" bestFit="1" customWidth="1"/>
    <col min="20" max="20" width="3.375" style="80" customWidth="1"/>
    <col min="21" max="21" width="31.125" style="99" customWidth="1"/>
    <col min="22" max="22" width="3.00390625" style="80" customWidth="1"/>
    <col min="23" max="23" width="9.75390625" style="80" bestFit="1" customWidth="1"/>
    <col min="24" max="38" width="9.125" style="80" bestFit="1" customWidth="1"/>
    <col min="39" max="255" width="9.00390625" style="80" bestFit="1" customWidth="1"/>
    <col min="256" max="16384" width="9.00390625" style="80" customWidth="1"/>
  </cols>
  <sheetData>
    <row r="1" spans="1:55" s="86" customFormat="1" ht="30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83"/>
      <c r="U1" s="121" t="s">
        <v>1</v>
      </c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84" t="s">
        <v>2</v>
      </c>
      <c r="AI1" s="83"/>
      <c r="AJ1" s="83"/>
      <c r="AK1" s="83"/>
      <c r="AL1" s="83"/>
      <c r="AM1" s="85"/>
      <c r="AN1" s="8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</row>
    <row r="2" spans="1:38" s="90" customFormat="1" ht="15.75" customHeight="1">
      <c r="A2" s="127" t="s">
        <v>3</v>
      </c>
      <c r="B2" s="127"/>
      <c r="C2" s="127"/>
      <c r="D2" s="128"/>
      <c r="E2" s="127" t="s">
        <v>45</v>
      </c>
      <c r="F2" s="127"/>
      <c r="G2" s="128"/>
      <c r="H2" s="124" t="s">
        <v>4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7" t="s">
        <v>45</v>
      </c>
      <c r="U2" s="127"/>
      <c r="V2" s="128"/>
      <c r="W2" s="124" t="s">
        <v>5</v>
      </c>
      <c r="X2" s="122"/>
      <c r="Y2" s="122"/>
      <c r="Z2" s="122"/>
      <c r="AA2" s="122"/>
      <c r="AB2" s="122"/>
      <c r="AC2" s="122" t="s">
        <v>6</v>
      </c>
      <c r="AD2" s="123"/>
      <c r="AE2" s="131" t="s">
        <v>7</v>
      </c>
      <c r="AF2" s="127"/>
      <c r="AG2" s="127"/>
      <c r="AH2" s="128"/>
      <c r="AI2" s="131" t="s">
        <v>8</v>
      </c>
      <c r="AJ2" s="127"/>
      <c r="AK2" s="127"/>
      <c r="AL2" s="127"/>
    </row>
    <row r="3" spans="1:38" s="90" customFormat="1" ht="15.75" customHeight="1">
      <c r="A3" s="129"/>
      <c r="B3" s="129"/>
      <c r="C3" s="129"/>
      <c r="D3" s="130"/>
      <c r="E3" s="133"/>
      <c r="F3" s="133"/>
      <c r="G3" s="134"/>
      <c r="H3" s="124" t="s">
        <v>9</v>
      </c>
      <c r="I3" s="122"/>
      <c r="J3" s="122" t="s">
        <v>10</v>
      </c>
      <c r="K3" s="123"/>
      <c r="L3" s="124" t="s">
        <v>11</v>
      </c>
      <c r="M3" s="122"/>
      <c r="N3" s="122"/>
      <c r="O3" s="123"/>
      <c r="P3" s="124" t="s">
        <v>12</v>
      </c>
      <c r="Q3" s="122"/>
      <c r="R3" s="122"/>
      <c r="S3" s="122"/>
      <c r="T3" s="133"/>
      <c r="U3" s="133"/>
      <c r="V3" s="134"/>
      <c r="W3" s="124" t="s">
        <v>13</v>
      </c>
      <c r="X3" s="122"/>
      <c r="Y3" s="122"/>
      <c r="Z3" s="123"/>
      <c r="AA3" s="127" t="s">
        <v>14</v>
      </c>
      <c r="AB3" s="127"/>
      <c r="AC3" s="122" t="s">
        <v>15</v>
      </c>
      <c r="AD3" s="122"/>
      <c r="AE3" s="132"/>
      <c r="AF3" s="129"/>
      <c r="AG3" s="129"/>
      <c r="AH3" s="130"/>
      <c r="AI3" s="132"/>
      <c r="AJ3" s="129"/>
      <c r="AK3" s="129"/>
      <c r="AL3" s="129"/>
    </row>
    <row r="4" spans="1:38" s="90" customFormat="1" ht="15.75" customHeight="1">
      <c r="A4" s="122" t="s">
        <v>16</v>
      </c>
      <c r="B4" s="123"/>
      <c r="C4" s="124" t="s">
        <v>17</v>
      </c>
      <c r="D4" s="123"/>
      <c r="E4" s="133"/>
      <c r="F4" s="133"/>
      <c r="G4" s="134"/>
      <c r="H4" s="124" t="s">
        <v>16</v>
      </c>
      <c r="I4" s="123"/>
      <c r="J4" s="124" t="s">
        <v>18</v>
      </c>
      <c r="K4" s="123"/>
      <c r="L4" s="124" t="s">
        <v>16</v>
      </c>
      <c r="M4" s="123"/>
      <c r="N4" s="124" t="s">
        <v>17</v>
      </c>
      <c r="O4" s="123"/>
      <c r="P4" s="124" t="s">
        <v>16</v>
      </c>
      <c r="Q4" s="123"/>
      <c r="R4" s="124" t="s">
        <v>17</v>
      </c>
      <c r="S4" s="122"/>
      <c r="T4" s="133"/>
      <c r="U4" s="133"/>
      <c r="V4" s="134"/>
      <c r="W4" s="124" t="s">
        <v>16</v>
      </c>
      <c r="X4" s="123"/>
      <c r="Y4" s="124" t="s">
        <v>17</v>
      </c>
      <c r="Z4" s="123"/>
      <c r="AA4" s="124" t="s">
        <v>16</v>
      </c>
      <c r="AB4" s="123"/>
      <c r="AC4" s="124" t="s">
        <v>18</v>
      </c>
      <c r="AD4" s="123"/>
      <c r="AE4" s="124" t="s">
        <v>16</v>
      </c>
      <c r="AF4" s="123"/>
      <c r="AG4" s="124" t="s">
        <v>17</v>
      </c>
      <c r="AH4" s="123"/>
      <c r="AI4" s="124" t="s">
        <v>16</v>
      </c>
      <c r="AJ4" s="123"/>
      <c r="AK4" s="122" t="s">
        <v>17</v>
      </c>
      <c r="AL4" s="127"/>
    </row>
    <row r="5" spans="1:38" s="90" customFormat="1" ht="15.75" customHeight="1">
      <c r="A5" s="89" t="s">
        <v>19</v>
      </c>
      <c r="B5" s="91" t="s">
        <v>20</v>
      </c>
      <c r="C5" s="91" t="s">
        <v>19</v>
      </c>
      <c r="D5" s="91" t="s">
        <v>20</v>
      </c>
      <c r="E5" s="129"/>
      <c r="F5" s="129"/>
      <c r="G5" s="130"/>
      <c r="H5" s="91" t="s">
        <v>19</v>
      </c>
      <c r="I5" s="91" t="s">
        <v>20</v>
      </c>
      <c r="J5" s="91" t="s">
        <v>19</v>
      </c>
      <c r="K5" s="91" t="s">
        <v>20</v>
      </c>
      <c r="L5" s="91" t="s">
        <v>19</v>
      </c>
      <c r="M5" s="91" t="s">
        <v>20</v>
      </c>
      <c r="N5" s="91" t="s">
        <v>19</v>
      </c>
      <c r="O5" s="91" t="s">
        <v>20</v>
      </c>
      <c r="P5" s="91" t="s">
        <v>19</v>
      </c>
      <c r="Q5" s="91" t="s">
        <v>20</v>
      </c>
      <c r="R5" s="91" t="s">
        <v>19</v>
      </c>
      <c r="S5" s="87" t="s">
        <v>20</v>
      </c>
      <c r="T5" s="129"/>
      <c r="U5" s="129"/>
      <c r="V5" s="130"/>
      <c r="W5" s="91" t="s">
        <v>19</v>
      </c>
      <c r="X5" s="91" t="s">
        <v>20</v>
      </c>
      <c r="Y5" s="91" t="s">
        <v>19</v>
      </c>
      <c r="Z5" s="91" t="s">
        <v>20</v>
      </c>
      <c r="AA5" s="91" t="s">
        <v>19</v>
      </c>
      <c r="AB5" s="91" t="s">
        <v>20</v>
      </c>
      <c r="AC5" s="91" t="s">
        <v>19</v>
      </c>
      <c r="AD5" s="91" t="s">
        <v>20</v>
      </c>
      <c r="AE5" s="91" t="s">
        <v>19</v>
      </c>
      <c r="AF5" s="91" t="s">
        <v>20</v>
      </c>
      <c r="AG5" s="91" t="s">
        <v>19</v>
      </c>
      <c r="AH5" s="91" t="s">
        <v>20</v>
      </c>
      <c r="AI5" s="91" t="s">
        <v>19</v>
      </c>
      <c r="AJ5" s="88" t="s">
        <v>20</v>
      </c>
      <c r="AK5" s="91" t="s">
        <v>19</v>
      </c>
      <c r="AL5" s="88" t="s">
        <v>20</v>
      </c>
    </row>
    <row r="6" spans="1:38" s="3" customFormat="1" ht="15.75" customHeight="1">
      <c r="A6" s="1"/>
      <c r="B6" s="1"/>
      <c r="C6" s="1"/>
      <c r="D6" s="1"/>
      <c r="E6" s="1"/>
      <c r="F6" s="9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3" customFormat="1" ht="15.75" customHeight="1">
      <c r="A7" s="102" t="s">
        <v>21</v>
      </c>
      <c r="B7" s="102" t="s">
        <v>21</v>
      </c>
      <c r="C7" s="102" t="s">
        <v>21</v>
      </c>
      <c r="D7" s="102" t="s">
        <v>21</v>
      </c>
      <c r="E7" s="4"/>
      <c r="F7" s="93" t="s">
        <v>22</v>
      </c>
      <c r="G7" s="5"/>
      <c r="H7" s="104">
        <v>385</v>
      </c>
      <c r="I7" s="102"/>
      <c r="J7" s="104">
        <v>799</v>
      </c>
      <c r="K7" s="102"/>
      <c r="L7" s="104">
        <v>533</v>
      </c>
      <c r="M7" s="102"/>
      <c r="N7" s="104">
        <v>33</v>
      </c>
      <c r="O7" s="102"/>
      <c r="P7" s="104">
        <v>278</v>
      </c>
      <c r="Q7" s="102"/>
      <c r="R7" s="104">
        <v>37</v>
      </c>
      <c r="S7" s="102"/>
      <c r="T7" s="4"/>
      <c r="U7" s="93" t="s">
        <v>22</v>
      </c>
      <c r="V7" s="6"/>
      <c r="W7" s="104">
        <v>31</v>
      </c>
      <c r="X7" s="102"/>
      <c r="Y7" s="104">
        <v>4</v>
      </c>
      <c r="Z7" s="102"/>
      <c r="AA7" s="105">
        <v>1227</v>
      </c>
      <c r="AB7" s="102"/>
      <c r="AC7" s="104">
        <v>873</v>
      </c>
      <c r="AD7" s="102"/>
      <c r="AE7" s="105">
        <v>1227</v>
      </c>
      <c r="AF7" s="102"/>
      <c r="AG7" s="104">
        <v>873</v>
      </c>
      <c r="AH7" s="102"/>
      <c r="AI7" s="102"/>
      <c r="AJ7" s="102"/>
      <c r="AK7" s="102"/>
      <c r="AL7" s="102"/>
    </row>
    <row r="8" spans="1:38" s="11" customFormat="1" ht="15.75" customHeight="1">
      <c r="A8" s="100" t="s">
        <v>21</v>
      </c>
      <c r="B8" s="100" t="s">
        <v>21</v>
      </c>
      <c r="C8" s="100" t="s">
        <v>21</v>
      </c>
      <c r="D8" s="100" t="s">
        <v>21</v>
      </c>
      <c r="E8" s="7"/>
      <c r="F8" s="94" t="s">
        <v>23</v>
      </c>
      <c r="G8" s="9"/>
      <c r="H8" s="101">
        <v>385</v>
      </c>
      <c r="I8" s="100" t="s">
        <v>21</v>
      </c>
      <c r="J8" s="101">
        <v>799</v>
      </c>
      <c r="K8" s="100" t="s">
        <v>21</v>
      </c>
      <c r="L8" s="101">
        <v>533</v>
      </c>
      <c r="M8" s="100" t="s">
        <v>21</v>
      </c>
      <c r="N8" s="101">
        <v>33</v>
      </c>
      <c r="O8" s="100" t="s">
        <v>21</v>
      </c>
      <c r="P8" s="101">
        <v>278</v>
      </c>
      <c r="Q8" s="100" t="s">
        <v>21</v>
      </c>
      <c r="R8" s="101">
        <v>37</v>
      </c>
      <c r="S8" s="100" t="s">
        <v>21</v>
      </c>
      <c r="T8" s="7"/>
      <c r="U8" s="94" t="s">
        <v>23</v>
      </c>
      <c r="V8" s="10"/>
      <c r="W8" s="101">
        <v>31</v>
      </c>
      <c r="X8" s="100" t="s">
        <v>21</v>
      </c>
      <c r="Y8" s="101">
        <v>4</v>
      </c>
      <c r="Z8" s="100" t="s">
        <v>21</v>
      </c>
      <c r="AA8" s="106">
        <v>1227</v>
      </c>
      <c r="AB8" s="100" t="s">
        <v>21</v>
      </c>
      <c r="AC8" s="101">
        <v>873</v>
      </c>
      <c r="AD8" s="100" t="s">
        <v>21</v>
      </c>
      <c r="AE8" s="106">
        <v>1227</v>
      </c>
      <c r="AF8" s="100" t="s">
        <v>21</v>
      </c>
      <c r="AG8" s="101">
        <v>873</v>
      </c>
      <c r="AH8" s="100" t="s">
        <v>21</v>
      </c>
      <c r="AI8" s="100" t="s">
        <v>21</v>
      </c>
      <c r="AJ8" s="100" t="s">
        <v>21</v>
      </c>
      <c r="AK8" s="100" t="s">
        <v>21</v>
      </c>
      <c r="AL8" s="100" t="s">
        <v>21</v>
      </c>
    </row>
    <row r="9" spans="1:38" s="11" customFormat="1" ht="15.75" customHeight="1">
      <c r="A9" s="100" t="s">
        <v>21</v>
      </c>
      <c r="B9" s="100" t="s">
        <v>21</v>
      </c>
      <c r="C9" s="100" t="s">
        <v>21</v>
      </c>
      <c r="D9" s="100" t="s">
        <v>21</v>
      </c>
      <c r="E9" s="7"/>
      <c r="F9" s="95" t="s">
        <v>42</v>
      </c>
      <c r="G9" s="12"/>
      <c r="H9" s="101">
        <v>385</v>
      </c>
      <c r="I9" s="100" t="s">
        <v>21</v>
      </c>
      <c r="J9" s="101">
        <v>799</v>
      </c>
      <c r="K9" s="100" t="s">
        <v>21</v>
      </c>
      <c r="L9" s="101">
        <v>523</v>
      </c>
      <c r="M9" s="100" t="s">
        <v>21</v>
      </c>
      <c r="N9" s="101">
        <v>33</v>
      </c>
      <c r="O9" s="100" t="s">
        <v>21</v>
      </c>
      <c r="P9" s="101">
        <v>278</v>
      </c>
      <c r="Q9" s="100" t="s">
        <v>21</v>
      </c>
      <c r="R9" s="101">
        <v>37</v>
      </c>
      <c r="S9" s="100" t="s">
        <v>21</v>
      </c>
      <c r="T9" s="7"/>
      <c r="U9" s="95" t="s">
        <v>42</v>
      </c>
      <c r="V9" s="13"/>
      <c r="W9" s="101">
        <v>31</v>
      </c>
      <c r="X9" s="100" t="s">
        <v>21</v>
      </c>
      <c r="Y9" s="101">
        <v>4</v>
      </c>
      <c r="Z9" s="100" t="s">
        <v>21</v>
      </c>
      <c r="AA9" s="106">
        <v>1217</v>
      </c>
      <c r="AB9" s="100" t="s">
        <v>21</v>
      </c>
      <c r="AC9" s="101">
        <v>873</v>
      </c>
      <c r="AD9" s="100" t="s">
        <v>21</v>
      </c>
      <c r="AE9" s="106">
        <v>1217</v>
      </c>
      <c r="AF9" s="100" t="s">
        <v>21</v>
      </c>
      <c r="AG9" s="101">
        <v>873</v>
      </c>
      <c r="AH9" s="100" t="s">
        <v>21</v>
      </c>
      <c r="AI9" s="100" t="s">
        <v>21</v>
      </c>
      <c r="AJ9" s="100" t="s">
        <v>21</v>
      </c>
      <c r="AK9" s="100" t="s">
        <v>21</v>
      </c>
      <c r="AL9" s="100" t="s">
        <v>21</v>
      </c>
    </row>
    <row r="10" spans="1:38" s="11" customFormat="1" ht="15.75" customHeight="1">
      <c r="A10" s="100" t="s">
        <v>21</v>
      </c>
      <c r="B10" s="100" t="s">
        <v>21</v>
      </c>
      <c r="C10" s="100" t="s">
        <v>21</v>
      </c>
      <c r="D10" s="100" t="s">
        <v>21</v>
      </c>
      <c r="E10" s="7"/>
      <c r="F10" s="95" t="s">
        <v>43</v>
      </c>
      <c r="G10" s="14"/>
      <c r="H10" s="100" t="s">
        <v>21</v>
      </c>
      <c r="I10" s="100" t="s">
        <v>21</v>
      </c>
      <c r="J10" s="100" t="s">
        <v>21</v>
      </c>
      <c r="K10" s="100" t="s">
        <v>21</v>
      </c>
      <c r="L10" s="101">
        <v>10</v>
      </c>
      <c r="M10" s="100" t="s">
        <v>21</v>
      </c>
      <c r="N10" s="100" t="s">
        <v>21</v>
      </c>
      <c r="O10" s="100" t="s">
        <v>21</v>
      </c>
      <c r="P10" s="100" t="s">
        <v>21</v>
      </c>
      <c r="Q10" s="100" t="s">
        <v>21</v>
      </c>
      <c r="R10" s="100" t="s">
        <v>21</v>
      </c>
      <c r="S10" s="100" t="s">
        <v>21</v>
      </c>
      <c r="T10" s="7"/>
      <c r="U10" s="95" t="s">
        <v>43</v>
      </c>
      <c r="V10" s="15"/>
      <c r="W10" s="100" t="s">
        <v>21</v>
      </c>
      <c r="X10" s="100" t="s">
        <v>21</v>
      </c>
      <c r="Y10" s="100" t="s">
        <v>21</v>
      </c>
      <c r="Z10" s="100" t="s">
        <v>21</v>
      </c>
      <c r="AA10" s="101">
        <v>10</v>
      </c>
      <c r="AB10" s="100" t="s">
        <v>21</v>
      </c>
      <c r="AC10" s="100" t="s">
        <v>21</v>
      </c>
      <c r="AD10" s="100" t="s">
        <v>21</v>
      </c>
      <c r="AE10" s="101">
        <v>10</v>
      </c>
      <c r="AF10" s="100" t="s">
        <v>21</v>
      </c>
      <c r="AG10" s="100" t="s">
        <v>21</v>
      </c>
      <c r="AH10" s="100" t="s">
        <v>21</v>
      </c>
      <c r="AI10" s="100" t="s">
        <v>21</v>
      </c>
      <c r="AJ10" s="100" t="s">
        <v>21</v>
      </c>
      <c r="AK10" s="100" t="s">
        <v>21</v>
      </c>
      <c r="AL10" s="100" t="s">
        <v>21</v>
      </c>
    </row>
    <row r="11" spans="1:38" s="11" customFormat="1" ht="15.75" customHeight="1">
      <c r="A11" s="103"/>
      <c r="B11" s="103"/>
      <c r="C11" s="103"/>
      <c r="D11" s="103"/>
      <c r="E11" s="1"/>
      <c r="F11" s="94"/>
      <c r="G11" s="8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"/>
      <c r="U11" s="94"/>
      <c r="V11" s="8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</row>
    <row r="12" spans="1:38" s="11" customFormat="1" ht="15.75" customHeight="1">
      <c r="A12" s="105">
        <v>2071</v>
      </c>
      <c r="B12" s="102" t="s">
        <v>21</v>
      </c>
      <c r="C12" s="105">
        <v>2101</v>
      </c>
      <c r="D12" s="102" t="s">
        <v>21</v>
      </c>
      <c r="E12" s="4"/>
      <c r="F12" s="93" t="s">
        <v>24</v>
      </c>
      <c r="G12" s="16"/>
      <c r="H12" s="105">
        <f>H13+H16+H17+H20</f>
        <v>13009</v>
      </c>
      <c r="I12" s="105">
        <f aca="true" t="shared" si="0" ref="I12:S12">I13+I16+I17+I20</f>
        <v>39</v>
      </c>
      <c r="J12" s="105">
        <f t="shared" si="0"/>
        <v>21967</v>
      </c>
      <c r="K12" s="105">
        <f t="shared" si="0"/>
        <v>31</v>
      </c>
      <c r="L12" s="105">
        <f t="shared" si="0"/>
        <v>3070</v>
      </c>
      <c r="M12" s="105">
        <f t="shared" si="0"/>
        <v>39</v>
      </c>
      <c r="N12" s="105">
        <f t="shared" si="0"/>
        <v>7501</v>
      </c>
      <c r="O12" s="105">
        <f t="shared" si="0"/>
        <v>107</v>
      </c>
      <c r="P12" s="105">
        <f t="shared" si="0"/>
        <v>2193</v>
      </c>
      <c r="Q12" s="105">
        <f t="shared" si="0"/>
        <v>17</v>
      </c>
      <c r="R12" s="105">
        <f t="shared" si="0"/>
        <v>1238</v>
      </c>
      <c r="S12" s="105">
        <f t="shared" si="0"/>
        <v>61</v>
      </c>
      <c r="T12" s="4"/>
      <c r="U12" s="93" t="s">
        <v>24</v>
      </c>
      <c r="V12" s="17"/>
      <c r="W12" s="104">
        <f>W13+W16+W17+W20</f>
        <v>751</v>
      </c>
      <c r="X12" s="104">
        <f aca="true" t="shared" si="1" ref="X12:AL12">X13+X16+X17+X20</f>
        <v>1</v>
      </c>
      <c r="Y12" s="104">
        <f t="shared" si="1"/>
        <v>436</v>
      </c>
      <c r="Z12" s="104">
        <f t="shared" si="1"/>
        <v>8</v>
      </c>
      <c r="AA12" s="105">
        <v>19023</v>
      </c>
      <c r="AB12" s="104">
        <f t="shared" si="1"/>
        <v>96</v>
      </c>
      <c r="AC12" s="105">
        <f t="shared" si="1"/>
        <v>31142</v>
      </c>
      <c r="AD12" s="104">
        <f t="shared" si="1"/>
        <v>207</v>
      </c>
      <c r="AE12" s="105">
        <f t="shared" si="1"/>
        <v>18568</v>
      </c>
      <c r="AF12" s="104">
        <f t="shared" si="1"/>
        <v>98</v>
      </c>
      <c r="AG12" s="105">
        <f t="shared" si="1"/>
        <v>30791</v>
      </c>
      <c r="AH12" s="104">
        <f t="shared" si="1"/>
        <v>212</v>
      </c>
      <c r="AI12" s="104">
        <f t="shared" si="1"/>
        <v>455</v>
      </c>
      <c r="AJ12" s="104">
        <f t="shared" si="1"/>
        <v>-2</v>
      </c>
      <c r="AK12" s="104">
        <f t="shared" si="1"/>
        <v>351</v>
      </c>
      <c r="AL12" s="104">
        <f t="shared" si="1"/>
        <v>-5</v>
      </c>
    </row>
    <row r="13" spans="1:38" s="11" customFormat="1" ht="15.75" customHeight="1">
      <c r="A13" s="100" t="s">
        <v>21</v>
      </c>
      <c r="B13" s="100" t="s">
        <v>21</v>
      </c>
      <c r="C13" s="100" t="s">
        <v>21</v>
      </c>
      <c r="D13" s="100" t="s">
        <v>21</v>
      </c>
      <c r="E13" s="7"/>
      <c r="F13" s="94" t="s">
        <v>25</v>
      </c>
      <c r="G13" s="18"/>
      <c r="H13" s="101">
        <v>542</v>
      </c>
      <c r="I13" s="101">
        <v>1</v>
      </c>
      <c r="J13" s="106">
        <v>1342</v>
      </c>
      <c r="K13" s="101">
        <v>13</v>
      </c>
      <c r="L13" s="101">
        <v>263</v>
      </c>
      <c r="M13" s="101">
        <v>26</v>
      </c>
      <c r="N13" s="101">
        <v>322</v>
      </c>
      <c r="O13" s="101">
        <v>65</v>
      </c>
      <c r="P13" s="101">
        <v>794</v>
      </c>
      <c r="Q13" s="101">
        <v>3</v>
      </c>
      <c r="R13" s="101">
        <v>662</v>
      </c>
      <c r="S13" s="101">
        <v>56</v>
      </c>
      <c r="T13" s="7"/>
      <c r="U13" s="94" t="s">
        <v>25</v>
      </c>
      <c r="V13" s="19"/>
      <c r="W13" s="101">
        <v>71</v>
      </c>
      <c r="X13" s="100"/>
      <c r="Y13" s="101">
        <v>34</v>
      </c>
      <c r="Z13" s="101">
        <v>6</v>
      </c>
      <c r="AA13" s="106">
        <v>1670</v>
      </c>
      <c r="AB13" s="101">
        <v>30</v>
      </c>
      <c r="AC13" s="106">
        <v>2360</v>
      </c>
      <c r="AD13" s="101">
        <v>140</v>
      </c>
      <c r="AE13" s="106">
        <v>1640</v>
      </c>
      <c r="AF13" s="101">
        <v>30</v>
      </c>
      <c r="AG13" s="106">
        <v>2407</v>
      </c>
      <c r="AH13" s="101">
        <v>145</v>
      </c>
      <c r="AI13" s="101">
        <v>30</v>
      </c>
      <c r="AJ13" s="100"/>
      <c r="AK13" s="101">
        <v>-47</v>
      </c>
      <c r="AL13" s="101">
        <v>-5</v>
      </c>
    </row>
    <row r="14" spans="1:38" s="11" customFormat="1" ht="15.75" customHeight="1">
      <c r="A14" s="100" t="s">
        <v>21</v>
      </c>
      <c r="B14" s="100" t="s">
        <v>21</v>
      </c>
      <c r="C14" s="100" t="s">
        <v>21</v>
      </c>
      <c r="D14" s="100" t="s">
        <v>21</v>
      </c>
      <c r="E14" s="7"/>
      <c r="F14" s="95" t="s">
        <v>42</v>
      </c>
      <c r="G14" s="20"/>
      <c r="H14" s="101">
        <v>539</v>
      </c>
      <c r="I14" s="101">
        <v>1</v>
      </c>
      <c r="J14" s="106">
        <v>1342</v>
      </c>
      <c r="K14" s="101">
        <v>13</v>
      </c>
      <c r="L14" s="101">
        <v>263</v>
      </c>
      <c r="M14" s="101">
        <v>26</v>
      </c>
      <c r="N14" s="101">
        <v>322</v>
      </c>
      <c r="O14" s="101">
        <v>65</v>
      </c>
      <c r="P14" s="101">
        <v>780</v>
      </c>
      <c r="Q14" s="101">
        <v>3</v>
      </c>
      <c r="R14" s="101">
        <v>658</v>
      </c>
      <c r="S14" s="101">
        <v>56</v>
      </c>
      <c r="T14" s="7"/>
      <c r="U14" s="95" t="s">
        <v>42</v>
      </c>
      <c r="V14" s="21"/>
      <c r="W14" s="101">
        <v>71</v>
      </c>
      <c r="X14" s="100" t="s">
        <v>21</v>
      </c>
      <c r="Y14" s="101">
        <v>34</v>
      </c>
      <c r="Z14" s="101">
        <v>6</v>
      </c>
      <c r="AA14" s="106">
        <v>1653</v>
      </c>
      <c r="AB14" s="101">
        <v>30</v>
      </c>
      <c r="AC14" s="106">
        <v>2356</v>
      </c>
      <c r="AD14" s="101">
        <v>140</v>
      </c>
      <c r="AE14" s="106">
        <v>1624</v>
      </c>
      <c r="AF14" s="101">
        <v>30</v>
      </c>
      <c r="AG14" s="106">
        <v>2402</v>
      </c>
      <c r="AH14" s="101">
        <v>145</v>
      </c>
      <c r="AI14" s="101">
        <v>29</v>
      </c>
      <c r="AJ14" s="100"/>
      <c r="AK14" s="101">
        <v>-46</v>
      </c>
      <c r="AL14" s="101">
        <v>-5</v>
      </c>
    </row>
    <row r="15" spans="1:38" s="11" customFormat="1" ht="15.75" customHeight="1">
      <c r="A15" s="100" t="s">
        <v>21</v>
      </c>
      <c r="B15" s="100" t="s">
        <v>21</v>
      </c>
      <c r="C15" s="100" t="s">
        <v>21</v>
      </c>
      <c r="D15" s="100" t="s">
        <v>21</v>
      </c>
      <c r="E15" s="7"/>
      <c r="F15" s="95" t="s">
        <v>43</v>
      </c>
      <c r="G15" s="22"/>
      <c r="H15" s="101">
        <v>3</v>
      </c>
      <c r="I15" s="100" t="s">
        <v>21</v>
      </c>
      <c r="J15" s="100" t="s">
        <v>21</v>
      </c>
      <c r="K15" s="100" t="s">
        <v>21</v>
      </c>
      <c r="L15" s="100" t="s">
        <v>21</v>
      </c>
      <c r="M15" s="100" t="s">
        <v>21</v>
      </c>
      <c r="N15" s="100" t="s">
        <v>21</v>
      </c>
      <c r="O15" s="100" t="s">
        <v>21</v>
      </c>
      <c r="P15" s="101">
        <v>14</v>
      </c>
      <c r="Q15" s="100" t="s">
        <v>21</v>
      </c>
      <c r="R15" s="101">
        <v>4</v>
      </c>
      <c r="S15" s="100" t="s">
        <v>21</v>
      </c>
      <c r="T15" s="7"/>
      <c r="U15" s="95" t="s">
        <v>43</v>
      </c>
      <c r="V15" s="23"/>
      <c r="W15" s="100" t="s">
        <v>21</v>
      </c>
      <c r="X15" s="100" t="s">
        <v>21</v>
      </c>
      <c r="Y15" s="100" t="s">
        <v>21</v>
      </c>
      <c r="Z15" s="100" t="s">
        <v>21</v>
      </c>
      <c r="AA15" s="101">
        <v>17</v>
      </c>
      <c r="AB15" s="100" t="s">
        <v>21</v>
      </c>
      <c r="AC15" s="101">
        <v>4</v>
      </c>
      <c r="AD15" s="100" t="s">
        <v>21</v>
      </c>
      <c r="AE15" s="101">
        <v>16</v>
      </c>
      <c r="AF15" s="100" t="s">
        <v>21</v>
      </c>
      <c r="AG15" s="101">
        <v>5</v>
      </c>
      <c r="AH15" s="100" t="s">
        <v>21</v>
      </c>
      <c r="AI15" s="101">
        <v>1</v>
      </c>
      <c r="AJ15" s="100"/>
      <c r="AK15" s="101">
        <v>-1</v>
      </c>
      <c r="AL15" s="100"/>
    </row>
    <row r="16" spans="1:38" s="11" customFormat="1" ht="15.75" customHeight="1">
      <c r="A16" s="101">
        <v>111</v>
      </c>
      <c r="B16" s="100" t="s">
        <v>21</v>
      </c>
      <c r="C16" s="101">
        <v>55</v>
      </c>
      <c r="D16" s="100" t="s">
        <v>21</v>
      </c>
      <c r="E16" s="7"/>
      <c r="F16" s="94" t="s">
        <v>26</v>
      </c>
      <c r="G16" s="24"/>
      <c r="H16" s="106">
        <v>2072</v>
      </c>
      <c r="I16" s="101">
        <v>18</v>
      </c>
      <c r="J16" s="106">
        <v>6623</v>
      </c>
      <c r="K16" s="101">
        <v>18</v>
      </c>
      <c r="L16" s="106">
        <v>1065</v>
      </c>
      <c r="M16" s="101">
        <v>10</v>
      </c>
      <c r="N16" s="106">
        <v>4567</v>
      </c>
      <c r="O16" s="101">
        <v>5</v>
      </c>
      <c r="P16" s="101">
        <v>504</v>
      </c>
      <c r="Q16" s="101">
        <v>11</v>
      </c>
      <c r="R16" s="101">
        <v>198</v>
      </c>
      <c r="S16" s="101">
        <v>5</v>
      </c>
      <c r="T16" s="7"/>
      <c r="U16" s="94" t="s">
        <v>26</v>
      </c>
      <c r="V16" s="25"/>
      <c r="W16" s="101">
        <v>417</v>
      </c>
      <c r="X16" s="101">
        <v>1</v>
      </c>
      <c r="Y16" s="101">
        <v>358</v>
      </c>
      <c r="Z16" s="101">
        <v>2</v>
      </c>
      <c r="AA16" s="106">
        <v>4058</v>
      </c>
      <c r="AB16" s="101">
        <v>40</v>
      </c>
      <c r="AC16" s="106">
        <v>11746</v>
      </c>
      <c r="AD16" s="101">
        <v>30</v>
      </c>
      <c r="AE16" s="106">
        <v>4022</v>
      </c>
      <c r="AF16" s="101">
        <v>40</v>
      </c>
      <c r="AG16" s="106">
        <v>11574</v>
      </c>
      <c r="AH16" s="101">
        <v>30</v>
      </c>
      <c r="AI16" s="101">
        <v>36</v>
      </c>
      <c r="AJ16" s="100"/>
      <c r="AK16" s="101">
        <v>172</v>
      </c>
      <c r="AL16" s="100"/>
    </row>
    <row r="17" spans="1:38" s="11" customFormat="1" ht="15.75" customHeight="1">
      <c r="A17" s="106">
        <v>1960</v>
      </c>
      <c r="B17" s="100" t="s">
        <v>21</v>
      </c>
      <c r="C17" s="106">
        <v>2046</v>
      </c>
      <c r="D17" s="100" t="s">
        <v>21</v>
      </c>
      <c r="E17" s="7"/>
      <c r="F17" s="94" t="s">
        <v>27</v>
      </c>
      <c r="G17" s="26"/>
      <c r="H17" s="106">
        <v>9469</v>
      </c>
      <c r="I17" s="100"/>
      <c r="J17" s="106">
        <v>11458</v>
      </c>
      <c r="K17" s="100"/>
      <c r="L17" s="106">
        <v>1250</v>
      </c>
      <c r="M17" s="100"/>
      <c r="N17" s="106">
        <v>1514</v>
      </c>
      <c r="O17" s="100"/>
      <c r="P17" s="101">
        <v>568</v>
      </c>
      <c r="Q17" s="100"/>
      <c r="R17" s="101">
        <v>136</v>
      </c>
      <c r="S17" s="100"/>
      <c r="T17" s="7"/>
      <c r="U17" s="94" t="s">
        <v>27</v>
      </c>
      <c r="V17" s="27"/>
      <c r="W17" s="101">
        <v>259</v>
      </c>
      <c r="X17" s="100"/>
      <c r="Y17" s="101">
        <v>37</v>
      </c>
      <c r="Z17" s="100"/>
      <c r="AA17" s="106">
        <v>11546</v>
      </c>
      <c r="AB17" s="100"/>
      <c r="AC17" s="106">
        <v>13145</v>
      </c>
      <c r="AD17" s="100"/>
      <c r="AE17" s="106">
        <v>11159</v>
      </c>
      <c r="AF17" s="100"/>
      <c r="AG17" s="106">
        <v>12919</v>
      </c>
      <c r="AH17" s="100"/>
      <c r="AI17" s="101">
        <v>387</v>
      </c>
      <c r="AJ17" s="100"/>
      <c r="AK17" s="101">
        <v>226</v>
      </c>
      <c r="AL17" s="100"/>
    </row>
    <row r="18" spans="1:38" s="11" customFormat="1" ht="15.75" customHeight="1">
      <c r="A18" s="106">
        <v>1960</v>
      </c>
      <c r="B18" s="100" t="s">
        <v>21</v>
      </c>
      <c r="C18" s="106">
        <v>2046</v>
      </c>
      <c r="D18" s="100" t="s">
        <v>21</v>
      </c>
      <c r="E18" s="7"/>
      <c r="F18" s="95" t="s">
        <v>42</v>
      </c>
      <c r="G18" s="28"/>
      <c r="H18" s="106">
        <v>9469</v>
      </c>
      <c r="I18" s="100" t="s">
        <v>21</v>
      </c>
      <c r="J18" s="106">
        <v>11458</v>
      </c>
      <c r="K18" s="100" t="s">
        <v>21</v>
      </c>
      <c r="L18" s="106">
        <v>1250</v>
      </c>
      <c r="M18" s="100" t="s">
        <v>21</v>
      </c>
      <c r="N18" s="106">
        <v>1514</v>
      </c>
      <c r="O18" s="100" t="s">
        <v>21</v>
      </c>
      <c r="P18" s="101">
        <v>567</v>
      </c>
      <c r="Q18" s="100" t="s">
        <v>21</v>
      </c>
      <c r="R18" s="101">
        <v>136</v>
      </c>
      <c r="S18" s="100" t="s">
        <v>21</v>
      </c>
      <c r="T18" s="7"/>
      <c r="U18" s="95" t="s">
        <v>42</v>
      </c>
      <c r="V18" s="29"/>
      <c r="W18" s="101">
        <v>259</v>
      </c>
      <c r="X18" s="100" t="s">
        <v>21</v>
      </c>
      <c r="Y18" s="101">
        <v>37</v>
      </c>
      <c r="Z18" s="100" t="s">
        <v>21</v>
      </c>
      <c r="AA18" s="106">
        <v>11545</v>
      </c>
      <c r="AB18" s="100" t="s">
        <v>21</v>
      </c>
      <c r="AC18" s="106">
        <v>13145</v>
      </c>
      <c r="AD18" s="100" t="s">
        <v>21</v>
      </c>
      <c r="AE18" s="106">
        <v>11158</v>
      </c>
      <c r="AF18" s="100" t="s">
        <v>21</v>
      </c>
      <c r="AG18" s="106">
        <v>12919</v>
      </c>
      <c r="AH18" s="100" t="s">
        <v>21</v>
      </c>
      <c r="AI18" s="101">
        <v>387</v>
      </c>
      <c r="AJ18" s="100"/>
      <c r="AK18" s="101">
        <v>226</v>
      </c>
      <c r="AL18" s="100"/>
    </row>
    <row r="19" spans="1:38" s="11" customFormat="1" ht="15.75" customHeight="1">
      <c r="A19" s="7" t="s">
        <v>21</v>
      </c>
      <c r="B19" s="7" t="s">
        <v>21</v>
      </c>
      <c r="C19" s="7" t="s">
        <v>21</v>
      </c>
      <c r="D19" s="7" t="s">
        <v>21</v>
      </c>
      <c r="E19" s="7"/>
      <c r="F19" s="95" t="s">
        <v>43</v>
      </c>
      <c r="G19" s="30"/>
      <c r="H19" s="100" t="s">
        <v>21</v>
      </c>
      <c r="I19" s="100" t="s">
        <v>21</v>
      </c>
      <c r="J19" s="100" t="s">
        <v>21</v>
      </c>
      <c r="K19" s="100" t="s">
        <v>21</v>
      </c>
      <c r="L19" s="100" t="s">
        <v>21</v>
      </c>
      <c r="M19" s="100" t="s">
        <v>21</v>
      </c>
      <c r="N19" s="100" t="s">
        <v>21</v>
      </c>
      <c r="O19" s="100" t="s">
        <v>21</v>
      </c>
      <c r="P19" s="101">
        <v>1</v>
      </c>
      <c r="Q19" s="100" t="s">
        <v>21</v>
      </c>
      <c r="R19" s="100" t="s">
        <v>21</v>
      </c>
      <c r="S19" s="100" t="s">
        <v>21</v>
      </c>
      <c r="T19" s="7"/>
      <c r="U19" s="95" t="s">
        <v>43</v>
      </c>
      <c r="V19" s="31"/>
      <c r="W19" s="100" t="s">
        <v>21</v>
      </c>
      <c r="X19" s="100" t="s">
        <v>21</v>
      </c>
      <c r="Y19" s="100" t="s">
        <v>21</v>
      </c>
      <c r="Z19" s="100" t="s">
        <v>21</v>
      </c>
      <c r="AA19" s="101">
        <v>1</v>
      </c>
      <c r="AB19" s="100" t="s">
        <v>21</v>
      </c>
      <c r="AC19" s="100" t="s">
        <v>21</v>
      </c>
      <c r="AD19" s="100" t="s">
        <v>21</v>
      </c>
      <c r="AE19" s="101">
        <v>1</v>
      </c>
      <c r="AF19" s="100" t="s">
        <v>21</v>
      </c>
      <c r="AG19" s="100" t="s">
        <v>21</v>
      </c>
      <c r="AH19" s="100" t="s">
        <v>21</v>
      </c>
      <c r="AI19" s="100" t="s">
        <v>21</v>
      </c>
      <c r="AJ19" s="100"/>
      <c r="AK19" s="100" t="s">
        <v>21</v>
      </c>
      <c r="AL19" s="100"/>
    </row>
    <row r="20" spans="1:38" s="11" customFormat="1" ht="15.75" customHeight="1">
      <c r="A20" s="7" t="s">
        <v>21</v>
      </c>
      <c r="B20" s="7" t="s">
        <v>21</v>
      </c>
      <c r="C20" s="7" t="s">
        <v>21</v>
      </c>
      <c r="D20" s="7" t="s">
        <v>21</v>
      </c>
      <c r="E20" s="7"/>
      <c r="F20" s="94" t="s">
        <v>28</v>
      </c>
      <c r="G20" s="32"/>
      <c r="H20" s="101">
        <v>926</v>
      </c>
      <c r="I20" s="101">
        <v>20</v>
      </c>
      <c r="J20" s="106">
        <v>2544</v>
      </c>
      <c r="K20" s="100"/>
      <c r="L20" s="101">
        <v>492</v>
      </c>
      <c r="M20" s="101">
        <v>3</v>
      </c>
      <c r="N20" s="106">
        <v>1098</v>
      </c>
      <c r="O20" s="101">
        <v>37</v>
      </c>
      <c r="P20" s="101">
        <v>327</v>
      </c>
      <c r="Q20" s="101">
        <v>3</v>
      </c>
      <c r="R20" s="101">
        <v>242</v>
      </c>
      <c r="S20" s="100"/>
      <c r="T20" s="7"/>
      <c r="U20" s="94" t="s">
        <v>28</v>
      </c>
      <c r="V20" s="33"/>
      <c r="W20" s="101">
        <v>4</v>
      </c>
      <c r="X20" s="100"/>
      <c r="Y20" s="101">
        <v>7</v>
      </c>
      <c r="Z20" s="100"/>
      <c r="AA20" s="106">
        <v>1749</v>
      </c>
      <c r="AB20" s="101">
        <v>26</v>
      </c>
      <c r="AC20" s="106">
        <v>3891</v>
      </c>
      <c r="AD20" s="101">
        <v>37</v>
      </c>
      <c r="AE20" s="106">
        <v>1747</v>
      </c>
      <c r="AF20" s="101">
        <v>28</v>
      </c>
      <c r="AG20" s="106">
        <v>3891</v>
      </c>
      <c r="AH20" s="101">
        <v>37</v>
      </c>
      <c r="AI20" s="101">
        <v>2</v>
      </c>
      <c r="AJ20" s="101">
        <v>-2</v>
      </c>
      <c r="AK20" s="100"/>
      <c r="AL20" s="100"/>
    </row>
    <row r="21" spans="1:38" s="11" customFormat="1" ht="15.75" customHeight="1">
      <c r="A21" s="1"/>
      <c r="B21" s="1"/>
      <c r="C21" s="1"/>
      <c r="D21" s="1"/>
      <c r="E21" s="1"/>
      <c r="F21" s="94"/>
      <c r="G21" s="8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"/>
      <c r="U21" s="94"/>
      <c r="V21" s="8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</row>
    <row r="22" spans="1:38" s="11" customFormat="1" ht="15.75" customHeight="1">
      <c r="A22" s="4" t="s">
        <v>21</v>
      </c>
      <c r="B22" s="4" t="s">
        <v>21</v>
      </c>
      <c r="C22" s="4" t="s">
        <v>21</v>
      </c>
      <c r="D22" s="4" t="s">
        <v>21</v>
      </c>
      <c r="E22" s="4"/>
      <c r="F22" s="93" t="s">
        <v>29</v>
      </c>
      <c r="G22" s="34"/>
      <c r="H22" s="104">
        <v>578</v>
      </c>
      <c r="I22" s="102"/>
      <c r="J22" s="105">
        <v>4248</v>
      </c>
      <c r="K22" s="102"/>
      <c r="L22" s="105">
        <v>13606</v>
      </c>
      <c r="M22" s="104">
        <v>52</v>
      </c>
      <c r="N22" s="105">
        <v>1988</v>
      </c>
      <c r="O22" s="102"/>
      <c r="P22" s="105">
        <v>1416</v>
      </c>
      <c r="Q22" s="104">
        <v>3</v>
      </c>
      <c r="R22" s="104">
        <v>450</v>
      </c>
      <c r="S22" s="102"/>
      <c r="T22" s="4"/>
      <c r="U22" s="93" t="s">
        <v>29</v>
      </c>
      <c r="V22" s="35"/>
      <c r="W22" s="104">
        <v>56</v>
      </c>
      <c r="X22" s="102"/>
      <c r="Y22" s="104">
        <v>73</v>
      </c>
      <c r="Z22" s="102"/>
      <c r="AA22" s="105">
        <v>15656</v>
      </c>
      <c r="AB22" s="104">
        <v>55</v>
      </c>
      <c r="AC22" s="105">
        <v>6759</v>
      </c>
      <c r="AD22" s="102"/>
      <c r="AE22" s="105">
        <v>15597</v>
      </c>
      <c r="AF22" s="104">
        <v>62</v>
      </c>
      <c r="AG22" s="105">
        <v>6774</v>
      </c>
      <c r="AH22" s="102"/>
      <c r="AI22" s="104">
        <v>59</v>
      </c>
      <c r="AJ22" s="104">
        <v>-7</v>
      </c>
      <c r="AK22" s="104">
        <v>-15</v>
      </c>
      <c r="AL22" s="102"/>
    </row>
    <row r="23" spans="1:38" s="11" customFormat="1" ht="15.75" customHeight="1">
      <c r="A23" s="7" t="s">
        <v>21</v>
      </c>
      <c r="B23" s="7" t="s">
        <v>21</v>
      </c>
      <c r="C23" s="7" t="s">
        <v>21</v>
      </c>
      <c r="D23" s="7" t="s">
        <v>21</v>
      </c>
      <c r="E23" s="7"/>
      <c r="F23" s="94" t="s">
        <v>30</v>
      </c>
      <c r="G23" s="36"/>
      <c r="H23" s="100" t="s">
        <v>21</v>
      </c>
      <c r="I23" s="100" t="s">
        <v>21</v>
      </c>
      <c r="J23" s="100" t="s">
        <v>21</v>
      </c>
      <c r="K23" s="100" t="s">
        <v>21</v>
      </c>
      <c r="L23" s="101">
        <v>160</v>
      </c>
      <c r="M23" s="100" t="s">
        <v>21</v>
      </c>
      <c r="N23" s="101">
        <v>22</v>
      </c>
      <c r="O23" s="100" t="s">
        <v>21</v>
      </c>
      <c r="P23" s="101">
        <v>30</v>
      </c>
      <c r="Q23" s="100" t="s">
        <v>21</v>
      </c>
      <c r="R23" s="101">
        <v>4</v>
      </c>
      <c r="S23" s="100" t="s">
        <v>21</v>
      </c>
      <c r="T23" s="7"/>
      <c r="U23" s="94" t="s">
        <v>30</v>
      </c>
      <c r="V23" s="37"/>
      <c r="W23" s="100" t="s">
        <v>21</v>
      </c>
      <c r="X23" s="100" t="s">
        <v>21</v>
      </c>
      <c r="Y23" s="100" t="s">
        <v>21</v>
      </c>
      <c r="Z23" s="100" t="s">
        <v>21</v>
      </c>
      <c r="AA23" s="101">
        <v>190</v>
      </c>
      <c r="AB23" s="100" t="s">
        <v>21</v>
      </c>
      <c r="AC23" s="101">
        <v>26</v>
      </c>
      <c r="AD23" s="100" t="s">
        <v>21</v>
      </c>
      <c r="AE23" s="101">
        <v>180</v>
      </c>
      <c r="AF23" s="100" t="s">
        <v>21</v>
      </c>
      <c r="AG23" s="101">
        <v>28</v>
      </c>
      <c r="AH23" s="100" t="s">
        <v>21</v>
      </c>
      <c r="AI23" s="101">
        <v>10</v>
      </c>
      <c r="AJ23" s="100" t="s">
        <v>21</v>
      </c>
      <c r="AK23" s="101">
        <v>-2</v>
      </c>
      <c r="AL23" s="100" t="s">
        <v>21</v>
      </c>
    </row>
    <row r="24" spans="1:38" s="11" customFormat="1" ht="15.75" customHeight="1">
      <c r="A24" s="7" t="s">
        <v>21</v>
      </c>
      <c r="B24" s="7" t="s">
        <v>21</v>
      </c>
      <c r="C24" s="7" t="s">
        <v>21</v>
      </c>
      <c r="D24" s="7" t="s">
        <v>21</v>
      </c>
      <c r="E24" s="7"/>
      <c r="F24" s="95" t="s">
        <v>42</v>
      </c>
      <c r="G24" s="54"/>
      <c r="H24" s="101" t="s">
        <v>21</v>
      </c>
      <c r="I24" s="101" t="s">
        <v>21</v>
      </c>
      <c r="J24" s="101" t="s">
        <v>21</v>
      </c>
      <c r="K24" s="101" t="s">
        <v>21</v>
      </c>
      <c r="L24" s="101">
        <v>157</v>
      </c>
      <c r="M24" s="101" t="s">
        <v>21</v>
      </c>
      <c r="N24" s="101">
        <v>22</v>
      </c>
      <c r="O24" s="101" t="s">
        <v>21</v>
      </c>
      <c r="P24" s="101">
        <v>30</v>
      </c>
      <c r="Q24" s="101" t="s">
        <v>21</v>
      </c>
      <c r="R24" s="101">
        <v>4</v>
      </c>
      <c r="S24" s="101" t="s">
        <v>21</v>
      </c>
      <c r="T24" s="7"/>
      <c r="U24" s="95" t="s">
        <v>42</v>
      </c>
      <c r="V24" s="55"/>
      <c r="W24" s="100" t="s">
        <v>21</v>
      </c>
      <c r="X24" s="100" t="s">
        <v>21</v>
      </c>
      <c r="Y24" s="100" t="s">
        <v>21</v>
      </c>
      <c r="Z24" s="100" t="s">
        <v>21</v>
      </c>
      <c r="AA24" s="101">
        <v>187</v>
      </c>
      <c r="AB24" s="100" t="s">
        <v>21</v>
      </c>
      <c r="AC24" s="101">
        <v>26</v>
      </c>
      <c r="AD24" s="100" t="s">
        <v>21</v>
      </c>
      <c r="AE24" s="101">
        <v>180</v>
      </c>
      <c r="AF24" s="100" t="s">
        <v>21</v>
      </c>
      <c r="AG24" s="101">
        <v>28</v>
      </c>
      <c r="AH24" s="100" t="s">
        <v>21</v>
      </c>
      <c r="AI24" s="101">
        <v>7</v>
      </c>
      <c r="AJ24" s="100" t="s">
        <v>21</v>
      </c>
      <c r="AK24" s="101">
        <v>-2</v>
      </c>
      <c r="AL24" s="100" t="s">
        <v>21</v>
      </c>
    </row>
    <row r="25" spans="1:38" s="11" customFormat="1" ht="15.75" customHeight="1">
      <c r="A25" s="7" t="s">
        <v>21</v>
      </c>
      <c r="B25" s="7" t="s">
        <v>21</v>
      </c>
      <c r="C25" s="7" t="s">
        <v>21</v>
      </c>
      <c r="D25" s="7" t="s">
        <v>21</v>
      </c>
      <c r="E25" s="7"/>
      <c r="F25" s="95" t="s">
        <v>43</v>
      </c>
      <c r="G25" s="56"/>
      <c r="H25" s="101" t="s">
        <v>21</v>
      </c>
      <c r="I25" s="101" t="s">
        <v>21</v>
      </c>
      <c r="J25" s="101" t="s">
        <v>21</v>
      </c>
      <c r="K25" s="101" t="s">
        <v>21</v>
      </c>
      <c r="L25" s="101">
        <v>3</v>
      </c>
      <c r="M25" s="101" t="s">
        <v>21</v>
      </c>
      <c r="N25" s="101" t="s">
        <v>21</v>
      </c>
      <c r="O25" s="101" t="s">
        <v>21</v>
      </c>
      <c r="P25" s="101" t="s">
        <v>21</v>
      </c>
      <c r="Q25" s="101" t="s">
        <v>21</v>
      </c>
      <c r="R25" s="101" t="s">
        <v>21</v>
      </c>
      <c r="S25" s="101" t="s">
        <v>21</v>
      </c>
      <c r="T25" s="7"/>
      <c r="U25" s="95" t="s">
        <v>43</v>
      </c>
      <c r="V25" s="57"/>
      <c r="W25" s="101" t="s">
        <v>21</v>
      </c>
      <c r="X25" s="100" t="s">
        <v>21</v>
      </c>
      <c r="Y25" s="101" t="s">
        <v>21</v>
      </c>
      <c r="Z25" s="100" t="s">
        <v>21</v>
      </c>
      <c r="AA25" s="101">
        <v>3</v>
      </c>
      <c r="AB25" s="100" t="s">
        <v>21</v>
      </c>
      <c r="AC25" s="106" t="s">
        <v>21</v>
      </c>
      <c r="AD25" s="100" t="s">
        <v>21</v>
      </c>
      <c r="AE25" s="106" t="s">
        <v>21</v>
      </c>
      <c r="AF25" s="100" t="s">
        <v>21</v>
      </c>
      <c r="AG25" s="106" t="s">
        <v>21</v>
      </c>
      <c r="AH25" s="100" t="s">
        <v>21</v>
      </c>
      <c r="AI25" s="101">
        <v>3</v>
      </c>
      <c r="AJ25" s="100" t="s">
        <v>21</v>
      </c>
      <c r="AK25" s="100" t="s">
        <v>21</v>
      </c>
      <c r="AL25" s="100" t="s">
        <v>21</v>
      </c>
    </row>
    <row r="26" spans="1:38" s="11" customFormat="1" ht="15.75" customHeight="1">
      <c r="A26" s="7" t="s">
        <v>21</v>
      </c>
      <c r="B26" s="7" t="s">
        <v>21</v>
      </c>
      <c r="C26" s="7" t="s">
        <v>21</v>
      </c>
      <c r="D26" s="7" t="s">
        <v>21</v>
      </c>
      <c r="E26" s="7"/>
      <c r="F26" s="94" t="s">
        <v>31</v>
      </c>
      <c r="G26" s="38"/>
      <c r="H26" s="101" t="s">
        <v>21</v>
      </c>
      <c r="I26" s="101" t="s">
        <v>21</v>
      </c>
      <c r="J26" s="101" t="s">
        <v>21</v>
      </c>
      <c r="K26" s="101" t="s">
        <v>21</v>
      </c>
      <c r="L26" s="106">
        <v>7497</v>
      </c>
      <c r="M26" s="101">
        <v>39</v>
      </c>
      <c r="N26" s="101">
        <v>573</v>
      </c>
      <c r="O26" s="101" t="s">
        <v>21</v>
      </c>
      <c r="P26" s="101">
        <v>591</v>
      </c>
      <c r="Q26" s="101">
        <v>3</v>
      </c>
      <c r="R26" s="101">
        <v>164</v>
      </c>
      <c r="S26" s="101" t="s">
        <v>21</v>
      </c>
      <c r="T26" s="7"/>
      <c r="U26" s="94" t="s">
        <v>31</v>
      </c>
      <c r="V26" s="39"/>
      <c r="W26" s="100" t="s">
        <v>21</v>
      </c>
      <c r="X26" s="100" t="s">
        <v>21</v>
      </c>
      <c r="Y26" s="100" t="s">
        <v>21</v>
      </c>
      <c r="Z26" s="100" t="s">
        <v>21</v>
      </c>
      <c r="AA26" s="106">
        <v>8088</v>
      </c>
      <c r="AB26" s="101">
        <v>42</v>
      </c>
      <c r="AC26" s="101">
        <v>737</v>
      </c>
      <c r="AD26" s="100" t="s">
        <v>21</v>
      </c>
      <c r="AE26" s="106">
        <v>8039</v>
      </c>
      <c r="AF26" s="101">
        <v>46</v>
      </c>
      <c r="AG26" s="101">
        <v>752</v>
      </c>
      <c r="AH26" s="100" t="s">
        <v>21</v>
      </c>
      <c r="AI26" s="101">
        <v>49</v>
      </c>
      <c r="AJ26" s="101">
        <v>-4</v>
      </c>
      <c r="AK26" s="101">
        <v>-15</v>
      </c>
      <c r="AL26" s="100" t="s">
        <v>21</v>
      </c>
    </row>
    <row r="27" spans="1:38" s="11" customFormat="1" ht="15.75" customHeight="1">
      <c r="A27" s="7" t="s">
        <v>21</v>
      </c>
      <c r="B27" s="7" t="s">
        <v>21</v>
      </c>
      <c r="C27" s="7" t="s">
        <v>21</v>
      </c>
      <c r="D27" s="7" t="s">
        <v>21</v>
      </c>
      <c r="E27" s="7"/>
      <c r="F27" s="95" t="s">
        <v>42</v>
      </c>
      <c r="G27" s="40"/>
      <c r="H27" s="101" t="s">
        <v>21</v>
      </c>
      <c r="I27" s="101" t="s">
        <v>21</v>
      </c>
      <c r="J27" s="101" t="s">
        <v>21</v>
      </c>
      <c r="K27" s="101" t="s">
        <v>21</v>
      </c>
      <c r="L27" s="106">
        <v>7335</v>
      </c>
      <c r="M27" s="101">
        <v>39</v>
      </c>
      <c r="N27" s="101">
        <v>573</v>
      </c>
      <c r="O27" s="101" t="s">
        <v>21</v>
      </c>
      <c r="P27" s="101">
        <v>581</v>
      </c>
      <c r="Q27" s="101">
        <v>3</v>
      </c>
      <c r="R27" s="101">
        <v>164</v>
      </c>
      <c r="S27" s="101" t="s">
        <v>21</v>
      </c>
      <c r="T27" s="7"/>
      <c r="U27" s="95" t="s">
        <v>42</v>
      </c>
      <c r="V27" s="41"/>
      <c r="W27" s="100" t="s">
        <v>21</v>
      </c>
      <c r="X27" s="100" t="s">
        <v>21</v>
      </c>
      <c r="Y27" s="100" t="s">
        <v>21</v>
      </c>
      <c r="Z27" s="100" t="s">
        <v>21</v>
      </c>
      <c r="AA27" s="106">
        <v>7916</v>
      </c>
      <c r="AB27" s="101">
        <v>42</v>
      </c>
      <c r="AC27" s="101">
        <v>737</v>
      </c>
      <c r="AD27" s="100" t="s">
        <v>21</v>
      </c>
      <c r="AE27" s="106">
        <v>7867</v>
      </c>
      <c r="AF27" s="101">
        <v>46</v>
      </c>
      <c r="AG27" s="101">
        <v>752</v>
      </c>
      <c r="AH27" s="100" t="s">
        <v>21</v>
      </c>
      <c r="AI27" s="101">
        <v>49</v>
      </c>
      <c r="AJ27" s="101">
        <v>-4</v>
      </c>
      <c r="AK27" s="101">
        <v>-15</v>
      </c>
      <c r="AL27" s="100" t="s">
        <v>21</v>
      </c>
    </row>
    <row r="28" spans="1:38" s="11" customFormat="1" ht="15.75" customHeight="1">
      <c r="A28" s="7" t="s">
        <v>21</v>
      </c>
      <c r="B28" s="7" t="s">
        <v>21</v>
      </c>
      <c r="C28" s="7" t="s">
        <v>21</v>
      </c>
      <c r="D28" s="7" t="s">
        <v>21</v>
      </c>
      <c r="E28" s="7"/>
      <c r="F28" s="95" t="s">
        <v>43</v>
      </c>
      <c r="G28" s="42"/>
      <c r="H28" s="101" t="s">
        <v>21</v>
      </c>
      <c r="I28" s="101" t="s">
        <v>21</v>
      </c>
      <c r="J28" s="101" t="s">
        <v>21</v>
      </c>
      <c r="K28" s="101" t="s">
        <v>21</v>
      </c>
      <c r="L28" s="101">
        <v>162</v>
      </c>
      <c r="M28" s="101" t="s">
        <v>21</v>
      </c>
      <c r="N28" s="101" t="s">
        <v>21</v>
      </c>
      <c r="O28" s="101" t="s">
        <v>21</v>
      </c>
      <c r="P28" s="101">
        <v>10</v>
      </c>
      <c r="Q28" s="101" t="s">
        <v>21</v>
      </c>
      <c r="R28" s="101" t="s">
        <v>21</v>
      </c>
      <c r="S28" s="101" t="s">
        <v>21</v>
      </c>
      <c r="T28" s="7"/>
      <c r="U28" s="95" t="s">
        <v>43</v>
      </c>
      <c r="V28" s="43"/>
      <c r="W28" s="100" t="s">
        <v>21</v>
      </c>
      <c r="X28" s="100" t="s">
        <v>21</v>
      </c>
      <c r="Y28" s="100" t="s">
        <v>21</v>
      </c>
      <c r="Z28" s="100" t="s">
        <v>21</v>
      </c>
      <c r="AA28" s="101">
        <v>172</v>
      </c>
      <c r="AB28" s="101" t="s">
        <v>21</v>
      </c>
      <c r="AC28" s="101" t="s">
        <v>21</v>
      </c>
      <c r="AD28" s="100" t="s">
        <v>21</v>
      </c>
      <c r="AE28" s="101">
        <v>172</v>
      </c>
      <c r="AF28" s="101" t="s">
        <v>21</v>
      </c>
      <c r="AG28" s="101" t="s">
        <v>21</v>
      </c>
      <c r="AH28" s="100" t="s">
        <v>21</v>
      </c>
      <c r="AI28" s="101" t="s">
        <v>21</v>
      </c>
      <c r="AJ28" s="101" t="s">
        <v>21</v>
      </c>
      <c r="AK28" s="101" t="s">
        <v>21</v>
      </c>
      <c r="AL28" s="100" t="s">
        <v>21</v>
      </c>
    </row>
    <row r="29" spans="1:38" s="11" customFormat="1" ht="15.75" customHeight="1">
      <c r="A29" s="7" t="s">
        <v>21</v>
      </c>
      <c r="B29" s="7" t="s">
        <v>21</v>
      </c>
      <c r="C29" s="7" t="s">
        <v>21</v>
      </c>
      <c r="D29" s="7" t="s">
        <v>21</v>
      </c>
      <c r="E29" s="7"/>
      <c r="F29" s="94" t="s">
        <v>32</v>
      </c>
      <c r="G29" s="44"/>
      <c r="H29" s="101" t="s">
        <v>21</v>
      </c>
      <c r="I29" s="101" t="s">
        <v>21</v>
      </c>
      <c r="J29" s="101" t="s">
        <v>21</v>
      </c>
      <c r="K29" s="101" t="s">
        <v>21</v>
      </c>
      <c r="L29" s="106">
        <v>5043</v>
      </c>
      <c r="M29" s="101">
        <v>13</v>
      </c>
      <c r="N29" s="101">
        <v>574</v>
      </c>
      <c r="O29" s="101" t="s">
        <v>21</v>
      </c>
      <c r="P29" s="101">
        <v>394</v>
      </c>
      <c r="Q29" s="101" t="s">
        <v>21</v>
      </c>
      <c r="R29" s="101">
        <v>87</v>
      </c>
      <c r="S29" s="101" t="s">
        <v>21</v>
      </c>
      <c r="T29" s="7"/>
      <c r="U29" s="94" t="s">
        <v>32</v>
      </c>
      <c r="V29" s="45"/>
      <c r="W29" s="100" t="s">
        <v>21</v>
      </c>
      <c r="X29" s="100" t="s">
        <v>21</v>
      </c>
      <c r="Y29" s="100" t="s">
        <v>21</v>
      </c>
      <c r="Z29" s="100" t="s">
        <v>21</v>
      </c>
      <c r="AA29" s="106">
        <v>5437</v>
      </c>
      <c r="AB29" s="101">
        <v>13</v>
      </c>
      <c r="AC29" s="101">
        <v>661</v>
      </c>
      <c r="AD29" s="100" t="s">
        <v>21</v>
      </c>
      <c r="AE29" s="106">
        <v>5437</v>
      </c>
      <c r="AF29" s="101">
        <v>16</v>
      </c>
      <c r="AG29" s="101">
        <v>659</v>
      </c>
      <c r="AH29" s="100" t="s">
        <v>21</v>
      </c>
      <c r="AI29" s="101" t="s">
        <v>21</v>
      </c>
      <c r="AJ29" s="101">
        <v>-3</v>
      </c>
      <c r="AK29" s="101">
        <v>2</v>
      </c>
      <c r="AL29" s="100" t="s">
        <v>21</v>
      </c>
    </row>
    <row r="30" spans="1:38" s="11" customFormat="1" ht="15.75" customHeight="1">
      <c r="A30" s="7" t="s">
        <v>21</v>
      </c>
      <c r="B30" s="7" t="s">
        <v>21</v>
      </c>
      <c r="C30" s="7" t="s">
        <v>21</v>
      </c>
      <c r="D30" s="7" t="s">
        <v>21</v>
      </c>
      <c r="E30" s="7"/>
      <c r="F30" s="95" t="s">
        <v>42</v>
      </c>
      <c r="G30" s="46"/>
      <c r="H30" s="101" t="s">
        <v>21</v>
      </c>
      <c r="I30" s="101" t="s">
        <v>21</v>
      </c>
      <c r="J30" s="101" t="s">
        <v>21</v>
      </c>
      <c r="K30" s="101" t="s">
        <v>21</v>
      </c>
      <c r="L30" s="106">
        <v>4950</v>
      </c>
      <c r="M30" s="101">
        <v>13</v>
      </c>
      <c r="N30" s="101">
        <v>571</v>
      </c>
      <c r="O30" s="101" t="s">
        <v>21</v>
      </c>
      <c r="P30" s="101">
        <v>394</v>
      </c>
      <c r="Q30" s="101" t="s">
        <v>21</v>
      </c>
      <c r="R30" s="101">
        <v>87</v>
      </c>
      <c r="S30" s="101" t="s">
        <v>21</v>
      </c>
      <c r="T30" s="7"/>
      <c r="U30" s="95" t="s">
        <v>42</v>
      </c>
      <c r="V30" s="47"/>
      <c r="W30" s="100" t="s">
        <v>21</v>
      </c>
      <c r="X30" s="100" t="s">
        <v>21</v>
      </c>
      <c r="Y30" s="100" t="s">
        <v>21</v>
      </c>
      <c r="Z30" s="100" t="s">
        <v>21</v>
      </c>
      <c r="AA30" s="106">
        <v>5344</v>
      </c>
      <c r="AB30" s="101">
        <v>13</v>
      </c>
      <c r="AC30" s="101">
        <v>658</v>
      </c>
      <c r="AD30" s="100" t="s">
        <v>21</v>
      </c>
      <c r="AE30" s="106">
        <v>5344</v>
      </c>
      <c r="AF30" s="101">
        <v>16</v>
      </c>
      <c r="AG30" s="101">
        <v>656</v>
      </c>
      <c r="AH30" s="100" t="s">
        <v>21</v>
      </c>
      <c r="AI30" s="100" t="s">
        <v>21</v>
      </c>
      <c r="AJ30" s="101">
        <v>-3</v>
      </c>
      <c r="AK30" s="101">
        <v>2</v>
      </c>
      <c r="AL30" s="100" t="s">
        <v>21</v>
      </c>
    </row>
    <row r="31" spans="1:38" s="11" customFormat="1" ht="15.75" customHeight="1">
      <c r="A31" s="7" t="s">
        <v>21</v>
      </c>
      <c r="B31" s="7" t="s">
        <v>21</v>
      </c>
      <c r="C31" s="7" t="s">
        <v>21</v>
      </c>
      <c r="D31" s="7" t="s">
        <v>21</v>
      </c>
      <c r="E31" s="7"/>
      <c r="F31" s="95" t="s">
        <v>43</v>
      </c>
      <c r="G31" s="48"/>
      <c r="H31" s="101" t="s">
        <v>21</v>
      </c>
      <c r="I31" s="101" t="s">
        <v>21</v>
      </c>
      <c r="J31" s="101" t="s">
        <v>21</v>
      </c>
      <c r="K31" s="101" t="s">
        <v>21</v>
      </c>
      <c r="L31" s="101">
        <v>93</v>
      </c>
      <c r="M31" s="101" t="s">
        <v>21</v>
      </c>
      <c r="N31" s="101">
        <v>3</v>
      </c>
      <c r="O31" s="101" t="s">
        <v>21</v>
      </c>
      <c r="P31" s="101" t="s">
        <v>21</v>
      </c>
      <c r="Q31" s="101" t="s">
        <v>21</v>
      </c>
      <c r="R31" s="101" t="s">
        <v>21</v>
      </c>
      <c r="S31" s="101" t="s">
        <v>21</v>
      </c>
      <c r="T31" s="7"/>
      <c r="U31" s="95" t="s">
        <v>43</v>
      </c>
      <c r="V31" s="49"/>
      <c r="W31" s="100" t="s">
        <v>21</v>
      </c>
      <c r="X31" s="100" t="s">
        <v>21</v>
      </c>
      <c r="Y31" s="100" t="s">
        <v>21</v>
      </c>
      <c r="Z31" s="100" t="s">
        <v>21</v>
      </c>
      <c r="AA31" s="101">
        <v>93</v>
      </c>
      <c r="AB31" s="101" t="s">
        <v>21</v>
      </c>
      <c r="AC31" s="101">
        <v>3</v>
      </c>
      <c r="AD31" s="100" t="s">
        <v>21</v>
      </c>
      <c r="AE31" s="101">
        <v>93</v>
      </c>
      <c r="AF31" s="101" t="s">
        <v>21</v>
      </c>
      <c r="AG31" s="101">
        <v>3</v>
      </c>
      <c r="AH31" s="100" t="s">
        <v>21</v>
      </c>
      <c r="AI31" s="100" t="s">
        <v>21</v>
      </c>
      <c r="AJ31" s="101" t="s">
        <v>21</v>
      </c>
      <c r="AK31" s="101" t="s">
        <v>21</v>
      </c>
      <c r="AL31" s="100" t="s">
        <v>21</v>
      </c>
    </row>
    <row r="32" spans="1:38" s="11" customFormat="1" ht="15.75" customHeight="1">
      <c r="A32" s="7" t="s">
        <v>21</v>
      </c>
      <c r="B32" s="7" t="s">
        <v>21</v>
      </c>
      <c r="C32" s="7" t="s">
        <v>21</v>
      </c>
      <c r="D32" s="7" t="s">
        <v>21</v>
      </c>
      <c r="E32" s="7"/>
      <c r="F32" s="94" t="s">
        <v>33</v>
      </c>
      <c r="G32" s="50"/>
      <c r="H32" s="101">
        <v>10</v>
      </c>
      <c r="I32" s="101" t="s">
        <v>21</v>
      </c>
      <c r="J32" s="101">
        <v>146</v>
      </c>
      <c r="K32" s="101" t="s">
        <v>21</v>
      </c>
      <c r="L32" s="101">
        <v>7</v>
      </c>
      <c r="M32" s="101" t="s">
        <v>21</v>
      </c>
      <c r="N32" s="101">
        <v>1</v>
      </c>
      <c r="O32" s="101" t="s">
        <v>21</v>
      </c>
      <c r="P32" s="101">
        <v>14</v>
      </c>
      <c r="Q32" s="101" t="s">
        <v>21</v>
      </c>
      <c r="R32" s="101" t="s">
        <v>21</v>
      </c>
      <c r="S32" s="101" t="s">
        <v>21</v>
      </c>
      <c r="T32" s="7"/>
      <c r="U32" s="94" t="s">
        <v>33</v>
      </c>
      <c r="V32" s="51"/>
      <c r="W32" s="100" t="s">
        <v>21</v>
      </c>
      <c r="X32" s="100" t="s">
        <v>21</v>
      </c>
      <c r="Y32" s="100" t="s">
        <v>21</v>
      </c>
      <c r="Z32" s="100" t="s">
        <v>21</v>
      </c>
      <c r="AA32" s="101">
        <v>31</v>
      </c>
      <c r="AB32" s="101" t="s">
        <v>21</v>
      </c>
      <c r="AC32" s="101">
        <v>147</v>
      </c>
      <c r="AD32" s="100" t="s">
        <v>21</v>
      </c>
      <c r="AE32" s="101">
        <v>31</v>
      </c>
      <c r="AF32" s="101" t="s">
        <v>21</v>
      </c>
      <c r="AG32" s="101">
        <v>147</v>
      </c>
      <c r="AH32" s="100" t="s">
        <v>21</v>
      </c>
      <c r="AI32" s="100" t="s">
        <v>21</v>
      </c>
      <c r="AJ32" s="101" t="s">
        <v>21</v>
      </c>
      <c r="AK32" s="101" t="s">
        <v>21</v>
      </c>
      <c r="AL32" s="100" t="s">
        <v>21</v>
      </c>
    </row>
    <row r="33" spans="1:38" s="11" customFormat="1" ht="15.75" customHeight="1">
      <c r="A33" s="7" t="s">
        <v>21</v>
      </c>
      <c r="B33" s="7" t="s">
        <v>21</v>
      </c>
      <c r="C33" s="7" t="s">
        <v>21</v>
      </c>
      <c r="D33" s="7" t="s">
        <v>21</v>
      </c>
      <c r="E33" s="7"/>
      <c r="F33" s="94" t="s">
        <v>34</v>
      </c>
      <c r="G33" s="52"/>
      <c r="H33" s="101">
        <v>568</v>
      </c>
      <c r="I33" s="100" t="s">
        <v>21</v>
      </c>
      <c r="J33" s="106">
        <v>4102</v>
      </c>
      <c r="K33" s="100" t="s">
        <v>21</v>
      </c>
      <c r="L33" s="101">
        <v>899</v>
      </c>
      <c r="M33" s="100" t="s">
        <v>21</v>
      </c>
      <c r="N33" s="101">
        <v>818</v>
      </c>
      <c r="O33" s="100" t="s">
        <v>21</v>
      </c>
      <c r="P33" s="101">
        <v>387</v>
      </c>
      <c r="Q33" s="100" t="s">
        <v>21</v>
      </c>
      <c r="R33" s="101">
        <v>195</v>
      </c>
      <c r="S33" s="100" t="s">
        <v>21</v>
      </c>
      <c r="T33" s="7"/>
      <c r="U33" s="94" t="s">
        <v>34</v>
      </c>
      <c r="V33" s="53"/>
      <c r="W33" s="101">
        <v>56</v>
      </c>
      <c r="X33" s="100" t="s">
        <v>21</v>
      </c>
      <c r="Y33" s="101">
        <v>73</v>
      </c>
      <c r="Z33" s="100" t="s">
        <v>21</v>
      </c>
      <c r="AA33" s="106">
        <v>1910</v>
      </c>
      <c r="AB33" s="100" t="s">
        <v>21</v>
      </c>
      <c r="AC33" s="106">
        <v>5188</v>
      </c>
      <c r="AD33" s="100" t="s">
        <v>21</v>
      </c>
      <c r="AE33" s="106">
        <v>1910</v>
      </c>
      <c r="AF33" s="100" t="s">
        <v>21</v>
      </c>
      <c r="AG33" s="106">
        <v>5188</v>
      </c>
      <c r="AH33" s="100" t="s">
        <v>21</v>
      </c>
      <c r="AI33" s="100" t="s">
        <v>21</v>
      </c>
      <c r="AJ33" s="100" t="s">
        <v>21</v>
      </c>
      <c r="AK33" s="100" t="s">
        <v>21</v>
      </c>
      <c r="AL33" s="100" t="s">
        <v>21</v>
      </c>
    </row>
    <row r="34" spans="1:38" s="11" customFormat="1" ht="15.75" customHeight="1">
      <c r="A34" s="1"/>
      <c r="B34" s="1"/>
      <c r="C34" s="1"/>
      <c r="D34" s="1"/>
      <c r="E34" s="1"/>
      <c r="F34" s="94"/>
      <c r="G34" s="8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"/>
      <c r="U34" s="94"/>
      <c r="V34" s="8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</row>
    <row r="35" spans="1:38" s="11" customFormat="1" ht="15.75" customHeight="1">
      <c r="A35" s="4" t="s">
        <v>21</v>
      </c>
      <c r="B35" s="4" t="s">
        <v>21</v>
      </c>
      <c r="C35" s="4" t="s">
        <v>21</v>
      </c>
      <c r="D35" s="4" t="s">
        <v>21</v>
      </c>
      <c r="E35" s="4"/>
      <c r="F35" s="93" t="s">
        <v>35</v>
      </c>
      <c r="G35" s="58"/>
      <c r="H35" s="105">
        <v>16747</v>
      </c>
      <c r="I35" s="104">
        <v>972</v>
      </c>
      <c r="J35" s="105">
        <v>10049</v>
      </c>
      <c r="K35" s="105">
        <v>1704</v>
      </c>
      <c r="L35" s="105">
        <v>8874</v>
      </c>
      <c r="M35" s="104">
        <v>11</v>
      </c>
      <c r="N35" s="105">
        <v>3327</v>
      </c>
      <c r="O35" s="104">
        <v>652</v>
      </c>
      <c r="P35" s="105">
        <v>2749</v>
      </c>
      <c r="Q35" s="104">
        <v>61</v>
      </c>
      <c r="R35" s="104">
        <v>287</v>
      </c>
      <c r="S35" s="104">
        <v>39</v>
      </c>
      <c r="T35" s="4"/>
      <c r="U35" s="93" t="s">
        <v>35</v>
      </c>
      <c r="V35" s="59"/>
      <c r="W35" s="104">
        <v>81</v>
      </c>
      <c r="X35" s="104">
        <v>205</v>
      </c>
      <c r="Y35" s="104">
        <v>6</v>
      </c>
      <c r="Z35" s="104">
        <v>2</v>
      </c>
      <c r="AA35" s="105">
        <v>28451</v>
      </c>
      <c r="AB35" s="105">
        <v>1249</v>
      </c>
      <c r="AC35" s="105">
        <v>13669</v>
      </c>
      <c r="AD35" s="105">
        <v>2397</v>
      </c>
      <c r="AE35" s="105">
        <v>28423</v>
      </c>
      <c r="AF35" s="105">
        <v>1260</v>
      </c>
      <c r="AG35" s="105">
        <v>13689</v>
      </c>
      <c r="AH35" s="105">
        <v>2397</v>
      </c>
      <c r="AI35" s="104">
        <v>28</v>
      </c>
      <c r="AJ35" s="104">
        <v>-11</v>
      </c>
      <c r="AK35" s="104">
        <v>-20</v>
      </c>
      <c r="AL35" s="102"/>
    </row>
    <row r="36" spans="1:38" s="11" customFormat="1" ht="15.75" customHeight="1">
      <c r="A36" s="7" t="s">
        <v>21</v>
      </c>
      <c r="B36" s="7" t="s">
        <v>21</v>
      </c>
      <c r="C36" s="7" t="s">
        <v>21</v>
      </c>
      <c r="D36" s="7" t="s">
        <v>21</v>
      </c>
      <c r="E36" s="7"/>
      <c r="F36" s="94" t="s">
        <v>36</v>
      </c>
      <c r="G36" s="60"/>
      <c r="H36" s="106">
        <v>2133</v>
      </c>
      <c r="I36" s="100" t="s">
        <v>21</v>
      </c>
      <c r="J36" s="106">
        <v>9917</v>
      </c>
      <c r="K36" s="106">
        <v>1134</v>
      </c>
      <c r="L36" s="106">
        <v>8351</v>
      </c>
      <c r="M36" s="100" t="s">
        <v>21</v>
      </c>
      <c r="N36" s="106">
        <v>3321</v>
      </c>
      <c r="O36" s="101">
        <v>651</v>
      </c>
      <c r="P36" s="106">
        <v>1703</v>
      </c>
      <c r="Q36" s="100" t="s">
        <v>21</v>
      </c>
      <c r="R36" s="101">
        <v>240</v>
      </c>
      <c r="S36" s="101">
        <v>15</v>
      </c>
      <c r="T36" s="7"/>
      <c r="U36" s="94" t="s">
        <v>36</v>
      </c>
      <c r="V36" s="61"/>
      <c r="W36" s="101">
        <v>25</v>
      </c>
      <c r="X36" s="100" t="s">
        <v>21</v>
      </c>
      <c r="Y36" s="101">
        <v>6</v>
      </c>
      <c r="Z36" s="100" t="s">
        <v>21</v>
      </c>
      <c r="AA36" s="106">
        <v>12212</v>
      </c>
      <c r="AB36" s="100" t="s">
        <v>21</v>
      </c>
      <c r="AC36" s="106">
        <v>13484</v>
      </c>
      <c r="AD36" s="106">
        <v>1800</v>
      </c>
      <c r="AE36" s="106">
        <v>12212</v>
      </c>
      <c r="AF36" s="100" t="s">
        <v>21</v>
      </c>
      <c r="AG36" s="106">
        <v>13484</v>
      </c>
      <c r="AH36" s="106">
        <v>1800</v>
      </c>
      <c r="AI36" s="100" t="s">
        <v>21</v>
      </c>
      <c r="AJ36" s="100" t="s">
        <v>21</v>
      </c>
      <c r="AK36" s="100" t="s">
        <v>21</v>
      </c>
      <c r="AL36" s="100" t="s">
        <v>21</v>
      </c>
    </row>
    <row r="37" spans="1:38" s="11" customFormat="1" ht="15.75" customHeight="1">
      <c r="A37" s="7" t="s">
        <v>21</v>
      </c>
      <c r="B37" s="7" t="s">
        <v>21</v>
      </c>
      <c r="C37" s="7" t="s">
        <v>21</v>
      </c>
      <c r="D37" s="7" t="s">
        <v>21</v>
      </c>
      <c r="E37" s="7"/>
      <c r="F37" s="94" t="s">
        <v>37</v>
      </c>
      <c r="G37" s="62"/>
      <c r="H37" s="106">
        <v>12029</v>
      </c>
      <c r="I37" s="101">
        <v>963</v>
      </c>
      <c r="J37" s="101">
        <v>7</v>
      </c>
      <c r="K37" s="101">
        <v>570</v>
      </c>
      <c r="L37" s="101">
        <v>136</v>
      </c>
      <c r="M37" s="101">
        <v>11</v>
      </c>
      <c r="N37" s="101">
        <v>1</v>
      </c>
      <c r="O37" s="101">
        <v>1</v>
      </c>
      <c r="P37" s="101">
        <v>342</v>
      </c>
      <c r="Q37" s="101">
        <v>61</v>
      </c>
      <c r="R37" s="101">
        <v>3</v>
      </c>
      <c r="S37" s="101">
        <v>24</v>
      </c>
      <c r="T37" s="7"/>
      <c r="U37" s="94" t="s">
        <v>37</v>
      </c>
      <c r="V37" s="63"/>
      <c r="W37" s="101">
        <v>56</v>
      </c>
      <c r="X37" s="101">
        <v>205</v>
      </c>
      <c r="Y37" s="100" t="s">
        <v>21</v>
      </c>
      <c r="Z37" s="101">
        <v>2</v>
      </c>
      <c r="AA37" s="106">
        <v>12563</v>
      </c>
      <c r="AB37" s="106">
        <v>1240</v>
      </c>
      <c r="AC37" s="101">
        <v>11</v>
      </c>
      <c r="AD37" s="101">
        <v>597</v>
      </c>
      <c r="AE37" s="106">
        <v>12563</v>
      </c>
      <c r="AF37" s="106">
        <v>1240</v>
      </c>
      <c r="AG37" s="101">
        <v>11</v>
      </c>
      <c r="AH37" s="101">
        <v>597</v>
      </c>
      <c r="AI37" s="100" t="s">
        <v>21</v>
      </c>
      <c r="AJ37" s="100" t="s">
        <v>21</v>
      </c>
      <c r="AK37" s="100" t="s">
        <v>21</v>
      </c>
      <c r="AL37" s="100" t="s">
        <v>21</v>
      </c>
    </row>
    <row r="38" spans="1:38" s="11" customFormat="1" ht="15.75" customHeight="1">
      <c r="A38" s="7" t="s">
        <v>21</v>
      </c>
      <c r="B38" s="7" t="s">
        <v>21</v>
      </c>
      <c r="C38" s="7" t="s">
        <v>21</v>
      </c>
      <c r="D38" s="7" t="s">
        <v>21</v>
      </c>
      <c r="E38" s="7"/>
      <c r="F38" s="94" t="s">
        <v>38</v>
      </c>
      <c r="G38" s="64"/>
      <c r="H38" s="106">
        <v>1963</v>
      </c>
      <c r="I38" s="101">
        <v>9</v>
      </c>
      <c r="J38" s="101">
        <v>125</v>
      </c>
      <c r="K38" s="100" t="s">
        <v>21</v>
      </c>
      <c r="L38" s="101">
        <v>329</v>
      </c>
      <c r="M38" s="100" t="s">
        <v>21</v>
      </c>
      <c r="N38" s="101">
        <v>5</v>
      </c>
      <c r="O38" s="100" t="s">
        <v>21</v>
      </c>
      <c r="P38" s="101">
        <v>548</v>
      </c>
      <c r="Q38" s="100" t="s">
        <v>21</v>
      </c>
      <c r="R38" s="101">
        <v>44</v>
      </c>
      <c r="S38" s="100" t="s">
        <v>21</v>
      </c>
      <c r="T38" s="7"/>
      <c r="U38" s="94" t="s">
        <v>38</v>
      </c>
      <c r="V38" s="65"/>
      <c r="W38" s="100" t="s">
        <v>21</v>
      </c>
      <c r="X38" s="100" t="s">
        <v>21</v>
      </c>
      <c r="Y38" s="100" t="s">
        <v>21</v>
      </c>
      <c r="Z38" s="100" t="s">
        <v>21</v>
      </c>
      <c r="AA38" s="106">
        <v>2840</v>
      </c>
      <c r="AB38" s="101">
        <v>9</v>
      </c>
      <c r="AC38" s="101">
        <v>174</v>
      </c>
      <c r="AD38" s="100" t="s">
        <v>21</v>
      </c>
      <c r="AE38" s="106">
        <v>2814</v>
      </c>
      <c r="AF38" s="101">
        <v>20</v>
      </c>
      <c r="AG38" s="101">
        <v>192</v>
      </c>
      <c r="AH38" s="100" t="s">
        <v>21</v>
      </c>
      <c r="AI38" s="101">
        <v>26</v>
      </c>
      <c r="AJ38" s="101">
        <v>-11</v>
      </c>
      <c r="AK38" s="101">
        <v>-18</v>
      </c>
      <c r="AL38" s="100" t="s">
        <v>21</v>
      </c>
    </row>
    <row r="39" spans="1:38" s="68" customFormat="1" ht="15.75" customHeight="1">
      <c r="A39" s="7" t="s">
        <v>21</v>
      </c>
      <c r="B39" s="7" t="s">
        <v>21</v>
      </c>
      <c r="C39" s="7" t="s">
        <v>21</v>
      </c>
      <c r="D39" s="7" t="s">
        <v>21</v>
      </c>
      <c r="E39" s="7"/>
      <c r="F39" s="94" t="s">
        <v>39</v>
      </c>
      <c r="G39" s="66"/>
      <c r="H39" s="101">
        <v>622</v>
      </c>
      <c r="I39" s="100" t="s">
        <v>21</v>
      </c>
      <c r="J39" s="100" t="s">
        <v>21</v>
      </c>
      <c r="K39" s="100" t="s">
        <v>21</v>
      </c>
      <c r="L39" s="101">
        <v>58</v>
      </c>
      <c r="M39" s="100" t="s">
        <v>21</v>
      </c>
      <c r="N39" s="100" t="s">
        <v>21</v>
      </c>
      <c r="O39" s="100" t="s">
        <v>21</v>
      </c>
      <c r="P39" s="101">
        <v>156</v>
      </c>
      <c r="Q39" s="100" t="s">
        <v>21</v>
      </c>
      <c r="R39" s="100" t="s">
        <v>21</v>
      </c>
      <c r="S39" s="100" t="s">
        <v>21</v>
      </c>
      <c r="T39" s="7"/>
      <c r="U39" s="94" t="s">
        <v>39</v>
      </c>
      <c r="V39" s="67"/>
      <c r="W39" s="100" t="s">
        <v>21</v>
      </c>
      <c r="X39" s="100" t="s">
        <v>21</v>
      </c>
      <c r="Y39" s="100" t="s">
        <v>21</v>
      </c>
      <c r="Z39" s="100" t="s">
        <v>21</v>
      </c>
      <c r="AA39" s="101">
        <v>836</v>
      </c>
      <c r="AB39" s="100" t="s">
        <v>21</v>
      </c>
      <c r="AC39" s="100" t="s">
        <v>21</v>
      </c>
      <c r="AD39" s="100" t="s">
        <v>21</v>
      </c>
      <c r="AE39" s="101">
        <v>834</v>
      </c>
      <c r="AF39" s="100" t="s">
        <v>21</v>
      </c>
      <c r="AG39" s="101">
        <v>2</v>
      </c>
      <c r="AH39" s="100" t="s">
        <v>21</v>
      </c>
      <c r="AI39" s="101">
        <v>2</v>
      </c>
      <c r="AJ39" s="100" t="s">
        <v>21</v>
      </c>
      <c r="AK39" s="101">
        <v>-2</v>
      </c>
      <c r="AL39" s="100" t="s">
        <v>21</v>
      </c>
    </row>
    <row r="40" spans="1:38" s="11" customFormat="1" ht="15.75" customHeight="1">
      <c r="A40" s="1"/>
      <c r="B40" s="1"/>
      <c r="C40" s="1"/>
      <c r="D40" s="1"/>
      <c r="E40" s="1"/>
      <c r="F40" s="96"/>
      <c r="G40" s="69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"/>
      <c r="U40" s="96"/>
      <c r="V40" s="69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8" s="11" customFormat="1" ht="15.75" customHeight="1">
      <c r="A41" s="4" t="s">
        <v>21</v>
      </c>
      <c r="B41" s="4" t="s">
        <v>21</v>
      </c>
      <c r="C41" s="4" t="s">
        <v>21</v>
      </c>
      <c r="D41" s="4" t="s">
        <v>21</v>
      </c>
      <c r="E41" s="4"/>
      <c r="F41" s="97" t="s">
        <v>40</v>
      </c>
      <c r="G41" s="70"/>
      <c r="H41" s="102"/>
      <c r="I41" s="102"/>
      <c r="J41" s="102"/>
      <c r="K41" s="102"/>
      <c r="L41" s="104">
        <v>134</v>
      </c>
      <c r="M41" s="102"/>
      <c r="N41" s="104">
        <v>12</v>
      </c>
      <c r="O41" s="102"/>
      <c r="P41" s="104">
        <v>24</v>
      </c>
      <c r="Q41" s="102"/>
      <c r="R41" s="104">
        <v>4</v>
      </c>
      <c r="S41" s="102"/>
      <c r="T41" s="4"/>
      <c r="U41" s="97" t="s">
        <v>40</v>
      </c>
      <c r="V41" s="71"/>
      <c r="W41" s="102"/>
      <c r="X41" s="102"/>
      <c r="Y41" s="102"/>
      <c r="Z41" s="102"/>
      <c r="AA41" s="104">
        <v>158</v>
      </c>
      <c r="AB41" s="102"/>
      <c r="AC41" s="104">
        <v>16</v>
      </c>
      <c r="AD41" s="102"/>
      <c r="AE41" s="104">
        <v>158</v>
      </c>
      <c r="AF41" s="102"/>
      <c r="AG41" s="104">
        <v>16</v>
      </c>
      <c r="AH41" s="102"/>
      <c r="AI41" s="102"/>
      <c r="AJ41" s="102"/>
      <c r="AK41" s="102"/>
      <c r="AL41" s="102"/>
    </row>
    <row r="42" spans="1:38" s="11" customFormat="1" ht="15.75" customHeight="1">
      <c r="A42" s="7" t="s">
        <v>21</v>
      </c>
      <c r="B42" s="7" t="s">
        <v>21</v>
      </c>
      <c r="C42" s="7" t="s">
        <v>21</v>
      </c>
      <c r="D42" s="7" t="s">
        <v>21</v>
      </c>
      <c r="E42" s="7"/>
      <c r="F42" s="94" t="s">
        <v>41</v>
      </c>
      <c r="G42" s="72"/>
      <c r="H42" s="100"/>
      <c r="I42" s="100" t="s">
        <v>21</v>
      </c>
      <c r="J42" s="100" t="s">
        <v>21</v>
      </c>
      <c r="K42" s="100" t="s">
        <v>21</v>
      </c>
      <c r="L42" s="101">
        <v>134</v>
      </c>
      <c r="M42" s="100" t="s">
        <v>21</v>
      </c>
      <c r="N42" s="101">
        <v>12</v>
      </c>
      <c r="O42" s="100" t="s">
        <v>21</v>
      </c>
      <c r="P42" s="101">
        <v>24</v>
      </c>
      <c r="Q42" s="100" t="s">
        <v>21</v>
      </c>
      <c r="R42" s="101">
        <v>4</v>
      </c>
      <c r="S42" s="100" t="s">
        <v>21</v>
      </c>
      <c r="T42" s="7"/>
      <c r="U42" s="94" t="s">
        <v>41</v>
      </c>
      <c r="V42" s="73"/>
      <c r="W42" s="100" t="s">
        <v>21</v>
      </c>
      <c r="X42" s="100" t="s">
        <v>21</v>
      </c>
      <c r="Y42" s="100" t="s">
        <v>21</v>
      </c>
      <c r="Z42" s="100" t="s">
        <v>21</v>
      </c>
      <c r="AA42" s="101">
        <v>158</v>
      </c>
      <c r="AB42" s="100" t="s">
        <v>21</v>
      </c>
      <c r="AC42" s="101">
        <v>16</v>
      </c>
      <c r="AD42" s="100" t="s">
        <v>21</v>
      </c>
      <c r="AE42" s="101">
        <v>158</v>
      </c>
      <c r="AF42" s="100" t="s">
        <v>21</v>
      </c>
      <c r="AG42" s="101">
        <v>16</v>
      </c>
      <c r="AH42" s="100" t="s">
        <v>21</v>
      </c>
      <c r="AI42" s="100" t="s">
        <v>21</v>
      </c>
      <c r="AJ42" s="100" t="s">
        <v>21</v>
      </c>
      <c r="AK42" s="100" t="s">
        <v>21</v>
      </c>
      <c r="AL42" s="100" t="s">
        <v>21</v>
      </c>
    </row>
    <row r="43" spans="1:38" s="11" customFormat="1" ht="15.75" customHeight="1">
      <c r="A43" s="7"/>
      <c r="B43" s="7"/>
      <c r="C43" s="7"/>
      <c r="D43" s="7"/>
      <c r="E43" s="7"/>
      <c r="F43" s="94"/>
      <c r="G43" s="72"/>
      <c r="H43" s="100"/>
      <c r="I43" s="100"/>
      <c r="J43" s="100"/>
      <c r="K43" s="100"/>
      <c r="L43" s="101"/>
      <c r="M43" s="100"/>
      <c r="N43" s="101"/>
      <c r="O43" s="100"/>
      <c r="P43" s="101"/>
      <c r="Q43" s="100"/>
      <c r="R43" s="101"/>
      <c r="S43" s="100"/>
      <c r="T43" s="7"/>
      <c r="U43" s="94"/>
      <c r="V43" s="73"/>
      <c r="W43" s="100"/>
      <c r="X43" s="100"/>
      <c r="Y43" s="100"/>
      <c r="Z43" s="100"/>
      <c r="AA43" s="101"/>
      <c r="AB43" s="100"/>
      <c r="AC43" s="101"/>
      <c r="AD43" s="100"/>
      <c r="AE43" s="101"/>
      <c r="AF43" s="100"/>
      <c r="AG43" s="101"/>
      <c r="AH43" s="100"/>
      <c r="AI43" s="100"/>
      <c r="AJ43" s="100"/>
      <c r="AK43" s="100"/>
      <c r="AL43" s="100"/>
    </row>
    <row r="44" spans="1:38" s="11" customFormat="1" ht="15.75" customHeight="1">
      <c r="A44" s="7"/>
      <c r="B44" s="7"/>
      <c r="C44" s="7"/>
      <c r="D44" s="7"/>
      <c r="E44" s="7"/>
      <c r="F44" s="94"/>
      <c r="G44" s="72"/>
      <c r="H44" s="100"/>
      <c r="I44" s="100"/>
      <c r="J44" s="100"/>
      <c r="K44" s="100"/>
      <c r="L44" s="101"/>
      <c r="M44" s="100"/>
      <c r="N44" s="101"/>
      <c r="O44" s="100"/>
      <c r="P44" s="101"/>
      <c r="Q44" s="100"/>
      <c r="R44" s="101"/>
      <c r="S44" s="100"/>
      <c r="T44" s="7"/>
      <c r="U44" s="94"/>
      <c r="V44" s="73"/>
      <c r="W44" s="100"/>
      <c r="X44" s="100"/>
      <c r="Y44" s="100"/>
      <c r="Z44" s="100"/>
      <c r="AA44" s="101"/>
      <c r="AB44" s="100"/>
      <c r="AC44" s="101"/>
      <c r="AD44" s="100"/>
      <c r="AE44" s="101"/>
      <c r="AF44" s="100"/>
      <c r="AG44" s="101"/>
      <c r="AH44" s="100"/>
      <c r="AI44" s="100"/>
      <c r="AJ44" s="100"/>
      <c r="AK44" s="100"/>
      <c r="AL44" s="100"/>
    </row>
    <row r="45" spans="1:38" s="11" customFormat="1" ht="15.75" customHeight="1">
      <c r="A45" s="7"/>
      <c r="B45" s="7"/>
      <c r="C45" s="7"/>
      <c r="D45" s="7"/>
      <c r="E45" s="7"/>
      <c r="F45" s="94"/>
      <c r="G45" s="74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7"/>
      <c r="U45" s="94"/>
      <c r="V45" s="75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</row>
    <row r="46" spans="1:38" s="79" customFormat="1" ht="15.75" customHeight="1">
      <c r="A46" s="7"/>
      <c r="B46" s="7"/>
      <c r="C46" s="7"/>
      <c r="D46" s="7"/>
      <c r="E46" s="7"/>
      <c r="F46" s="94"/>
      <c r="G46" s="76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77"/>
      <c r="U46" s="98" t="s">
        <v>44</v>
      </c>
      <c r="V46" s="78"/>
      <c r="W46" s="108">
        <f aca="true" t="shared" si="2" ref="W46:AL46">W7+W12+W22+W35+W41</f>
        <v>919</v>
      </c>
      <c r="X46" s="108">
        <f t="shared" si="2"/>
        <v>206</v>
      </c>
      <c r="Y46" s="108">
        <f t="shared" si="2"/>
        <v>519</v>
      </c>
      <c r="Z46" s="108">
        <f t="shared" si="2"/>
        <v>10</v>
      </c>
      <c r="AA46" s="108">
        <f t="shared" si="2"/>
        <v>64515</v>
      </c>
      <c r="AB46" s="108">
        <f t="shared" si="2"/>
        <v>1400</v>
      </c>
      <c r="AC46" s="108">
        <f t="shared" si="2"/>
        <v>52459</v>
      </c>
      <c r="AD46" s="108">
        <f t="shared" si="2"/>
        <v>2604</v>
      </c>
      <c r="AE46" s="108">
        <f t="shared" si="2"/>
        <v>63973</v>
      </c>
      <c r="AF46" s="108">
        <f t="shared" si="2"/>
        <v>1420</v>
      </c>
      <c r="AG46" s="108">
        <f t="shared" si="2"/>
        <v>52143</v>
      </c>
      <c r="AH46" s="108">
        <f t="shared" si="2"/>
        <v>2609</v>
      </c>
      <c r="AI46" s="108">
        <f t="shared" si="2"/>
        <v>542</v>
      </c>
      <c r="AJ46" s="108">
        <f t="shared" si="2"/>
        <v>-20</v>
      </c>
      <c r="AK46" s="108">
        <f t="shared" si="2"/>
        <v>316</v>
      </c>
      <c r="AL46" s="108">
        <f t="shared" si="2"/>
        <v>-5</v>
      </c>
    </row>
    <row r="47" spans="1:38" s="117" customFormat="1" ht="15.75" customHeight="1">
      <c r="A47" s="7"/>
      <c r="B47" s="7"/>
      <c r="C47" s="7"/>
      <c r="D47" s="7"/>
      <c r="E47" s="7"/>
      <c r="F47" s="115"/>
      <c r="G47" s="116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9" t="s">
        <v>46</v>
      </c>
      <c r="U47" s="110" t="s">
        <v>47</v>
      </c>
      <c r="V47" s="111"/>
      <c r="W47" s="112"/>
      <c r="X47" s="112"/>
      <c r="Y47" s="112"/>
      <c r="Z47" s="112"/>
      <c r="AA47" s="112"/>
      <c r="AB47" s="112"/>
      <c r="AC47" s="113" t="s">
        <v>48</v>
      </c>
      <c r="AD47" s="112"/>
      <c r="AE47" s="112"/>
      <c r="AF47" s="112"/>
      <c r="AG47" s="112"/>
      <c r="AH47" s="112"/>
      <c r="AI47" s="112"/>
      <c r="AJ47" s="112"/>
      <c r="AK47" s="112"/>
      <c r="AL47" s="112"/>
    </row>
    <row r="48" spans="1:38" s="117" customFormat="1" ht="15" customHeight="1">
      <c r="A48" s="118">
        <v>2071</v>
      </c>
      <c r="B48" s="119" t="s">
        <v>21</v>
      </c>
      <c r="C48" s="118">
        <v>2101</v>
      </c>
      <c r="D48" s="77" t="s">
        <v>21</v>
      </c>
      <c r="E48" s="77"/>
      <c r="F48" s="98" t="s">
        <v>44</v>
      </c>
      <c r="G48" s="120"/>
      <c r="H48" s="108">
        <f aca="true" t="shared" si="3" ref="H48:S48">H7+H12+H22+H35+H41</f>
        <v>30719</v>
      </c>
      <c r="I48" s="108">
        <f t="shared" si="3"/>
        <v>1011</v>
      </c>
      <c r="J48" s="108">
        <f t="shared" si="3"/>
        <v>37063</v>
      </c>
      <c r="K48" s="108">
        <f t="shared" si="3"/>
        <v>1735</v>
      </c>
      <c r="L48" s="108">
        <f t="shared" si="3"/>
        <v>26217</v>
      </c>
      <c r="M48" s="108">
        <f t="shared" si="3"/>
        <v>102</v>
      </c>
      <c r="N48" s="108">
        <f t="shared" si="3"/>
        <v>12861</v>
      </c>
      <c r="O48" s="108">
        <f t="shared" si="3"/>
        <v>759</v>
      </c>
      <c r="P48" s="108">
        <f t="shared" si="3"/>
        <v>6660</v>
      </c>
      <c r="Q48" s="108">
        <f t="shared" si="3"/>
        <v>81</v>
      </c>
      <c r="R48" s="108">
        <f t="shared" si="3"/>
        <v>2016</v>
      </c>
      <c r="S48" s="108">
        <f t="shared" si="3"/>
        <v>100</v>
      </c>
      <c r="T48" s="114"/>
      <c r="U48" s="109" t="s">
        <v>49</v>
      </c>
      <c r="V48" s="114"/>
      <c r="W48" s="112"/>
      <c r="X48" s="112"/>
      <c r="Y48" s="112"/>
      <c r="Z48" s="112"/>
      <c r="AA48" s="112"/>
      <c r="AB48" s="112"/>
      <c r="AC48" s="109" t="s">
        <v>50</v>
      </c>
      <c r="AD48" s="112"/>
      <c r="AE48" s="112"/>
      <c r="AF48" s="112"/>
      <c r="AG48" s="112"/>
      <c r="AH48" s="112"/>
      <c r="AI48" s="112"/>
      <c r="AJ48" s="112"/>
      <c r="AK48" s="112"/>
      <c r="AL48" s="112"/>
    </row>
    <row r="49" spans="8:38" ht="16.5">
      <c r="H49" s="105">
        <v>31703</v>
      </c>
      <c r="I49" s="105">
        <v>1091</v>
      </c>
      <c r="J49" s="105">
        <v>38967</v>
      </c>
      <c r="K49" s="105">
        <v>1738</v>
      </c>
      <c r="L49" s="105">
        <v>26283</v>
      </c>
      <c r="M49" s="104">
        <v>102</v>
      </c>
      <c r="N49" s="105">
        <v>12875</v>
      </c>
      <c r="O49" s="104">
        <v>759</v>
      </c>
      <c r="P49" s="105">
        <v>6795</v>
      </c>
      <c r="Q49" s="104">
        <v>81</v>
      </c>
      <c r="R49" s="105">
        <v>2051</v>
      </c>
      <c r="S49" s="104">
        <v>100</v>
      </c>
      <c r="W49" s="105">
        <v>1040</v>
      </c>
      <c r="X49" s="104">
        <v>226</v>
      </c>
      <c r="Y49" s="104">
        <v>541</v>
      </c>
      <c r="Z49" s="104">
        <v>10</v>
      </c>
      <c r="AA49" s="105">
        <v>65821</v>
      </c>
      <c r="AB49" s="105">
        <v>1500</v>
      </c>
      <c r="AC49" s="105">
        <v>54434</v>
      </c>
      <c r="AD49" s="105">
        <v>2607</v>
      </c>
      <c r="AE49" s="105">
        <v>65279</v>
      </c>
      <c r="AF49" s="105">
        <v>1520</v>
      </c>
      <c r="AG49" s="105">
        <v>54118</v>
      </c>
      <c r="AH49" s="105">
        <v>2612</v>
      </c>
      <c r="AI49" s="104">
        <v>542</v>
      </c>
      <c r="AJ49" s="104">
        <v>-20</v>
      </c>
      <c r="AK49" s="104">
        <v>316</v>
      </c>
      <c r="AL49" s="104">
        <v>-5</v>
      </c>
    </row>
    <row r="50" spans="22:38" ht="16.5">
      <c r="V50" s="107"/>
      <c r="W50" s="107">
        <f>W46-W49</f>
        <v>-121</v>
      </c>
      <c r="X50" s="107">
        <f aca="true" t="shared" si="4" ref="X50:AL50">X46-X49</f>
        <v>-20</v>
      </c>
      <c r="Y50" s="107">
        <f t="shared" si="4"/>
        <v>-22</v>
      </c>
      <c r="Z50" s="107">
        <f t="shared" si="4"/>
        <v>0</v>
      </c>
      <c r="AA50" s="107">
        <f t="shared" si="4"/>
        <v>-1306</v>
      </c>
      <c r="AB50" s="107">
        <f t="shared" si="4"/>
        <v>-100</v>
      </c>
      <c r="AC50" s="107">
        <f t="shared" si="4"/>
        <v>-1975</v>
      </c>
      <c r="AD50" s="107">
        <f t="shared" si="4"/>
        <v>-3</v>
      </c>
      <c r="AE50" s="107">
        <f t="shared" si="4"/>
        <v>-1306</v>
      </c>
      <c r="AF50" s="107">
        <f t="shared" si="4"/>
        <v>-100</v>
      </c>
      <c r="AG50" s="107">
        <f t="shared" si="4"/>
        <v>-1975</v>
      </c>
      <c r="AH50" s="107">
        <f t="shared" si="4"/>
        <v>-3</v>
      </c>
      <c r="AI50" s="107">
        <f t="shared" si="4"/>
        <v>0</v>
      </c>
      <c r="AJ50" s="107">
        <f t="shared" si="4"/>
        <v>0</v>
      </c>
      <c r="AK50" s="107">
        <f t="shared" si="4"/>
        <v>0</v>
      </c>
      <c r="AL50" s="107">
        <f t="shared" si="4"/>
        <v>0</v>
      </c>
    </row>
    <row r="51" spans="8:28" ht="16.5">
      <c r="H51" s="107">
        <f>H48-H49</f>
        <v>-984</v>
      </c>
      <c r="I51" s="107">
        <f aca="true" t="shared" si="5" ref="I51:S51">I48-I49</f>
        <v>-80</v>
      </c>
      <c r="J51" s="107">
        <f t="shared" si="5"/>
        <v>-1904</v>
      </c>
      <c r="K51" s="107">
        <f t="shared" si="5"/>
        <v>-3</v>
      </c>
      <c r="L51" s="107">
        <f t="shared" si="5"/>
        <v>-66</v>
      </c>
      <c r="M51" s="107">
        <f t="shared" si="5"/>
        <v>0</v>
      </c>
      <c r="N51" s="107">
        <f t="shared" si="5"/>
        <v>-14</v>
      </c>
      <c r="O51" s="107">
        <f t="shared" si="5"/>
        <v>0</v>
      </c>
      <c r="P51" s="107">
        <f t="shared" si="5"/>
        <v>-135</v>
      </c>
      <c r="Q51" s="107">
        <f t="shared" si="5"/>
        <v>0</v>
      </c>
      <c r="R51" s="107">
        <f t="shared" si="5"/>
        <v>-35</v>
      </c>
      <c r="S51" s="107">
        <f t="shared" si="5"/>
        <v>0</v>
      </c>
      <c r="AA51" s="81"/>
      <c r="AB51" s="81"/>
    </row>
    <row r="54" ht="16.5" customHeight="1">
      <c r="A54" s="82"/>
    </row>
  </sheetData>
  <mergeCells count="34">
    <mergeCell ref="P4:Q4"/>
    <mergeCell ref="R4:S4"/>
    <mergeCell ref="AI4:AJ4"/>
    <mergeCell ref="AK4:AL4"/>
    <mergeCell ref="W4:X4"/>
    <mergeCell ref="Y4:Z4"/>
    <mergeCell ref="AA4:AB4"/>
    <mergeCell ref="AC4:AD4"/>
    <mergeCell ref="AE4:AF4"/>
    <mergeCell ref="AG4:AH4"/>
    <mergeCell ref="W2:AB2"/>
    <mergeCell ref="AC2:AD2"/>
    <mergeCell ref="T2:V5"/>
    <mergeCell ref="A4:B4"/>
    <mergeCell ref="C4:D4"/>
    <mergeCell ref="H4:I4"/>
    <mergeCell ref="J4:K4"/>
    <mergeCell ref="E2:G5"/>
    <mergeCell ref="L4:M4"/>
    <mergeCell ref="N4:O4"/>
    <mergeCell ref="P3:S3"/>
    <mergeCell ref="W3:Z3"/>
    <mergeCell ref="AA3:AB3"/>
    <mergeCell ref="AC3:AD3"/>
    <mergeCell ref="U1:AG1"/>
    <mergeCell ref="J3:K3"/>
    <mergeCell ref="H3:I3"/>
    <mergeCell ref="AO1:BC1"/>
    <mergeCell ref="A1:S1"/>
    <mergeCell ref="A2:D3"/>
    <mergeCell ref="H2:S2"/>
    <mergeCell ref="AE2:AH3"/>
    <mergeCell ref="AI2:AL3"/>
    <mergeCell ref="L3:O3"/>
  </mergeCells>
  <printOptions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  <colBreaks count="1" manualBreakCount="1">
    <brk id="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J633</cp:lastModifiedBy>
  <cp:lastPrinted>2014-08-07T08:47:14Z</cp:lastPrinted>
  <dcterms:modified xsi:type="dcterms:W3CDTF">2014-08-16T02:03:18Z</dcterms:modified>
  <cp:category/>
  <cp:version/>
  <cp:contentType/>
  <cp:contentStatus/>
</cp:coreProperties>
</file>