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8035" windowHeight="5805"/>
  </bookViews>
  <sheets>
    <sheet name="t20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33" i="1" l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</calcChain>
</file>

<file path=xl/sharedStrings.xml><?xml version="1.0" encoding="utf-8"?>
<sst xmlns="http://schemas.openxmlformats.org/spreadsheetml/2006/main" count="30" uniqueCount="30">
  <si>
    <t>表２０　攤販經營攤位數－按營業場所所有權屬及主要營業項目分</t>
    <phoneticPr fontId="2" type="noConversion"/>
  </si>
  <si>
    <t>民國102年8月底</t>
    <phoneticPr fontId="2" type="noConversion"/>
  </si>
  <si>
    <t>單位：攤位</t>
    <phoneticPr fontId="2" type="noConversion"/>
  </si>
  <si>
    <t>總計</t>
    <phoneticPr fontId="2" type="noConversion"/>
  </si>
  <si>
    <t>自有</t>
    <phoneticPr fontId="2" type="noConversion"/>
  </si>
  <si>
    <t>租用</t>
    <phoneticPr fontId="2" type="noConversion"/>
  </si>
  <si>
    <t>借（占）用</t>
    <phoneticPr fontId="2" type="noConversion"/>
  </si>
  <si>
    <t>總                      計</t>
  </si>
  <si>
    <t>生鮮肉類</t>
  </si>
  <si>
    <t>生鮮魚介類</t>
  </si>
  <si>
    <t>生鮮蔬菜類</t>
  </si>
  <si>
    <t>生鮮水果類</t>
  </si>
  <si>
    <t>小吃類</t>
  </si>
  <si>
    <t>食品類(含檳榔)</t>
  </si>
  <si>
    <t>飲料類</t>
  </si>
  <si>
    <t>成衣、被服及布類</t>
  </si>
  <si>
    <t>鞋類</t>
  </si>
  <si>
    <t>飾品及隨身用品類</t>
  </si>
  <si>
    <t>化妝及清潔用品類</t>
  </si>
  <si>
    <t>小件五金及家用器皿類</t>
  </si>
  <si>
    <t>藥品及醫療材料類</t>
  </si>
  <si>
    <t>錄音(影)帶類(含CD、DVD)</t>
  </si>
  <si>
    <t>電器及電子產品</t>
  </si>
  <si>
    <t>運動及休閒用品類</t>
  </si>
  <si>
    <t>玩具及玩偶類</t>
  </si>
  <si>
    <t>書報雜誌及文具紙張類</t>
  </si>
  <si>
    <t>其他商品販賣類</t>
  </si>
  <si>
    <t>娛樂服務類</t>
  </si>
  <si>
    <t>修理服務類</t>
  </si>
  <si>
    <t>其他個人服務類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</si>
</sst>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6" formatCode="##\ ###\ ###\ ###\ ##0;\-##\ ###\ ###\ ###\ ###"/>
  </numFmts>
  <fonts count="3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Times New Roman"/>
      <family val="1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9"/>
      <name val="細明體"/>
      <family val="3"/>
      <charset val="136"/>
    </font>
    <font>
      <b/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8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6" fillId="0" borderId="0">
      <alignment vertical="center"/>
    </xf>
    <xf numFmtId="0" fontId="14" fillId="0" borderId="0"/>
    <xf numFmtId="0" fontId="14" fillId="0" borderId="0"/>
    <xf numFmtId="0" fontId="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6" fillId="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11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distributed" vertical="center" wrapText="1"/>
    </xf>
    <xf numFmtId="0" fontId="8" fillId="0" borderId="13" xfId="2" applyFont="1" applyBorder="1" applyAlignment="1">
      <alignment horizontal="distributed" vertical="center" wrapText="1"/>
    </xf>
    <xf numFmtId="0" fontId="7" fillId="0" borderId="14" xfId="2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 wrapText="1" shrinkToFit="1"/>
    </xf>
    <xf numFmtId="0" fontId="9" fillId="0" borderId="16" xfId="2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7" fillId="0" borderId="15" xfId="2" applyFont="1" applyBorder="1" applyAlignment="1">
      <alignment horizontal="center" wrapText="1"/>
    </xf>
    <xf numFmtId="0" fontId="7" fillId="0" borderId="14" xfId="2" applyFont="1" applyBorder="1" applyAlignment="1">
      <alignment horizontal="center" wrapText="1"/>
    </xf>
    <xf numFmtId="0" fontId="10" fillId="0" borderId="15" xfId="2" applyFont="1" applyBorder="1" applyAlignment="1">
      <alignment horizontal="center" wrapText="1"/>
    </xf>
    <xf numFmtId="0" fontId="10" fillId="0" borderId="16" xfId="2" applyFont="1" applyBorder="1" applyAlignment="1">
      <alignment horizontal="center" wrapText="1"/>
    </xf>
    <xf numFmtId="0" fontId="7" fillId="0" borderId="17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10" fillId="0" borderId="18" xfId="2" applyFont="1" applyBorder="1" applyAlignment="1">
      <alignment horizontal="center" vertical="center" wrapText="1"/>
    </xf>
    <xf numFmtId="0" fontId="10" fillId="0" borderId="19" xfId="2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indent="1"/>
    </xf>
    <xf numFmtId="176" fontId="7" fillId="0" borderId="0" xfId="1" applyNumberFormat="1" applyFont="1" applyAlignment="1">
      <alignment horizontal="right" vertical="center" wrapText="1"/>
    </xf>
    <xf numFmtId="0" fontId="12" fillId="0" borderId="14" xfId="0" applyFont="1" applyBorder="1" applyAlignment="1">
      <alignment horizontal="left" vertical="center" indent="2"/>
    </xf>
    <xf numFmtId="0" fontId="12" fillId="0" borderId="17" xfId="0" applyFont="1" applyBorder="1" applyAlignment="1">
      <alignment horizontal="left" vertical="center" indent="2"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vertical="center"/>
    </xf>
  </cellXfs>
  <cellStyles count="68">
    <cellStyle name="20% - 輔色1 2" xfId="3"/>
    <cellStyle name="20% - 輔色2 2" xfId="4"/>
    <cellStyle name="20% - 輔色3 2" xfId="5"/>
    <cellStyle name="20% - 輔色4 2" xfId="6"/>
    <cellStyle name="20% - 輔色5 2" xfId="7"/>
    <cellStyle name="20% - 輔色6 2" xfId="8"/>
    <cellStyle name="40% - 輔色1 2" xfId="9"/>
    <cellStyle name="40% - 輔色2 2" xfId="10"/>
    <cellStyle name="40% - 輔色3 2" xfId="11"/>
    <cellStyle name="40% - 輔色4 2" xfId="12"/>
    <cellStyle name="40% - 輔色5 2" xfId="13"/>
    <cellStyle name="40% - 輔色6 2" xfId="14"/>
    <cellStyle name="60% - 輔色1 2" xfId="15"/>
    <cellStyle name="60% - 輔色2 2" xfId="16"/>
    <cellStyle name="60% - 輔色3 2" xfId="17"/>
    <cellStyle name="60% - 輔色4 2" xfId="18"/>
    <cellStyle name="60% - 輔色5 2" xfId="19"/>
    <cellStyle name="60% - 輔色6 2" xfId="20"/>
    <cellStyle name="一般" xfId="0" builtinId="0"/>
    <cellStyle name="一般 10" xfId="21"/>
    <cellStyle name="一般 11" xfId="22"/>
    <cellStyle name="一般 12" xfId="23"/>
    <cellStyle name="一般 13" xfId="24"/>
    <cellStyle name="一般 14" xfId="25"/>
    <cellStyle name="一般 15" xfId="26"/>
    <cellStyle name="一般 16" xfId="27"/>
    <cellStyle name="一般 17" xfId="28"/>
    <cellStyle name="一般 18" xfId="29"/>
    <cellStyle name="一般 19" xfId="30"/>
    <cellStyle name="一般 2" xfId="31"/>
    <cellStyle name="一般 2 2" xfId="32"/>
    <cellStyle name="一般 2 3" xfId="33"/>
    <cellStyle name="一般 2 4" xfId="34"/>
    <cellStyle name="一般 20" xfId="35"/>
    <cellStyle name="一般 21" xfId="36"/>
    <cellStyle name="一般 22" xfId="2"/>
    <cellStyle name="一般 3" xfId="37"/>
    <cellStyle name="一般 3 2" xfId="38"/>
    <cellStyle name="一般 4" xfId="39"/>
    <cellStyle name="一般 5" xfId="40"/>
    <cellStyle name="一般 6" xfId="41"/>
    <cellStyle name="一般 7" xfId="42"/>
    <cellStyle name="一般 8" xfId="43"/>
    <cellStyle name="一般 9" xfId="44"/>
    <cellStyle name="千分位" xfId="1" builtinId="3"/>
    <cellStyle name="中等 2" xfId="45"/>
    <cellStyle name="合計 2" xfId="46"/>
    <cellStyle name="好 2" xfId="47"/>
    <cellStyle name="計算方式 2" xfId="48"/>
    <cellStyle name="連結的儲存格 2" xfId="49"/>
    <cellStyle name="備註 2" xfId="50"/>
    <cellStyle name="說明文字 2" xfId="51"/>
    <cellStyle name="輔色1 2" xfId="52"/>
    <cellStyle name="輔色2 2" xfId="53"/>
    <cellStyle name="輔色3 2" xfId="54"/>
    <cellStyle name="輔色4 2" xfId="55"/>
    <cellStyle name="輔色5 2" xfId="56"/>
    <cellStyle name="輔色6 2" xfId="57"/>
    <cellStyle name="標題 1 2" xfId="58"/>
    <cellStyle name="標題 2 2" xfId="59"/>
    <cellStyle name="標題 3 2" xfId="60"/>
    <cellStyle name="標題 4 2" xfId="61"/>
    <cellStyle name="標題 5" xfId="62"/>
    <cellStyle name="輸入 2" xfId="63"/>
    <cellStyle name="輸出 2" xfId="64"/>
    <cellStyle name="檢查儲存格 2" xfId="65"/>
    <cellStyle name="壞 2" xfId="66"/>
    <cellStyle name="警告文字 2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/&#25892;&#36009;&#32113;&#35336;&#34920;(&#26368;&#24460;&#29256;042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"/>
      <sheetName val="t01"/>
      <sheetName val="t02"/>
      <sheetName val="t03"/>
      <sheetName val="t031"/>
      <sheetName val="t04"/>
      <sheetName val="t05"/>
      <sheetName val="t06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71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t38"/>
      <sheetName val="t39"/>
      <sheetName val="t40"/>
      <sheetName val="t401"/>
      <sheetName val="t41"/>
      <sheetName val="t411"/>
      <sheetName val="t42"/>
      <sheetName val="t421"/>
      <sheetName val="t43"/>
      <sheetName val="t431"/>
      <sheetName val="t44"/>
      <sheetName val="t441"/>
      <sheetName val="t45"/>
      <sheetName val="t46"/>
      <sheetName val="t47"/>
      <sheetName val="t48"/>
      <sheetName val="t481"/>
      <sheetName val="t49"/>
      <sheetName val="t50"/>
      <sheetName val="t51"/>
      <sheetName val="t52"/>
      <sheetName val="MAX1"/>
      <sheetName val="工作表1"/>
      <sheetName val="工作表2"/>
      <sheetName val="t46刪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454">
          <cell r="B454">
            <v>318796</v>
          </cell>
          <cell r="C454">
            <v>21543</v>
          </cell>
          <cell r="D454">
            <v>177409</v>
          </cell>
          <cell r="E454">
            <v>119844</v>
          </cell>
        </row>
        <row r="455">
          <cell r="B455">
            <v>9986</v>
          </cell>
          <cell r="C455">
            <v>1012</v>
          </cell>
          <cell r="D455">
            <v>7190</v>
          </cell>
          <cell r="E455">
            <v>1784</v>
          </cell>
        </row>
        <row r="456">
          <cell r="B456">
            <v>8954</v>
          </cell>
          <cell r="C456">
            <v>543</v>
          </cell>
          <cell r="D456">
            <v>4675</v>
          </cell>
          <cell r="E456">
            <v>3736</v>
          </cell>
        </row>
        <row r="457">
          <cell r="B457">
            <v>24076</v>
          </cell>
          <cell r="C457">
            <v>862</v>
          </cell>
          <cell r="D457">
            <v>10567</v>
          </cell>
          <cell r="E457">
            <v>12647</v>
          </cell>
        </row>
        <row r="458">
          <cell r="B458">
            <v>30809</v>
          </cell>
          <cell r="C458">
            <v>1341</v>
          </cell>
          <cell r="D458">
            <v>14134</v>
          </cell>
          <cell r="E458">
            <v>15334</v>
          </cell>
        </row>
        <row r="459">
          <cell r="B459">
            <v>58795</v>
          </cell>
          <cell r="C459">
            <v>4304</v>
          </cell>
          <cell r="D459">
            <v>33060</v>
          </cell>
          <cell r="E459">
            <v>21431</v>
          </cell>
        </row>
        <row r="460">
          <cell r="B460">
            <v>83708</v>
          </cell>
          <cell r="C460">
            <v>7942</v>
          </cell>
          <cell r="D460">
            <v>42987</v>
          </cell>
          <cell r="E460">
            <v>32779</v>
          </cell>
        </row>
        <row r="461">
          <cell r="B461">
            <v>27249</v>
          </cell>
          <cell r="C461">
            <v>3262</v>
          </cell>
          <cell r="D461">
            <v>15111</v>
          </cell>
          <cell r="E461">
            <v>8876</v>
          </cell>
        </row>
        <row r="462">
          <cell r="B462">
            <v>26498</v>
          </cell>
          <cell r="C462">
            <v>489</v>
          </cell>
          <cell r="D462">
            <v>19051</v>
          </cell>
          <cell r="E462">
            <v>6958</v>
          </cell>
        </row>
        <row r="463">
          <cell r="B463">
            <v>5107</v>
          </cell>
          <cell r="C463">
            <v>184</v>
          </cell>
          <cell r="D463">
            <v>3068</v>
          </cell>
          <cell r="E463">
            <v>1855</v>
          </cell>
        </row>
        <row r="464">
          <cell r="B464">
            <v>12477</v>
          </cell>
          <cell r="C464">
            <v>310</v>
          </cell>
          <cell r="D464">
            <v>8879</v>
          </cell>
          <cell r="E464">
            <v>3288</v>
          </cell>
        </row>
        <row r="465">
          <cell r="B465">
            <v>1718</v>
          </cell>
          <cell r="C465">
            <v>70</v>
          </cell>
          <cell r="D465">
            <v>1049</v>
          </cell>
          <cell r="E465">
            <v>599</v>
          </cell>
        </row>
        <row r="466">
          <cell r="B466">
            <v>4497</v>
          </cell>
          <cell r="C466">
            <v>182</v>
          </cell>
          <cell r="D466">
            <v>3221</v>
          </cell>
          <cell r="E466">
            <v>1094</v>
          </cell>
        </row>
        <row r="467">
          <cell r="B467">
            <v>1098</v>
          </cell>
          <cell r="C467" t="str">
            <v>-</v>
          </cell>
          <cell r="D467">
            <v>642</v>
          </cell>
          <cell r="E467">
            <v>456</v>
          </cell>
        </row>
        <row r="468">
          <cell r="B468">
            <v>1535</v>
          </cell>
          <cell r="C468">
            <v>148</v>
          </cell>
          <cell r="D468">
            <v>1083</v>
          </cell>
          <cell r="E468">
            <v>304</v>
          </cell>
        </row>
        <row r="469">
          <cell r="B469">
            <v>1193</v>
          </cell>
          <cell r="C469" t="str">
            <v>-</v>
          </cell>
          <cell r="D469">
            <v>1081</v>
          </cell>
          <cell r="E469">
            <v>112</v>
          </cell>
        </row>
        <row r="470">
          <cell r="B470">
            <v>1232</v>
          </cell>
          <cell r="C470" t="str">
            <v>-</v>
          </cell>
          <cell r="D470">
            <v>1067</v>
          </cell>
          <cell r="E470">
            <v>165</v>
          </cell>
        </row>
        <row r="471">
          <cell r="B471">
            <v>1790</v>
          </cell>
          <cell r="C471">
            <v>82</v>
          </cell>
          <cell r="D471">
            <v>896</v>
          </cell>
          <cell r="E471">
            <v>812</v>
          </cell>
        </row>
        <row r="472">
          <cell r="B472">
            <v>1686</v>
          </cell>
          <cell r="C472">
            <v>156</v>
          </cell>
          <cell r="D472">
            <v>1228</v>
          </cell>
          <cell r="E472">
            <v>302</v>
          </cell>
        </row>
        <row r="473">
          <cell r="B473">
            <v>8718</v>
          </cell>
          <cell r="C473">
            <v>322</v>
          </cell>
          <cell r="D473">
            <v>3433</v>
          </cell>
          <cell r="E473">
            <v>4963</v>
          </cell>
        </row>
        <row r="474">
          <cell r="B474">
            <v>4410</v>
          </cell>
          <cell r="C474">
            <v>90</v>
          </cell>
          <cell r="D474">
            <v>3134</v>
          </cell>
          <cell r="E474">
            <v>1186</v>
          </cell>
        </row>
        <row r="475">
          <cell r="B475">
            <v>1462</v>
          </cell>
          <cell r="C475">
            <v>121</v>
          </cell>
          <cell r="D475">
            <v>660</v>
          </cell>
          <cell r="E475">
            <v>681</v>
          </cell>
        </row>
        <row r="476">
          <cell r="B476">
            <v>1798</v>
          </cell>
          <cell r="C476">
            <v>123</v>
          </cell>
          <cell r="D476">
            <v>1193</v>
          </cell>
          <cell r="E476">
            <v>482</v>
          </cell>
        </row>
      </sheetData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2"/>
  <dimension ref="A1:E35"/>
  <sheetViews>
    <sheetView tabSelected="1" zoomScaleNormal="100" workbookViewId="0">
      <selection activeCell="M21" sqref="M21"/>
    </sheetView>
  </sheetViews>
  <sheetFormatPr defaultColWidth="8.75" defaultRowHeight="16.5"/>
  <cols>
    <col min="1" max="1" width="26.75" customWidth="1"/>
    <col min="2" max="5" width="15.5" customWidth="1"/>
  </cols>
  <sheetData>
    <row r="1" spans="1:5" ht="12" customHeight="1"/>
    <row r="2" spans="1:5" s="2" customFormat="1" ht="19.149999999999999" customHeight="1">
      <c r="A2" s="1" t="s">
        <v>0</v>
      </c>
      <c r="B2" s="1"/>
      <c r="C2" s="1"/>
      <c r="D2" s="1"/>
      <c r="E2" s="1"/>
    </row>
    <row r="3" spans="1:5" s="2" customFormat="1" ht="15" customHeight="1"/>
    <row r="4" spans="1:5" s="3" customFormat="1" ht="15" customHeight="1">
      <c r="B4" s="4" t="s">
        <v>1</v>
      </c>
      <c r="C4" s="4"/>
      <c r="D4" s="4"/>
      <c r="E4" s="5" t="s">
        <v>2</v>
      </c>
    </row>
    <row r="5" spans="1:5" ht="16.899999999999999" customHeight="1">
      <c r="A5" s="6"/>
      <c r="B5" s="7"/>
      <c r="C5" s="7"/>
      <c r="D5" s="7"/>
      <c r="E5" s="8"/>
    </row>
    <row r="6" spans="1:5" s="12" customFormat="1" ht="16.899999999999999" customHeight="1">
      <c r="A6" s="9"/>
      <c r="B6" s="10" t="s">
        <v>3</v>
      </c>
      <c r="C6" s="10" t="s">
        <v>4</v>
      </c>
      <c r="D6" s="10" t="s">
        <v>5</v>
      </c>
      <c r="E6" s="11" t="s">
        <v>6</v>
      </c>
    </row>
    <row r="7" spans="1:5" s="12" customFormat="1" ht="16.899999999999999" customHeight="1">
      <c r="A7" s="9"/>
      <c r="B7" s="10"/>
      <c r="C7" s="10"/>
      <c r="D7" s="10"/>
      <c r="E7" s="11"/>
    </row>
    <row r="8" spans="1:5" ht="16.899999999999999" customHeight="1">
      <c r="A8" s="9"/>
      <c r="B8" s="10"/>
      <c r="C8" s="10"/>
      <c r="D8" s="10"/>
      <c r="E8" s="11"/>
    </row>
    <row r="9" spans="1:5" ht="16.899999999999999" customHeight="1">
      <c r="A9" s="9"/>
      <c r="B9" s="13"/>
      <c r="C9" s="14"/>
      <c r="D9" s="15"/>
      <c r="E9" s="16"/>
    </row>
    <row r="10" spans="1:5" ht="16.899999999999999" customHeight="1">
      <c r="A10" s="17"/>
      <c r="B10" s="18"/>
      <c r="C10" s="18"/>
      <c r="D10" s="19"/>
      <c r="E10" s="20"/>
    </row>
    <row r="11" spans="1:5" ht="26.45" customHeight="1">
      <c r="A11" s="21" t="s">
        <v>7</v>
      </c>
      <c r="B11" s="22">
        <f>IF(TRIM([1]MAX1!B454)=".","-",[1]MAX1!B454)</f>
        <v>318796</v>
      </c>
      <c r="C11" s="22">
        <f>IF(TRIM([1]MAX1!C454)=".","-",[1]MAX1!C454)</f>
        <v>21543</v>
      </c>
      <c r="D11" s="22">
        <f>IF(TRIM([1]MAX1!D454)=".","-",[1]MAX1!D454)</f>
        <v>177409</v>
      </c>
      <c r="E11" s="22">
        <f>IF(TRIM([1]MAX1!E454)=".","-",[1]MAX1!E454)</f>
        <v>119844</v>
      </c>
    </row>
    <row r="12" spans="1:5" ht="26.45" customHeight="1">
      <c r="A12" s="23" t="s">
        <v>8</v>
      </c>
      <c r="B12" s="22">
        <f>IF(TRIM([1]MAX1!B455)=".","-",[1]MAX1!B455)</f>
        <v>9986</v>
      </c>
      <c r="C12" s="22">
        <f>IF(TRIM([1]MAX1!C455)=".","-",[1]MAX1!C455)</f>
        <v>1012</v>
      </c>
      <c r="D12" s="22">
        <f>IF(TRIM([1]MAX1!D455)=".","-",[1]MAX1!D455)</f>
        <v>7190</v>
      </c>
      <c r="E12" s="22">
        <f>IF(TRIM([1]MAX1!E455)=".","-",[1]MAX1!E455)</f>
        <v>1784</v>
      </c>
    </row>
    <row r="13" spans="1:5" ht="26.45" customHeight="1">
      <c r="A13" s="23" t="s">
        <v>9</v>
      </c>
      <c r="B13" s="22">
        <f>IF(TRIM([1]MAX1!B456)=".","-",[1]MAX1!B456)</f>
        <v>8954</v>
      </c>
      <c r="C13" s="22">
        <f>IF(TRIM([1]MAX1!C456)=".","-",[1]MAX1!C456)</f>
        <v>543</v>
      </c>
      <c r="D13" s="22">
        <f>IF(TRIM([1]MAX1!D456)=".","-",[1]MAX1!D456)</f>
        <v>4675</v>
      </c>
      <c r="E13" s="22">
        <f>IF(TRIM([1]MAX1!E456)=".","-",[1]MAX1!E456)</f>
        <v>3736</v>
      </c>
    </row>
    <row r="14" spans="1:5" ht="26.45" customHeight="1">
      <c r="A14" s="23" t="s">
        <v>10</v>
      </c>
      <c r="B14" s="22">
        <f>IF(TRIM([1]MAX1!B457)=".","-",[1]MAX1!B457)</f>
        <v>24076</v>
      </c>
      <c r="C14" s="22">
        <f>IF(TRIM([1]MAX1!C457)=".","-",[1]MAX1!C457)</f>
        <v>862</v>
      </c>
      <c r="D14" s="22">
        <f>IF(TRIM([1]MAX1!D457)=".","-",[1]MAX1!D457)</f>
        <v>10567</v>
      </c>
      <c r="E14" s="22">
        <f>IF(TRIM([1]MAX1!E457)=".","-",[1]MAX1!E457)</f>
        <v>12647</v>
      </c>
    </row>
    <row r="15" spans="1:5" ht="26.45" customHeight="1">
      <c r="A15" s="23" t="s">
        <v>11</v>
      </c>
      <c r="B15" s="22">
        <f>IF(TRIM([1]MAX1!B458)=".","-",[1]MAX1!B458)</f>
        <v>30809</v>
      </c>
      <c r="C15" s="22">
        <f>IF(TRIM([1]MAX1!C458)=".","-",[1]MAX1!C458)</f>
        <v>1341</v>
      </c>
      <c r="D15" s="22">
        <f>IF(TRIM([1]MAX1!D458)=".","-",[1]MAX1!D458)</f>
        <v>14134</v>
      </c>
      <c r="E15" s="22">
        <f>IF(TRIM([1]MAX1!E458)=".","-",[1]MAX1!E458)</f>
        <v>15334</v>
      </c>
    </row>
    <row r="16" spans="1:5" ht="26.45" customHeight="1">
      <c r="A16" s="23" t="s">
        <v>12</v>
      </c>
      <c r="B16" s="22">
        <f>IF(TRIM([1]MAX1!B459)=".","-",[1]MAX1!B459)</f>
        <v>58795</v>
      </c>
      <c r="C16" s="22">
        <f>IF(TRIM([1]MAX1!C459)=".","-",[1]MAX1!C459)</f>
        <v>4304</v>
      </c>
      <c r="D16" s="22">
        <f>IF(TRIM([1]MAX1!D459)=".","-",[1]MAX1!D459)</f>
        <v>33060</v>
      </c>
      <c r="E16" s="22">
        <f>IF(TRIM([1]MAX1!E459)=".","-",[1]MAX1!E459)</f>
        <v>21431</v>
      </c>
    </row>
    <row r="17" spans="1:5" ht="26.45" customHeight="1">
      <c r="A17" s="23" t="s">
        <v>13</v>
      </c>
      <c r="B17" s="22">
        <f>IF(TRIM([1]MAX1!B460)=".","-",[1]MAX1!B460)</f>
        <v>83708</v>
      </c>
      <c r="C17" s="22">
        <f>IF(TRIM([1]MAX1!C460)=".","-",[1]MAX1!C460)</f>
        <v>7942</v>
      </c>
      <c r="D17" s="22">
        <f>IF(TRIM([1]MAX1!D460)=".","-",[1]MAX1!D460)</f>
        <v>42987</v>
      </c>
      <c r="E17" s="22">
        <f>IF(TRIM([1]MAX1!E460)=".","-",[1]MAX1!E460)</f>
        <v>32779</v>
      </c>
    </row>
    <row r="18" spans="1:5" ht="26.45" customHeight="1">
      <c r="A18" s="23" t="s">
        <v>14</v>
      </c>
      <c r="B18" s="22">
        <f>IF(TRIM([1]MAX1!B461)=".","-",[1]MAX1!B461)</f>
        <v>27249</v>
      </c>
      <c r="C18" s="22">
        <f>IF(TRIM([1]MAX1!C461)=".","-",[1]MAX1!C461)</f>
        <v>3262</v>
      </c>
      <c r="D18" s="22">
        <f>IF(TRIM([1]MAX1!D461)=".","-",[1]MAX1!D461)</f>
        <v>15111</v>
      </c>
      <c r="E18" s="22">
        <f>IF(TRIM([1]MAX1!E461)=".","-",[1]MAX1!E461)</f>
        <v>8876</v>
      </c>
    </row>
    <row r="19" spans="1:5" ht="26.45" customHeight="1">
      <c r="A19" s="23" t="s">
        <v>15</v>
      </c>
      <c r="B19" s="22">
        <f>IF(TRIM([1]MAX1!B462)=".","-",[1]MAX1!B462)</f>
        <v>26498</v>
      </c>
      <c r="C19" s="22">
        <f>IF(TRIM([1]MAX1!C462)=".","-",[1]MAX1!C462)</f>
        <v>489</v>
      </c>
      <c r="D19" s="22">
        <f>IF(TRIM([1]MAX1!D462)=".","-",[1]MAX1!D462)</f>
        <v>19051</v>
      </c>
      <c r="E19" s="22">
        <f>IF(TRIM([1]MAX1!E462)=".","-",[1]MAX1!E462)</f>
        <v>6958</v>
      </c>
    </row>
    <row r="20" spans="1:5" ht="26.45" customHeight="1">
      <c r="A20" s="23" t="s">
        <v>16</v>
      </c>
      <c r="B20" s="22">
        <f>IF(TRIM([1]MAX1!B463)=".","-",[1]MAX1!B463)</f>
        <v>5107</v>
      </c>
      <c r="C20" s="22">
        <f>IF(TRIM([1]MAX1!C463)=".","-",[1]MAX1!C463)</f>
        <v>184</v>
      </c>
      <c r="D20" s="22">
        <f>IF(TRIM([1]MAX1!D463)=".","-",[1]MAX1!D463)</f>
        <v>3068</v>
      </c>
      <c r="E20" s="22">
        <f>IF(TRIM([1]MAX1!E463)=".","-",[1]MAX1!E463)</f>
        <v>1855</v>
      </c>
    </row>
    <row r="21" spans="1:5" ht="26.45" customHeight="1">
      <c r="A21" s="23" t="s">
        <v>17</v>
      </c>
      <c r="B21" s="22">
        <f>IF(TRIM([1]MAX1!B464)=".","-",[1]MAX1!B464)</f>
        <v>12477</v>
      </c>
      <c r="C21" s="22">
        <f>IF(TRIM([1]MAX1!C464)=".","-",[1]MAX1!C464)</f>
        <v>310</v>
      </c>
      <c r="D21" s="22">
        <f>IF(TRIM([1]MAX1!D464)=".","-",[1]MAX1!D464)</f>
        <v>8879</v>
      </c>
      <c r="E21" s="22">
        <f>IF(TRIM([1]MAX1!E464)=".","-",[1]MAX1!E464)</f>
        <v>3288</v>
      </c>
    </row>
    <row r="22" spans="1:5" ht="26.45" customHeight="1">
      <c r="A22" s="23" t="s">
        <v>18</v>
      </c>
      <c r="B22" s="22">
        <f>IF(TRIM([1]MAX1!B465)=".","-",[1]MAX1!B465)</f>
        <v>1718</v>
      </c>
      <c r="C22" s="22">
        <f>IF(TRIM([1]MAX1!C465)=".","-",[1]MAX1!C465)</f>
        <v>70</v>
      </c>
      <c r="D22" s="22">
        <f>IF(TRIM([1]MAX1!D465)=".","-",[1]MAX1!D465)</f>
        <v>1049</v>
      </c>
      <c r="E22" s="22">
        <f>IF(TRIM([1]MAX1!E465)=".","-",[1]MAX1!E465)</f>
        <v>599</v>
      </c>
    </row>
    <row r="23" spans="1:5" ht="26.45" customHeight="1">
      <c r="A23" s="23" t="s">
        <v>19</v>
      </c>
      <c r="B23" s="22">
        <f>IF(TRIM([1]MAX1!B466)=".","-",[1]MAX1!B466)</f>
        <v>4497</v>
      </c>
      <c r="C23" s="22">
        <f>IF(TRIM([1]MAX1!C466)=".","-",[1]MAX1!C466)</f>
        <v>182</v>
      </c>
      <c r="D23" s="22">
        <f>IF(TRIM([1]MAX1!D466)=".","-",[1]MAX1!D466)</f>
        <v>3221</v>
      </c>
      <c r="E23" s="22">
        <f>IF(TRIM([1]MAX1!E466)=".","-",[1]MAX1!E466)</f>
        <v>1094</v>
      </c>
    </row>
    <row r="24" spans="1:5" ht="26.45" customHeight="1">
      <c r="A24" s="23" t="s">
        <v>20</v>
      </c>
      <c r="B24" s="22">
        <f>IF(TRIM([1]MAX1!B467)=".","-",[1]MAX1!B467)</f>
        <v>1098</v>
      </c>
      <c r="C24" s="22" t="str">
        <f>IF(TRIM([1]MAX1!C467)=".","-",[1]MAX1!C467)</f>
        <v>-</v>
      </c>
      <c r="D24" s="22">
        <f>IF(TRIM([1]MAX1!D467)=".","-",[1]MAX1!D467)</f>
        <v>642</v>
      </c>
      <c r="E24" s="22">
        <f>IF(TRIM([1]MAX1!E467)=".","-",[1]MAX1!E467)</f>
        <v>456</v>
      </c>
    </row>
    <row r="25" spans="1:5" ht="26.45" customHeight="1">
      <c r="A25" s="23" t="s">
        <v>21</v>
      </c>
      <c r="B25" s="22">
        <f>IF(TRIM([1]MAX1!B468)=".","-",[1]MAX1!B468)</f>
        <v>1535</v>
      </c>
      <c r="C25" s="22">
        <f>IF(TRIM([1]MAX1!C468)=".","-",[1]MAX1!C468)</f>
        <v>148</v>
      </c>
      <c r="D25" s="22">
        <f>IF(TRIM([1]MAX1!D468)=".","-",[1]MAX1!D468)</f>
        <v>1083</v>
      </c>
      <c r="E25" s="22">
        <f>IF(TRIM([1]MAX1!E468)=".","-",[1]MAX1!E468)</f>
        <v>304</v>
      </c>
    </row>
    <row r="26" spans="1:5" ht="26.45" customHeight="1">
      <c r="A26" s="23" t="s">
        <v>22</v>
      </c>
      <c r="B26" s="22">
        <f>IF(TRIM([1]MAX1!B469)=".","-",[1]MAX1!B469)</f>
        <v>1193</v>
      </c>
      <c r="C26" s="22" t="str">
        <f>IF(TRIM([1]MAX1!C469)=".","-",[1]MAX1!C469)</f>
        <v>-</v>
      </c>
      <c r="D26" s="22">
        <f>IF(TRIM([1]MAX1!D469)=".","-",[1]MAX1!D469)</f>
        <v>1081</v>
      </c>
      <c r="E26" s="22">
        <f>IF(TRIM([1]MAX1!E469)=".","-",[1]MAX1!E469)</f>
        <v>112</v>
      </c>
    </row>
    <row r="27" spans="1:5" ht="26.45" customHeight="1">
      <c r="A27" s="23" t="s">
        <v>23</v>
      </c>
      <c r="B27" s="22">
        <f>IF(TRIM([1]MAX1!B470)=".","-",[1]MAX1!B470)</f>
        <v>1232</v>
      </c>
      <c r="C27" s="22" t="str">
        <f>IF(TRIM([1]MAX1!C470)=".","-",[1]MAX1!C470)</f>
        <v>-</v>
      </c>
      <c r="D27" s="22">
        <f>IF(TRIM([1]MAX1!D470)=".","-",[1]MAX1!D470)</f>
        <v>1067</v>
      </c>
      <c r="E27" s="22">
        <f>IF(TRIM([1]MAX1!E470)=".","-",[1]MAX1!E470)</f>
        <v>165</v>
      </c>
    </row>
    <row r="28" spans="1:5" ht="26.45" customHeight="1">
      <c r="A28" s="23" t="s">
        <v>24</v>
      </c>
      <c r="B28" s="22">
        <f>IF(TRIM([1]MAX1!B471)=".","-",[1]MAX1!B471)</f>
        <v>1790</v>
      </c>
      <c r="C28" s="22">
        <f>IF(TRIM([1]MAX1!C471)=".","-",[1]MAX1!C471)</f>
        <v>82</v>
      </c>
      <c r="D28" s="22">
        <f>IF(TRIM([1]MAX1!D471)=".","-",[1]MAX1!D471)</f>
        <v>896</v>
      </c>
      <c r="E28" s="22">
        <f>IF(TRIM([1]MAX1!E471)=".","-",[1]MAX1!E471)</f>
        <v>812</v>
      </c>
    </row>
    <row r="29" spans="1:5" ht="26.45" customHeight="1">
      <c r="A29" s="23" t="s">
        <v>25</v>
      </c>
      <c r="B29" s="22">
        <f>IF(TRIM([1]MAX1!B472)=".","-",[1]MAX1!B472)</f>
        <v>1686</v>
      </c>
      <c r="C29" s="22">
        <f>IF(TRIM([1]MAX1!C472)=".","-",[1]MAX1!C472)</f>
        <v>156</v>
      </c>
      <c r="D29" s="22">
        <f>IF(TRIM([1]MAX1!D472)=".","-",[1]MAX1!D472)</f>
        <v>1228</v>
      </c>
      <c r="E29" s="22">
        <f>IF(TRIM([1]MAX1!E472)=".","-",[1]MAX1!E472)</f>
        <v>302</v>
      </c>
    </row>
    <row r="30" spans="1:5" ht="26.45" customHeight="1">
      <c r="A30" s="23" t="s">
        <v>26</v>
      </c>
      <c r="B30" s="22">
        <f>IF(TRIM([1]MAX1!B473)=".","-",[1]MAX1!B473)</f>
        <v>8718</v>
      </c>
      <c r="C30" s="22">
        <f>IF(TRIM([1]MAX1!C473)=".","-",[1]MAX1!C473)</f>
        <v>322</v>
      </c>
      <c r="D30" s="22">
        <f>IF(TRIM([1]MAX1!D473)=".","-",[1]MAX1!D473)</f>
        <v>3433</v>
      </c>
      <c r="E30" s="22">
        <f>IF(TRIM([1]MAX1!E473)=".","-",[1]MAX1!E473)</f>
        <v>4963</v>
      </c>
    </row>
    <row r="31" spans="1:5" ht="26.45" customHeight="1">
      <c r="A31" s="23" t="s">
        <v>27</v>
      </c>
      <c r="B31" s="22">
        <f>IF(TRIM([1]MAX1!B474)=".","-",[1]MAX1!B474)</f>
        <v>4410</v>
      </c>
      <c r="C31" s="22">
        <f>IF(TRIM([1]MAX1!C474)=".","-",[1]MAX1!C474)</f>
        <v>90</v>
      </c>
      <c r="D31" s="22">
        <f>IF(TRIM([1]MAX1!D474)=".","-",[1]MAX1!D474)</f>
        <v>3134</v>
      </c>
      <c r="E31" s="22">
        <f>IF(TRIM([1]MAX1!E474)=".","-",[1]MAX1!E474)</f>
        <v>1186</v>
      </c>
    </row>
    <row r="32" spans="1:5" ht="26.45" customHeight="1">
      <c r="A32" s="23" t="s">
        <v>28</v>
      </c>
      <c r="B32" s="22">
        <f>IF(TRIM([1]MAX1!B475)=".","-",[1]MAX1!B475)</f>
        <v>1462</v>
      </c>
      <c r="C32" s="22">
        <f>IF(TRIM([1]MAX1!C475)=".","-",[1]MAX1!C475)</f>
        <v>121</v>
      </c>
      <c r="D32" s="22">
        <f>IF(TRIM([1]MAX1!D475)=".","-",[1]MAX1!D475)</f>
        <v>660</v>
      </c>
      <c r="E32" s="22">
        <f>IF(TRIM([1]MAX1!E475)=".","-",[1]MAX1!E475)</f>
        <v>681</v>
      </c>
    </row>
    <row r="33" spans="1:5" ht="26.45" customHeight="1">
      <c r="A33" s="24" t="s">
        <v>29</v>
      </c>
      <c r="B33" s="22">
        <f>IF(TRIM([1]MAX1!B476)=".","-",[1]MAX1!B476)</f>
        <v>1798</v>
      </c>
      <c r="C33" s="22">
        <f>IF(TRIM([1]MAX1!C476)=".","-",[1]MAX1!C476)</f>
        <v>123</v>
      </c>
      <c r="D33" s="22">
        <f>IF(TRIM([1]MAX1!D476)=".","-",[1]MAX1!D476)</f>
        <v>1193</v>
      </c>
      <c r="E33" s="22">
        <f>IF(TRIM([1]MAX1!E476)=".","-",[1]MAX1!E476)</f>
        <v>482</v>
      </c>
    </row>
    <row r="34" spans="1:5">
      <c r="A34" s="25"/>
      <c r="B34" s="26"/>
      <c r="C34" s="26"/>
      <c r="D34" s="26"/>
      <c r="E34" s="26"/>
    </row>
    <row r="35" spans="1:5">
      <c r="A35" s="27"/>
      <c r="B35" s="27"/>
      <c r="C35" s="27"/>
      <c r="D35" s="27"/>
      <c r="E35" s="27"/>
    </row>
  </sheetData>
  <mergeCells count="6">
    <mergeCell ref="A2:E2"/>
    <mergeCell ref="B4:D4"/>
    <mergeCell ref="B6:B8"/>
    <mergeCell ref="C6:C8"/>
    <mergeCell ref="D6:D8"/>
    <mergeCell ref="E6:E8"/>
  </mergeCells>
  <phoneticPr fontId="2" type="noConversion"/>
  <printOptions horizontalCentered="1"/>
  <pageMargins left="0.55118110236220474" right="0.55118110236220474" top="0.59055118110236227" bottom="0.19685039370078741" header="0.31496062992125984" footer="0.31496062992125984"/>
  <pageSetup paperSize="9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張雲涵</dc:creator>
  <cp:lastModifiedBy>張雲涵</cp:lastModifiedBy>
  <dcterms:created xsi:type="dcterms:W3CDTF">2014-05-12T08:33:47Z</dcterms:created>
  <dcterms:modified xsi:type="dcterms:W3CDTF">2014-05-12T08:33:48Z</dcterms:modified>
</cp:coreProperties>
</file>