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 activeTab="1"/>
  </bookViews>
  <sheets>
    <sheet name="t44" sheetId="1" r:id="rId1"/>
    <sheet name="t44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H11" i="2"/>
  <c r="I11" i="2"/>
  <c r="J11" i="2"/>
  <c r="K11" i="2"/>
  <c r="L11" i="2"/>
  <c r="M11" i="2"/>
  <c r="N11" i="2"/>
  <c r="B12" i="2"/>
  <c r="C12" i="2"/>
  <c r="D12" i="2"/>
  <c r="E12" i="2"/>
  <c r="F12" i="2"/>
  <c r="H12" i="2"/>
  <c r="I12" i="2"/>
  <c r="J12" i="2"/>
  <c r="K12" i="2"/>
  <c r="L12" i="2"/>
  <c r="M12" i="2"/>
  <c r="N12" i="2"/>
  <c r="B13" i="2"/>
  <c r="C13" i="2"/>
  <c r="D13" i="2"/>
  <c r="E13" i="2"/>
  <c r="F13" i="2"/>
  <c r="H13" i="2"/>
  <c r="I13" i="2"/>
  <c r="J13" i="2"/>
  <c r="K13" i="2"/>
  <c r="L13" i="2"/>
  <c r="M13" i="2"/>
  <c r="N13" i="2"/>
  <c r="B14" i="2"/>
  <c r="C14" i="2"/>
  <c r="D14" i="2"/>
  <c r="E14" i="2"/>
  <c r="F14" i="2"/>
  <c r="H14" i="2"/>
  <c r="I14" i="2"/>
  <c r="J14" i="2"/>
  <c r="K14" i="2"/>
  <c r="L14" i="2"/>
  <c r="M14" i="2"/>
  <c r="N14" i="2"/>
  <c r="B15" i="2"/>
  <c r="C15" i="2"/>
  <c r="D15" i="2"/>
  <c r="E15" i="2"/>
  <c r="F15" i="2"/>
  <c r="H15" i="2"/>
  <c r="I15" i="2"/>
  <c r="J15" i="2"/>
  <c r="K15" i="2"/>
  <c r="L15" i="2"/>
  <c r="M15" i="2"/>
  <c r="N15" i="2"/>
  <c r="M15" i="1" l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<sst xmlns="http://schemas.openxmlformats.org/spreadsheetml/2006/main" count="43" uniqueCount="35">
  <si>
    <t>表４４　攤販經營全年營業收入</t>
  </si>
  <si>
    <t>－按主要營業項目及地區別分</t>
    <phoneticPr fontId="2" type="noConversion"/>
  </si>
  <si>
    <t>民國</t>
    <phoneticPr fontId="2" type="noConversion"/>
  </si>
  <si>
    <t>102年</t>
    <phoneticPr fontId="2" type="noConversion"/>
  </si>
  <si>
    <t>單位：千元</t>
    <phoneticPr fontId="2" type="noConversion"/>
  </si>
  <si>
    <t>總計</t>
    <phoneticPr fontId="2" type="noConversion"/>
  </si>
  <si>
    <t>生鮮肉類</t>
    <phoneticPr fontId="2" type="noConversion"/>
  </si>
  <si>
    <t>生鮮魚介類</t>
    <phoneticPr fontId="2" type="noConversion"/>
  </si>
  <si>
    <t>生鮮蔬菜類</t>
    <phoneticPr fontId="2" type="noConversion"/>
  </si>
  <si>
    <t>生鮮水果類</t>
    <phoneticPr fontId="2" type="noConversion"/>
  </si>
  <si>
    <t>小吃類</t>
    <phoneticPr fontId="2" type="noConversion"/>
  </si>
  <si>
    <t>食品類
（含檳榔）</t>
    <phoneticPr fontId="2" type="noConversion"/>
  </si>
  <si>
    <t>飲料類</t>
    <phoneticPr fontId="2" type="noConversion"/>
  </si>
  <si>
    <t>成衣、被
服及布類</t>
    <phoneticPr fontId="2" type="noConversion"/>
  </si>
  <si>
    <t>鞋類</t>
    <phoneticPr fontId="2" type="noConversion"/>
  </si>
  <si>
    <t>飾品及隨
身用品類</t>
    <phoneticPr fontId="2" type="noConversion"/>
  </si>
  <si>
    <t>總　　　　計</t>
  </si>
  <si>
    <t>　　北　部　地　區</t>
  </si>
  <si>
    <t>　　中　部　地　區</t>
  </si>
  <si>
    <t>　　南　部　地　區</t>
  </si>
  <si>
    <t>　　東　部　地　區</t>
  </si>
  <si>
    <t>其他個人
服  務  類</t>
    <phoneticPr fontId="2" type="noConversion"/>
  </si>
  <si>
    <t>修　理
服務類</t>
    <phoneticPr fontId="2" type="noConversion"/>
  </si>
  <si>
    <t>娛　樂
服務類</t>
    <phoneticPr fontId="2" type="noConversion"/>
  </si>
  <si>
    <t>其他商品
販賣類</t>
    <phoneticPr fontId="2" type="noConversion"/>
  </si>
  <si>
    <t>書報雜誌及
文具紙張類</t>
    <phoneticPr fontId="2" type="noConversion"/>
  </si>
  <si>
    <t>玩具及
玩偶類</t>
    <phoneticPr fontId="2" type="noConversion"/>
  </si>
  <si>
    <t>運動及休
閒用品類</t>
    <phoneticPr fontId="2" type="noConversion"/>
  </si>
  <si>
    <t>電  器  及
電子產品</t>
    <phoneticPr fontId="2" type="noConversion"/>
  </si>
  <si>
    <t>錄 音（影）
帶　　　類
(含CD、DVD)</t>
    <phoneticPr fontId="2" type="noConversion"/>
  </si>
  <si>
    <t>藥品及醫
療材料類</t>
    <phoneticPr fontId="2" type="noConversion"/>
  </si>
  <si>
    <t>小件五金及
家用器皿類</t>
    <phoneticPr fontId="2" type="noConversion"/>
  </si>
  <si>
    <t>化妝及清
潔用品類</t>
    <phoneticPr fontId="2" type="noConversion"/>
  </si>
  <si>
    <t>－按主要營業項目及地區別分（續）</t>
    <phoneticPr fontId="2" type="noConversion"/>
  </si>
  <si>
    <t>表４４　攤販經營全年營業收入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</si>
</sst>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##\ ###\ ###\ ###\ ##0;\-##\ ###\ ###\ ###\ ###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distributed" vertical="center" shrinkToFit="1"/>
    </xf>
    <xf numFmtId="0" fontId="11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9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9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4" fillId="0" borderId="11" xfId="4" applyFont="1" applyFill="1" applyBorder="1" applyAlignment="1">
      <alignment horizontal="left" vertical="center" indent="1"/>
    </xf>
    <xf numFmtId="177" fontId="7" fillId="0" borderId="13" xfId="1" applyNumberFormat="1" applyFont="1" applyBorder="1" applyAlignment="1">
      <alignment horizontal="right" vertical="center" wrapText="1"/>
    </xf>
    <xf numFmtId="177" fontId="7" fillId="0" borderId="20" xfId="1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15" fillId="0" borderId="14" xfId="4" applyFont="1" applyFill="1" applyBorder="1" applyAlignment="1">
      <alignment vertical="center"/>
    </xf>
    <xf numFmtId="177" fontId="7" fillId="0" borderId="16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5" fillId="0" borderId="17" xfId="4" applyFont="1" applyFill="1" applyBorder="1" applyAlignment="1">
      <alignment vertical="center"/>
    </xf>
    <xf numFmtId="177" fontId="7" fillId="0" borderId="19" xfId="1" applyNumberFormat="1" applyFont="1" applyBorder="1" applyAlignment="1">
      <alignment horizontal="right" vertical="center" wrapText="1"/>
    </xf>
    <xf numFmtId="177" fontId="7" fillId="0" borderId="10" xfId="1" applyNumberFormat="1" applyFont="1" applyBorder="1" applyAlignment="1">
      <alignment horizontal="right" vertical="center" wrapText="1"/>
    </xf>
    <xf numFmtId="0" fontId="16" fillId="0" borderId="10" xfId="0" applyFont="1" applyBorder="1">
      <alignment vertical="center"/>
    </xf>
    <xf numFmtId="0" fontId="10" fillId="0" borderId="14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 shrinkToFit="1"/>
    </xf>
    <xf numFmtId="0" fontId="0" fillId="0" borderId="13" xfId="0" applyBorder="1">
      <alignment vertical="center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88">
          <cell r="B1188">
            <v>551004219</v>
          </cell>
          <cell r="C1188">
            <v>39078828</v>
          </cell>
          <cell r="D1188">
            <v>31408634</v>
          </cell>
          <cell r="E1188">
            <v>52731756</v>
          </cell>
          <cell r="F1188">
            <v>64844246</v>
          </cell>
        </row>
        <row r="1189">
          <cell r="B1189">
            <v>256718035</v>
          </cell>
          <cell r="C1189">
            <v>14418587</v>
          </cell>
          <cell r="D1189">
            <v>17242554</v>
          </cell>
          <cell r="E1189">
            <v>25585274</v>
          </cell>
          <cell r="F1189">
            <v>31892243</v>
          </cell>
        </row>
        <row r="1190">
          <cell r="B1190">
            <v>124329975</v>
          </cell>
          <cell r="C1190">
            <v>11596650</v>
          </cell>
          <cell r="D1190">
            <v>5074904</v>
          </cell>
          <cell r="E1190">
            <v>10628323</v>
          </cell>
          <cell r="F1190">
            <v>13015716</v>
          </cell>
        </row>
        <row r="1191">
          <cell r="B1191">
            <v>158231675</v>
          </cell>
          <cell r="C1191">
            <v>12494211</v>
          </cell>
          <cell r="D1191">
            <v>8768899</v>
          </cell>
          <cell r="E1191">
            <v>15891662</v>
          </cell>
          <cell r="F1191">
            <v>18664277</v>
          </cell>
        </row>
        <row r="1192">
          <cell r="B1192">
            <v>11724535</v>
          </cell>
          <cell r="C1192">
            <v>569381</v>
          </cell>
          <cell r="D1192">
            <v>322277</v>
          </cell>
          <cell r="E1192">
            <v>626497</v>
          </cell>
          <cell r="F1192">
            <v>1272010</v>
          </cell>
        </row>
        <row r="1193">
          <cell r="B1193">
            <v>79264088</v>
          </cell>
          <cell r="C1193">
            <v>137152796</v>
          </cell>
          <cell r="D1193">
            <v>35990776</v>
          </cell>
          <cell r="E1193">
            <v>45766742</v>
          </cell>
          <cell r="F1193">
            <v>10520161</v>
          </cell>
          <cell r="G1193">
            <v>14244216</v>
          </cell>
        </row>
        <row r="1194">
          <cell r="B1194">
            <v>34455699</v>
          </cell>
          <cell r="C1194">
            <v>65068202</v>
          </cell>
          <cell r="D1194">
            <v>16237881</v>
          </cell>
          <cell r="E1194">
            <v>20620889</v>
          </cell>
          <cell r="F1194">
            <v>5878645</v>
          </cell>
          <cell r="G1194">
            <v>6543814</v>
          </cell>
        </row>
        <row r="1195">
          <cell r="B1195">
            <v>20714697</v>
          </cell>
          <cell r="C1195">
            <v>30159736</v>
          </cell>
          <cell r="D1195">
            <v>8840844</v>
          </cell>
          <cell r="E1195">
            <v>11805784</v>
          </cell>
          <cell r="F1195">
            <v>1361643</v>
          </cell>
          <cell r="G1195">
            <v>2983698</v>
          </cell>
        </row>
        <row r="1196">
          <cell r="B1196">
            <v>22249607</v>
          </cell>
          <cell r="C1196">
            <v>39387189</v>
          </cell>
          <cell r="D1196">
            <v>9970968</v>
          </cell>
          <cell r="E1196">
            <v>11824235</v>
          </cell>
          <cell r="F1196">
            <v>3129566</v>
          </cell>
          <cell r="G1196">
            <v>4380819</v>
          </cell>
        </row>
        <row r="1197">
          <cell r="B1197">
            <v>1844084</v>
          </cell>
          <cell r="C1197">
            <v>2537670</v>
          </cell>
          <cell r="D1197">
            <v>941083</v>
          </cell>
          <cell r="E1197">
            <v>1515834</v>
          </cell>
          <cell r="F1197">
            <v>150307</v>
          </cell>
          <cell r="G1197">
            <v>335885</v>
          </cell>
        </row>
        <row r="1198">
          <cell r="B1198">
            <v>2417738</v>
          </cell>
          <cell r="C1198">
            <v>7135607</v>
          </cell>
          <cell r="D1198">
            <v>2125872</v>
          </cell>
          <cell r="E1198">
            <v>1316014</v>
          </cell>
          <cell r="F1198">
            <v>2164939</v>
          </cell>
        </row>
        <row r="1199">
          <cell r="B1199">
            <v>1529155</v>
          </cell>
          <cell r="C1199">
            <v>3538286</v>
          </cell>
          <cell r="D1199">
            <v>734066</v>
          </cell>
          <cell r="E1199">
            <v>541792</v>
          </cell>
          <cell r="F1199">
            <v>681156</v>
          </cell>
        </row>
        <row r="1200">
          <cell r="B1200">
            <v>381188</v>
          </cell>
          <cell r="C1200">
            <v>1991529</v>
          </cell>
          <cell r="D1200">
            <v>285977</v>
          </cell>
          <cell r="E1200">
            <v>314642</v>
          </cell>
          <cell r="F1200">
            <v>475104</v>
          </cell>
        </row>
        <row r="1201">
          <cell r="B1201">
            <v>475489</v>
          </cell>
          <cell r="C1201">
            <v>1486847</v>
          </cell>
          <cell r="D1201">
            <v>1088506</v>
          </cell>
          <cell r="E1201">
            <v>427420</v>
          </cell>
          <cell r="F1201">
            <v>887748</v>
          </cell>
        </row>
        <row r="1202">
          <cell r="B1202">
            <v>31906</v>
          </cell>
          <cell r="C1202">
            <v>118944</v>
          </cell>
          <cell r="D1202">
            <v>17323</v>
          </cell>
          <cell r="E1202">
            <v>32160</v>
          </cell>
          <cell r="F1202">
            <v>120931</v>
          </cell>
        </row>
        <row r="1203">
          <cell r="B1203">
            <v>1537847</v>
          </cell>
          <cell r="C1203">
            <v>1699505</v>
          </cell>
          <cell r="D1203">
            <v>2622584</v>
          </cell>
          <cell r="E1203">
            <v>13205844</v>
          </cell>
          <cell r="F1203">
            <v>3526213</v>
          </cell>
          <cell r="G1203">
            <v>934024</v>
          </cell>
          <cell r="H1203">
            <v>1315788</v>
          </cell>
        </row>
        <row r="1204">
          <cell r="B1204">
            <v>835064</v>
          </cell>
          <cell r="C1204">
            <v>705983</v>
          </cell>
          <cell r="D1204">
            <v>1471291</v>
          </cell>
          <cell r="E1204">
            <v>6467913</v>
          </cell>
          <cell r="F1204">
            <v>1326290</v>
          </cell>
          <cell r="G1204">
            <v>435480</v>
          </cell>
          <cell r="H1204">
            <v>507770</v>
          </cell>
        </row>
        <row r="1205">
          <cell r="B1205">
            <v>165629</v>
          </cell>
          <cell r="C1205">
            <v>535884</v>
          </cell>
          <cell r="D1205">
            <v>564077</v>
          </cell>
          <cell r="E1205">
            <v>2127403</v>
          </cell>
          <cell r="F1205">
            <v>1001131</v>
          </cell>
          <cell r="G1205">
            <v>126053</v>
          </cell>
          <cell r="H1205">
            <v>179362</v>
          </cell>
        </row>
        <row r="1206">
          <cell r="B1206">
            <v>474154</v>
          </cell>
          <cell r="C1206">
            <v>367264</v>
          </cell>
          <cell r="D1206">
            <v>580117</v>
          </cell>
          <cell r="E1206">
            <v>3801325</v>
          </cell>
          <cell r="F1206">
            <v>992971</v>
          </cell>
          <cell r="G1206">
            <v>368603</v>
          </cell>
          <cell r="H1206">
            <v>519800</v>
          </cell>
        </row>
        <row r="1207">
          <cell r="B1207">
            <v>63000</v>
          </cell>
          <cell r="C1207">
            <v>90374</v>
          </cell>
          <cell r="D1207">
            <v>7099</v>
          </cell>
          <cell r="E1207">
            <v>809203</v>
          </cell>
          <cell r="F1207">
            <v>205822</v>
          </cell>
          <cell r="G1207">
            <v>3888</v>
          </cell>
          <cell r="H1207">
            <v>108857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1"/>
  <dimension ref="A1:M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3" width="14.875" customWidth="1"/>
    <col min="14" max="14" width="12.5" customWidth="1"/>
  </cols>
  <sheetData>
    <row r="1" spans="1:13" ht="12" customHeight="1"/>
    <row r="2" spans="1:13" s="3" customFormat="1" ht="19.149999999999999" customHeight="1">
      <c r="A2" s="1"/>
      <c r="B2" s="1"/>
      <c r="C2" s="1"/>
      <c r="D2" s="44" t="s">
        <v>0</v>
      </c>
      <c r="E2" s="44"/>
      <c r="F2" s="44"/>
      <c r="G2" s="44"/>
      <c r="H2" s="2" t="s">
        <v>1</v>
      </c>
      <c r="I2" s="1"/>
      <c r="J2" s="1"/>
      <c r="K2" s="1"/>
      <c r="L2" s="1"/>
    </row>
    <row r="3" spans="1:13" s="4" customFormat="1" ht="15" customHeight="1"/>
    <row r="4" spans="1:13" s="5" customFormat="1" ht="15" customHeight="1">
      <c r="C4" s="45"/>
      <c r="D4" s="45"/>
      <c r="F4" s="46" t="s">
        <v>2</v>
      </c>
      <c r="G4" s="46"/>
      <c r="H4" s="5" t="s">
        <v>3</v>
      </c>
      <c r="M4" s="6" t="s">
        <v>4</v>
      </c>
    </row>
    <row r="5" spans="1:13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</row>
    <row r="6" spans="1:13" s="5" customFormat="1" ht="16.899999999999999" customHeight="1">
      <c r="A6" s="12"/>
      <c r="B6" s="41" t="s">
        <v>5</v>
      </c>
      <c r="C6" s="41" t="s">
        <v>6</v>
      </c>
      <c r="D6" s="41" t="s">
        <v>7</v>
      </c>
      <c r="E6" s="41" t="s">
        <v>8</v>
      </c>
      <c r="F6" s="41" t="s">
        <v>9</v>
      </c>
      <c r="G6" s="13"/>
      <c r="H6" s="39" t="s">
        <v>10</v>
      </c>
      <c r="I6" s="40" t="s">
        <v>11</v>
      </c>
      <c r="J6" s="41" t="s">
        <v>12</v>
      </c>
      <c r="K6" s="42" t="s">
        <v>13</v>
      </c>
      <c r="L6" s="41" t="s">
        <v>14</v>
      </c>
      <c r="M6" s="43" t="s">
        <v>15</v>
      </c>
    </row>
    <row r="7" spans="1:13" s="5" customFormat="1" ht="16.899999999999999" customHeight="1">
      <c r="A7" s="12"/>
      <c r="B7" s="41"/>
      <c r="C7" s="41"/>
      <c r="D7" s="41"/>
      <c r="E7" s="41"/>
      <c r="F7" s="41"/>
      <c r="G7" s="14"/>
      <c r="H7" s="39"/>
      <c r="I7" s="40"/>
      <c r="J7" s="41"/>
      <c r="K7" s="42"/>
      <c r="L7" s="41"/>
      <c r="M7" s="43"/>
    </row>
    <row r="8" spans="1:13" s="5" customFormat="1" ht="16.899999999999999" customHeight="1">
      <c r="A8" s="12"/>
      <c r="B8" s="41"/>
      <c r="C8" s="41"/>
      <c r="D8" s="41"/>
      <c r="E8" s="41"/>
      <c r="F8" s="41"/>
      <c r="G8" s="15"/>
      <c r="H8" s="39"/>
      <c r="I8" s="40"/>
      <c r="J8" s="41"/>
      <c r="K8" s="42"/>
      <c r="L8" s="41"/>
      <c r="M8" s="43"/>
    </row>
    <row r="9" spans="1:13" ht="16.899999999999999" customHeight="1">
      <c r="A9" s="16"/>
      <c r="B9" s="41"/>
      <c r="C9" s="41"/>
      <c r="D9" s="41"/>
      <c r="E9" s="41"/>
      <c r="F9" s="41"/>
      <c r="G9" s="17"/>
      <c r="H9" s="39"/>
      <c r="I9" s="40"/>
      <c r="J9" s="41"/>
      <c r="K9" s="42"/>
      <c r="L9" s="41"/>
      <c r="M9" s="43"/>
    </row>
    <row r="10" spans="1:13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</row>
    <row r="11" spans="1:13" ht="30" customHeight="1">
      <c r="A11" s="26" t="s">
        <v>16</v>
      </c>
      <c r="B11" s="27">
        <f>IF(TRIM([1]MAX1!B1188)=".","-",[1]MAX1!B1188)</f>
        <v>551004219</v>
      </c>
      <c r="C11" s="28">
        <f>IF(TRIM([1]MAX1!C1188)=".","-",[1]MAX1!C1188)</f>
        <v>39078828</v>
      </c>
      <c r="D11" s="28">
        <f>IF(TRIM([1]MAX1!D1188)=".","-",[1]MAX1!D1188)</f>
        <v>31408634</v>
      </c>
      <c r="E11" s="28">
        <f>IF(TRIM([1]MAX1!E1188)=".","-",[1]MAX1!E1188)</f>
        <v>52731756</v>
      </c>
      <c r="F11" s="28">
        <f>IF(TRIM([1]MAX1!F1188)=".","-",[1]MAX1!F1188)</f>
        <v>64844246</v>
      </c>
      <c r="G11" s="29"/>
      <c r="H11" s="28">
        <f>IF(TRIM([1]MAX1!B1193)=".","-",[1]MAX1!B1193)</f>
        <v>79264088</v>
      </c>
      <c r="I11" s="28">
        <f>IF(TRIM([1]MAX1!C1193)=".","-",[1]MAX1!C1193)</f>
        <v>137152796</v>
      </c>
      <c r="J11" s="28">
        <f>IF(TRIM([1]MAX1!D1193)=".","-",[1]MAX1!D1193)</f>
        <v>35990776</v>
      </c>
      <c r="K11" s="28">
        <f>IF(TRIM([1]MAX1!E1193)=".","-",[1]MAX1!E1193)</f>
        <v>45766742</v>
      </c>
      <c r="L11" s="28">
        <f>IF(TRIM([1]MAX1!F1193)=".","-",[1]MAX1!F1193)</f>
        <v>10520161</v>
      </c>
      <c r="M11" s="28">
        <f>IF(TRIM([1]MAX1!G1193)=".","-",[1]MAX1!G1193)</f>
        <v>14244216</v>
      </c>
    </row>
    <row r="12" spans="1:13" ht="30" customHeight="1">
      <c r="A12" s="30" t="s">
        <v>17</v>
      </c>
      <c r="B12" s="31">
        <f>IF(TRIM([1]MAX1!B1189)=".","-",[1]MAX1!B1189)</f>
        <v>256718035</v>
      </c>
      <c r="C12" s="32">
        <f>IF(TRIM([1]MAX1!C1189)=".","-",[1]MAX1!C1189)</f>
        <v>14418587</v>
      </c>
      <c r="D12" s="32">
        <f>IF(TRIM([1]MAX1!D1189)=".","-",[1]MAX1!D1189)</f>
        <v>17242554</v>
      </c>
      <c r="E12" s="32">
        <f>IF(TRIM([1]MAX1!E1189)=".","-",[1]MAX1!E1189)</f>
        <v>25585274</v>
      </c>
      <c r="F12" s="32">
        <f>IF(TRIM([1]MAX1!F1189)=".","-",[1]MAX1!F1189)</f>
        <v>31892243</v>
      </c>
      <c r="G12" s="33"/>
      <c r="H12" s="32">
        <f>IF(TRIM([1]MAX1!B1194)=".","-",[1]MAX1!B1194)</f>
        <v>34455699</v>
      </c>
      <c r="I12" s="32">
        <f>IF(TRIM([1]MAX1!C1194)=".","-",[1]MAX1!C1194)</f>
        <v>65068202</v>
      </c>
      <c r="J12" s="32">
        <f>IF(TRIM([1]MAX1!D1194)=".","-",[1]MAX1!D1194)</f>
        <v>16237881</v>
      </c>
      <c r="K12" s="32">
        <f>IF(TRIM([1]MAX1!E1194)=".","-",[1]MAX1!E1194)</f>
        <v>20620889</v>
      </c>
      <c r="L12" s="32">
        <f>IF(TRIM([1]MAX1!F1194)=".","-",[1]MAX1!F1194)</f>
        <v>5878645</v>
      </c>
      <c r="M12" s="32">
        <f>IF(TRIM([1]MAX1!G1194)=".","-",[1]MAX1!G1194)</f>
        <v>6543814</v>
      </c>
    </row>
    <row r="13" spans="1:13" ht="30" customHeight="1">
      <c r="A13" s="30" t="s">
        <v>18</v>
      </c>
      <c r="B13" s="31">
        <f>IF(TRIM([1]MAX1!B1190)=".","-",[1]MAX1!B1190)</f>
        <v>124329975</v>
      </c>
      <c r="C13" s="32">
        <f>IF(TRIM([1]MAX1!C1190)=".","-",[1]MAX1!C1190)</f>
        <v>11596650</v>
      </c>
      <c r="D13" s="32">
        <f>IF(TRIM([1]MAX1!D1190)=".","-",[1]MAX1!D1190)</f>
        <v>5074904</v>
      </c>
      <c r="E13" s="32">
        <f>IF(TRIM([1]MAX1!E1190)=".","-",[1]MAX1!E1190)</f>
        <v>10628323</v>
      </c>
      <c r="F13" s="32">
        <f>IF(TRIM([1]MAX1!F1190)=".","-",[1]MAX1!F1190)</f>
        <v>13015716</v>
      </c>
      <c r="G13" s="34"/>
      <c r="H13" s="32">
        <f>IF(TRIM([1]MAX1!B1195)=".","-",[1]MAX1!B1195)</f>
        <v>20714697</v>
      </c>
      <c r="I13" s="32">
        <f>IF(TRIM([1]MAX1!C1195)=".","-",[1]MAX1!C1195)</f>
        <v>30159736</v>
      </c>
      <c r="J13" s="32">
        <f>IF(TRIM([1]MAX1!D1195)=".","-",[1]MAX1!D1195)</f>
        <v>8840844</v>
      </c>
      <c r="K13" s="32">
        <f>IF(TRIM([1]MAX1!E1195)=".","-",[1]MAX1!E1195)</f>
        <v>11805784</v>
      </c>
      <c r="L13" s="32">
        <f>IF(TRIM([1]MAX1!F1195)=".","-",[1]MAX1!F1195)</f>
        <v>1361643</v>
      </c>
      <c r="M13" s="32">
        <f>IF(TRIM([1]MAX1!G1195)=".","-",[1]MAX1!G1195)</f>
        <v>2983698</v>
      </c>
    </row>
    <row r="14" spans="1:13" ht="30" customHeight="1">
      <c r="A14" s="30" t="s">
        <v>19</v>
      </c>
      <c r="B14" s="31">
        <f>IF(TRIM([1]MAX1!B1191)=".","-",[1]MAX1!B1191)</f>
        <v>158231675</v>
      </c>
      <c r="C14" s="32">
        <f>IF(TRIM([1]MAX1!C1191)=".","-",[1]MAX1!C1191)</f>
        <v>12494211</v>
      </c>
      <c r="D14" s="32">
        <f>IF(TRIM([1]MAX1!D1191)=".","-",[1]MAX1!D1191)</f>
        <v>8768899</v>
      </c>
      <c r="E14" s="32">
        <f>IF(TRIM([1]MAX1!E1191)=".","-",[1]MAX1!E1191)</f>
        <v>15891662</v>
      </c>
      <c r="F14" s="32">
        <f>IF(TRIM([1]MAX1!F1191)=".","-",[1]MAX1!F1191)</f>
        <v>18664277</v>
      </c>
      <c r="G14" s="33"/>
      <c r="H14" s="32">
        <f>IF(TRIM([1]MAX1!B1196)=".","-",[1]MAX1!B1196)</f>
        <v>22249607</v>
      </c>
      <c r="I14" s="32">
        <f>IF(TRIM([1]MAX1!C1196)=".","-",[1]MAX1!C1196)</f>
        <v>39387189</v>
      </c>
      <c r="J14" s="32">
        <f>IF(TRIM([1]MAX1!D1196)=".","-",[1]MAX1!D1196)</f>
        <v>9970968</v>
      </c>
      <c r="K14" s="32">
        <f>IF(TRIM([1]MAX1!E1196)=".","-",[1]MAX1!E1196)</f>
        <v>11824235</v>
      </c>
      <c r="L14" s="32">
        <f>IF(TRIM([1]MAX1!F1196)=".","-",[1]MAX1!F1196)</f>
        <v>3129566</v>
      </c>
      <c r="M14" s="32">
        <f>IF(TRIM([1]MAX1!G1196)=".","-",[1]MAX1!G1196)</f>
        <v>4380819</v>
      </c>
    </row>
    <row r="15" spans="1:13" ht="30" customHeight="1">
      <c r="A15" s="35" t="s">
        <v>20</v>
      </c>
      <c r="B15" s="36">
        <f>IF(TRIM([1]MAX1!B1192)=".","-",[1]MAX1!B1192)</f>
        <v>11724535</v>
      </c>
      <c r="C15" s="37">
        <f>IF(TRIM([1]MAX1!C1192)=".","-",[1]MAX1!C1192)</f>
        <v>569381</v>
      </c>
      <c r="D15" s="37">
        <f>IF(TRIM([1]MAX1!D1192)=".","-",[1]MAX1!D1192)</f>
        <v>322277</v>
      </c>
      <c r="E15" s="37">
        <f>IF(TRIM([1]MAX1!E1192)=".","-",[1]MAX1!E1192)</f>
        <v>626497</v>
      </c>
      <c r="F15" s="37">
        <f>IF(TRIM([1]MAX1!F1192)=".","-",[1]MAX1!F1192)</f>
        <v>1272010</v>
      </c>
      <c r="G15" s="38"/>
      <c r="H15" s="37">
        <f>IF(TRIM([1]MAX1!B1197)=".","-",[1]MAX1!B1197)</f>
        <v>1844084</v>
      </c>
      <c r="I15" s="37">
        <f>IF(TRIM([1]MAX1!C1197)=".","-",[1]MAX1!C1197)</f>
        <v>2537670</v>
      </c>
      <c r="J15" s="37">
        <f>IF(TRIM([1]MAX1!D1197)=".","-",[1]MAX1!D1197)</f>
        <v>941083</v>
      </c>
      <c r="K15" s="37">
        <f>IF(TRIM([1]MAX1!E1197)=".","-",[1]MAX1!E1197)</f>
        <v>1515834</v>
      </c>
      <c r="L15" s="37">
        <f>IF(TRIM([1]MAX1!F1197)=".","-",[1]MAX1!F1197)</f>
        <v>150307</v>
      </c>
      <c r="M15" s="37">
        <f>IF(TRIM([1]MAX1!G1197)=".","-",[1]MAX1!G1197)</f>
        <v>335885</v>
      </c>
    </row>
  </sheetData>
  <mergeCells count="14">
    <mergeCell ref="M6:M9"/>
    <mergeCell ref="D2:G2"/>
    <mergeCell ref="C4:D4"/>
    <mergeCell ref="F4:G4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3" customFormat="1" ht="19.149999999999999" customHeight="1">
      <c r="A2" s="1"/>
      <c r="B2" s="1"/>
      <c r="D2" s="44" t="s">
        <v>34</v>
      </c>
      <c r="E2" s="44"/>
      <c r="F2" s="44"/>
      <c r="G2" s="44"/>
      <c r="H2" s="2" t="s">
        <v>33</v>
      </c>
      <c r="I2" s="1"/>
      <c r="J2" s="1"/>
      <c r="K2" s="1"/>
      <c r="L2" s="1"/>
    </row>
    <row r="3" spans="1:14" s="4" customFormat="1" ht="15" customHeight="1"/>
    <row r="4" spans="1:14" s="5" customFormat="1" ht="15" customHeight="1">
      <c r="C4" s="45"/>
      <c r="D4" s="45"/>
      <c r="F4" s="46" t="s">
        <v>2</v>
      </c>
      <c r="G4" s="46"/>
      <c r="H4" s="5" t="s">
        <v>3</v>
      </c>
      <c r="N4" s="6" t="s">
        <v>4</v>
      </c>
    </row>
    <row r="5" spans="1:14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  <c r="N5" s="50"/>
    </row>
    <row r="6" spans="1:14" s="5" customFormat="1" ht="16.899999999999999" customHeight="1">
      <c r="A6" s="12"/>
      <c r="B6" s="42" t="s">
        <v>32</v>
      </c>
      <c r="C6" s="42" t="s">
        <v>31</v>
      </c>
      <c r="D6" s="42" t="s">
        <v>30</v>
      </c>
      <c r="E6" s="42" t="s">
        <v>29</v>
      </c>
      <c r="F6" s="42" t="s">
        <v>28</v>
      </c>
      <c r="G6" s="13"/>
      <c r="H6" s="49" t="s">
        <v>27</v>
      </c>
      <c r="I6" s="40" t="s">
        <v>26</v>
      </c>
      <c r="J6" s="42" t="s">
        <v>25</v>
      </c>
      <c r="K6" s="42" t="s">
        <v>24</v>
      </c>
      <c r="L6" s="42" t="s">
        <v>23</v>
      </c>
      <c r="M6" s="42" t="s">
        <v>22</v>
      </c>
      <c r="N6" s="48" t="s">
        <v>21</v>
      </c>
    </row>
    <row r="7" spans="1:14" s="5" customFormat="1" ht="16.899999999999999" customHeight="1">
      <c r="A7" s="12"/>
      <c r="B7" s="42"/>
      <c r="C7" s="42"/>
      <c r="D7" s="42"/>
      <c r="E7" s="42"/>
      <c r="F7" s="42"/>
      <c r="G7" s="14"/>
      <c r="H7" s="49"/>
      <c r="I7" s="40"/>
      <c r="J7" s="42"/>
      <c r="K7" s="42"/>
      <c r="L7" s="42"/>
      <c r="M7" s="42"/>
      <c r="N7" s="48"/>
    </row>
    <row r="8" spans="1:14" s="5" customFormat="1" ht="16.899999999999999" customHeight="1">
      <c r="A8" s="12"/>
      <c r="B8" s="42"/>
      <c r="C8" s="42"/>
      <c r="D8" s="42"/>
      <c r="E8" s="42"/>
      <c r="F8" s="42"/>
      <c r="G8" s="15"/>
      <c r="H8" s="49"/>
      <c r="I8" s="40"/>
      <c r="J8" s="42"/>
      <c r="K8" s="42"/>
      <c r="L8" s="42"/>
      <c r="M8" s="42"/>
      <c r="N8" s="48"/>
    </row>
    <row r="9" spans="1:14" ht="16.899999999999999" customHeight="1">
      <c r="A9" s="16"/>
      <c r="B9" s="42"/>
      <c r="C9" s="42"/>
      <c r="D9" s="42"/>
      <c r="E9" s="42"/>
      <c r="F9" s="42"/>
      <c r="G9" s="17"/>
      <c r="H9" s="49"/>
      <c r="I9" s="40"/>
      <c r="J9" s="42"/>
      <c r="K9" s="42"/>
      <c r="L9" s="42"/>
      <c r="M9" s="42"/>
      <c r="N9" s="48"/>
    </row>
    <row r="10" spans="1:14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  <c r="N10" s="47"/>
    </row>
    <row r="11" spans="1:14" ht="30" customHeight="1">
      <c r="A11" s="26" t="s">
        <v>16</v>
      </c>
      <c r="B11" s="27">
        <f>IF(TRIM([1]MAX1!B1198)=".","-",[1]MAX1!B1198)</f>
        <v>2417738</v>
      </c>
      <c r="C11" s="28">
        <f>IF(TRIM([1]MAX1!C1198)=".","-",[1]MAX1!C1198)</f>
        <v>7135607</v>
      </c>
      <c r="D11" s="28">
        <f>IF(TRIM([1]MAX1!D1198)=".","-",[1]MAX1!D1198)</f>
        <v>2125872</v>
      </c>
      <c r="E11" s="28">
        <f>IF(TRIM([1]MAX1!E1198)=".","-",[1]MAX1!E1198)</f>
        <v>1316014</v>
      </c>
      <c r="F11" s="28">
        <f>IF(TRIM([1]MAX1!F1198)=".","-",[1]MAX1!F1198)</f>
        <v>2164939</v>
      </c>
      <c r="G11" s="29"/>
      <c r="H11" s="28">
        <f>IF(TRIM([1]MAX1!B1203)=".","-",[1]MAX1!B1203)</f>
        <v>1537847</v>
      </c>
      <c r="I11" s="28">
        <f>IF(TRIM([1]MAX1!C1203)=".","-",[1]MAX1!C1203)</f>
        <v>1699505</v>
      </c>
      <c r="J11" s="28">
        <f>IF(TRIM([1]MAX1!D1203)=".","-",[1]MAX1!D1203)</f>
        <v>2622584</v>
      </c>
      <c r="K11" s="28">
        <f>IF(TRIM([1]MAX1!E1203)=".","-",[1]MAX1!E1203)</f>
        <v>13205844</v>
      </c>
      <c r="L11" s="28">
        <f>IF(TRIM([1]MAX1!F1203)=".","-",[1]MAX1!F1203)</f>
        <v>3526213</v>
      </c>
      <c r="M11" s="28">
        <f>IF(TRIM([1]MAX1!G1203)=".","-",[1]MAX1!G1203)</f>
        <v>934024</v>
      </c>
      <c r="N11" s="28">
        <f>IF(TRIM([1]MAX1!H1203)=".","-",[1]MAX1!H1203)</f>
        <v>1315788</v>
      </c>
    </row>
    <row r="12" spans="1:14" ht="30" customHeight="1">
      <c r="A12" s="30" t="s">
        <v>17</v>
      </c>
      <c r="B12" s="31">
        <f>IF(TRIM([1]MAX1!B1199)=".","-",[1]MAX1!B1199)</f>
        <v>1529155</v>
      </c>
      <c r="C12" s="32">
        <f>IF(TRIM([1]MAX1!C1199)=".","-",[1]MAX1!C1199)</f>
        <v>3538286</v>
      </c>
      <c r="D12" s="32">
        <f>IF(TRIM([1]MAX1!D1199)=".","-",[1]MAX1!D1199)</f>
        <v>734066</v>
      </c>
      <c r="E12" s="32">
        <f>IF(TRIM([1]MAX1!E1199)=".","-",[1]MAX1!E1199)</f>
        <v>541792</v>
      </c>
      <c r="F12" s="32">
        <f>IF(TRIM([1]MAX1!F1199)=".","-",[1]MAX1!F1199)</f>
        <v>681156</v>
      </c>
      <c r="G12" s="33"/>
      <c r="H12" s="32">
        <f>IF(TRIM([1]MAX1!B1204)=".","-",[1]MAX1!B1204)</f>
        <v>835064</v>
      </c>
      <c r="I12" s="32">
        <f>IF(TRIM([1]MAX1!C1204)=".","-",[1]MAX1!C1204)</f>
        <v>705983</v>
      </c>
      <c r="J12" s="32">
        <f>IF(TRIM([1]MAX1!D1204)=".","-",[1]MAX1!D1204)</f>
        <v>1471291</v>
      </c>
      <c r="K12" s="32">
        <f>IF(TRIM([1]MAX1!E1204)=".","-",[1]MAX1!E1204)</f>
        <v>6467913</v>
      </c>
      <c r="L12" s="32">
        <f>IF(TRIM([1]MAX1!F1204)=".","-",[1]MAX1!F1204)</f>
        <v>1326290</v>
      </c>
      <c r="M12" s="32">
        <f>IF(TRIM([1]MAX1!G1204)=".","-",[1]MAX1!G1204)</f>
        <v>435480</v>
      </c>
      <c r="N12" s="32">
        <f>IF(TRIM([1]MAX1!H1204)=".","-",[1]MAX1!H1204)</f>
        <v>507770</v>
      </c>
    </row>
    <row r="13" spans="1:14" ht="30" customHeight="1">
      <c r="A13" s="30" t="s">
        <v>18</v>
      </c>
      <c r="B13" s="31">
        <f>IF(TRIM([1]MAX1!B1200)=".","-",[1]MAX1!B1200)</f>
        <v>381188</v>
      </c>
      <c r="C13" s="32">
        <f>IF(TRIM([1]MAX1!C1200)=".","-",[1]MAX1!C1200)</f>
        <v>1991529</v>
      </c>
      <c r="D13" s="32">
        <f>IF(TRIM([1]MAX1!D1200)=".","-",[1]MAX1!D1200)</f>
        <v>285977</v>
      </c>
      <c r="E13" s="32">
        <f>IF(TRIM([1]MAX1!E1200)=".","-",[1]MAX1!E1200)</f>
        <v>314642</v>
      </c>
      <c r="F13" s="32">
        <f>IF(TRIM([1]MAX1!F1200)=".","-",[1]MAX1!F1200)</f>
        <v>475104</v>
      </c>
      <c r="G13" s="34"/>
      <c r="H13" s="32">
        <f>IF(TRIM([1]MAX1!B1205)=".","-",[1]MAX1!B1205)</f>
        <v>165629</v>
      </c>
      <c r="I13" s="32">
        <f>IF(TRIM([1]MAX1!C1205)=".","-",[1]MAX1!C1205)</f>
        <v>535884</v>
      </c>
      <c r="J13" s="32">
        <f>IF(TRIM([1]MAX1!D1205)=".","-",[1]MAX1!D1205)</f>
        <v>564077</v>
      </c>
      <c r="K13" s="32">
        <f>IF(TRIM([1]MAX1!E1205)=".","-",[1]MAX1!E1205)</f>
        <v>2127403</v>
      </c>
      <c r="L13" s="32">
        <f>IF(TRIM([1]MAX1!F1205)=".","-",[1]MAX1!F1205)</f>
        <v>1001131</v>
      </c>
      <c r="M13" s="32">
        <f>IF(TRIM([1]MAX1!G1205)=".","-",[1]MAX1!G1205)</f>
        <v>126053</v>
      </c>
      <c r="N13" s="32">
        <f>IF(TRIM([1]MAX1!H1205)=".","-",[1]MAX1!H1205)</f>
        <v>179362</v>
      </c>
    </row>
    <row r="14" spans="1:14" ht="30" customHeight="1">
      <c r="A14" s="30" t="s">
        <v>19</v>
      </c>
      <c r="B14" s="31">
        <f>IF(TRIM([1]MAX1!B1201)=".","-",[1]MAX1!B1201)</f>
        <v>475489</v>
      </c>
      <c r="C14" s="32">
        <f>IF(TRIM([1]MAX1!C1201)=".","-",[1]MAX1!C1201)</f>
        <v>1486847</v>
      </c>
      <c r="D14" s="32">
        <f>IF(TRIM([1]MAX1!D1201)=".","-",[1]MAX1!D1201)</f>
        <v>1088506</v>
      </c>
      <c r="E14" s="32">
        <f>IF(TRIM([1]MAX1!E1201)=".","-",[1]MAX1!E1201)</f>
        <v>427420</v>
      </c>
      <c r="F14" s="32">
        <f>IF(TRIM([1]MAX1!F1201)=".","-",[1]MAX1!F1201)</f>
        <v>887748</v>
      </c>
      <c r="G14" s="33"/>
      <c r="H14" s="32">
        <f>IF(TRIM([1]MAX1!B1206)=".","-",[1]MAX1!B1206)</f>
        <v>474154</v>
      </c>
      <c r="I14" s="32">
        <f>IF(TRIM([1]MAX1!C1206)=".","-",[1]MAX1!C1206)</f>
        <v>367264</v>
      </c>
      <c r="J14" s="32">
        <f>IF(TRIM([1]MAX1!D1206)=".","-",[1]MAX1!D1206)</f>
        <v>580117</v>
      </c>
      <c r="K14" s="32">
        <f>IF(TRIM([1]MAX1!E1206)=".","-",[1]MAX1!E1206)</f>
        <v>3801325</v>
      </c>
      <c r="L14" s="32">
        <f>IF(TRIM([1]MAX1!F1206)=".","-",[1]MAX1!F1206)</f>
        <v>992971</v>
      </c>
      <c r="M14" s="32">
        <f>IF(TRIM([1]MAX1!G1206)=".","-",[1]MAX1!G1206)</f>
        <v>368603</v>
      </c>
      <c r="N14" s="32">
        <f>IF(TRIM([1]MAX1!H1206)=".","-",[1]MAX1!H1206)</f>
        <v>519800</v>
      </c>
    </row>
    <row r="15" spans="1:14" ht="30" customHeight="1">
      <c r="A15" s="35" t="s">
        <v>20</v>
      </c>
      <c r="B15" s="36">
        <f>IF(TRIM([1]MAX1!B1202)=".","-",[1]MAX1!B1202)</f>
        <v>31906</v>
      </c>
      <c r="C15" s="37">
        <f>IF(TRIM([1]MAX1!C1202)=".","-",[1]MAX1!C1202)</f>
        <v>118944</v>
      </c>
      <c r="D15" s="37">
        <f>IF(TRIM([1]MAX1!D1202)=".","-",[1]MAX1!D1202)</f>
        <v>17323</v>
      </c>
      <c r="E15" s="37">
        <f>IF(TRIM([1]MAX1!E1202)=".","-",[1]MAX1!E1202)</f>
        <v>32160</v>
      </c>
      <c r="F15" s="37">
        <f>IF(TRIM([1]MAX1!F1202)=".","-",[1]MAX1!F1202)</f>
        <v>120931</v>
      </c>
      <c r="G15" s="38"/>
      <c r="H15" s="37">
        <f>IF(TRIM([1]MAX1!B1207)=".","-",[1]MAX1!B1207)</f>
        <v>63000</v>
      </c>
      <c r="I15" s="37">
        <f>IF(TRIM([1]MAX1!C1207)=".","-",[1]MAX1!C1207)</f>
        <v>90374</v>
      </c>
      <c r="J15" s="37">
        <f>IF(TRIM([1]MAX1!D1207)=".","-",[1]MAX1!D1207)</f>
        <v>7099</v>
      </c>
      <c r="K15" s="37">
        <f>IF(TRIM([1]MAX1!E1207)=".","-",[1]MAX1!E1207)</f>
        <v>809203</v>
      </c>
      <c r="L15" s="37">
        <f>IF(TRIM([1]MAX1!F1207)=".","-",[1]MAX1!F1207)</f>
        <v>205822</v>
      </c>
      <c r="M15" s="37">
        <f>IF(TRIM([1]MAX1!G1207)=".","-",[1]MAX1!G1207)</f>
        <v>3888</v>
      </c>
      <c r="N15" s="37">
        <f>IF(TRIM([1]MAX1!H1207)=".","-",[1]MAX1!H1207)</f>
        <v>108857</v>
      </c>
    </row>
  </sheetData>
  <mergeCells count="15">
    <mergeCell ref="N6:N9"/>
    <mergeCell ref="H6:H9"/>
    <mergeCell ref="I6:I9"/>
    <mergeCell ref="J6:J9"/>
    <mergeCell ref="K6:K9"/>
    <mergeCell ref="L6:L9"/>
    <mergeCell ref="M6:M9"/>
    <mergeCell ref="D2:G2"/>
    <mergeCell ref="C4:D4"/>
    <mergeCell ref="F4:G4"/>
    <mergeCell ref="B6:B9"/>
    <mergeCell ref="C6:C9"/>
    <mergeCell ref="D6:D9"/>
    <mergeCell ref="E6:E9"/>
    <mergeCell ref="F6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firstPageNumber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t44</vt:lpstr>
      <vt:lpstr>t441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2014-05-12T08:33:57Z</dcterms:created>
  <dcterms:modified xsi:type="dcterms:W3CDTF">2014-05-12T08:39:51Z</dcterms:modified>
</cp:coreProperties>
</file>