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4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D25" i="1"/>
  <c r="C25" i="1"/>
  <c r="B25" i="1"/>
  <c r="J24" i="1"/>
  <c r="I24" i="1"/>
  <c r="H24" i="1"/>
  <c r="G24" i="1"/>
  <c r="F24" i="1"/>
  <c r="D24" i="1"/>
  <c r="C24" i="1"/>
  <c r="B24" i="1"/>
  <c r="J23" i="1"/>
  <c r="I23" i="1"/>
  <c r="H23" i="1"/>
  <c r="G23" i="1"/>
  <c r="F23" i="1"/>
  <c r="D23" i="1"/>
  <c r="C23" i="1"/>
  <c r="B23" i="1"/>
  <c r="J22" i="1"/>
  <c r="I22" i="1"/>
  <c r="H22" i="1"/>
  <c r="G22" i="1"/>
  <c r="F22" i="1"/>
  <c r="D22" i="1"/>
  <c r="C22" i="1"/>
  <c r="B22" i="1"/>
  <c r="J21" i="1"/>
  <c r="I21" i="1"/>
  <c r="H21" i="1"/>
  <c r="G21" i="1"/>
  <c r="F21" i="1"/>
  <c r="D21" i="1"/>
  <c r="C21" i="1"/>
  <c r="B21" i="1"/>
  <c r="J20" i="1"/>
  <c r="I20" i="1"/>
  <c r="H20" i="1"/>
  <c r="G20" i="1"/>
  <c r="F20" i="1"/>
  <c r="D20" i="1"/>
  <c r="C20" i="1"/>
  <c r="B20" i="1"/>
  <c r="J19" i="1"/>
  <c r="I19" i="1"/>
  <c r="H19" i="1"/>
  <c r="G19" i="1"/>
  <c r="F19" i="1"/>
  <c r="D19" i="1"/>
  <c r="C19" i="1"/>
  <c r="B19" i="1"/>
  <c r="J16" i="1"/>
  <c r="I16" i="1"/>
  <c r="H16" i="1"/>
  <c r="G16" i="1"/>
  <c r="F16" i="1"/>
  <c r="D16" i="1"/>
  <c r="C16" i="1"/>
  <c r="B16" i="1"/>
  <c r="J15" i="1"/>
  <c r="I15" i="1"/>
  <c r="H15" i="1"/>
  <c r="G15" i="1"/>
  <c r="F15" i="1"/>
  <c r="D15" i="1"/>
  <c r="C15" i="1"/>
  <c r="B15" i="1"/>
  <c r="J14" i="1"/>
  <c r="I14" i="1"/>
  <c r="H14" i="1"/>
  <c r="G14" i="1"/>
  <c r="F14" i="1"/>
  <c r="D14" i="1"/>
  <c r="C14" i="1"/>
  <c r="B14" i="1"/>
  <c r="J13" i="1"/>
  <c r="I13" i="1"/>
  <c r="H13" i="1"/>
  <c r="G13" i="1"/>
  <c r="F13" i="1"/>
  <c r="D13" i="1"/>
  <c r="C13" i="1"/>
  <c r="B13" i="1"/>
  <c r="J11" i="1"/>
  <c r="I11" i="1"/>
  <c r="H11" i="1"/>
  <c r="G11" i="1"/>
  <c r="F11" i="1"/>
  <c r="D11" i="1"/>
  <c r="C11" i="1"/>
  <c r="B11" i="1"/>
</calcChain>
</file>

<file path=xl/sharedStrings.xml><?xml version="1.0" encoding="utf-8"?>
<sst xmlns="http://schemas.openxmlformats.org/spreadsheetml/2006/main" count="30" uniqueCount="30">
  <si>
    <t>表４５　攤販經營全年各項支出情形</t>
    <phoneticPr fontId="2" type="noConversion"/>
  </si>
  <si>
    <t>－按地區別及主要營業類別分</t>
    <phoneticPr fontId="2" type="noConversion"/>
  </si>
  <si>
    <t>民國</t>
    <phoneticPr fontId="2" type="noConversion"/>
  </si>
  <si>
    <t>102年</t>
    <phoneticPr fontId="2" type="noConversion"/>
  </si>
  <si>
    <t>單位：千元</t>
    <phoneticPr fontId="2" type="noConversion"/>
  </si>
  <si>
    <t>繳納各項費用</t>
    <phoneticPr fontId="2" type="noConversion"/>
  </si>
  <si>
    <t>總計</t>
    <phoneticPr fontId="2" type="noConversion"/>
  </si>
  <si>
    <t>進貨成本</t>
    <phoneticPr fontId="2" type="noConversion"/>
  </si>
  <si>
    <t>營業費用及什支</t>
    <phoneticPr fontId="2" type="noConversion"/>
  </si>
  <si>
    <t>受僱員工
薪　　資</t>
    <phoneticPr fontId="2" type="noConversion"/>
  </si>
  <si>
    <t xml:space="preserve"> </t>
    <phoneticPr fontId="2" type="noConversion"/>
  </si>
  <si>
    <t>合計</t>
    <phoneticPr fontId="2" type="noConversion"/>
  </si>
  <si>
    <t>場　地
使用費</t>
    <phoneticPr fontId="2" type="noConversion"/>
  </si>
  <si>
    <t>清潔、管理費</t>
    <phoneticPr fontId="2" type="noConversion"/>
  </si>
  <si>
    <t>其他</t>
    <phoneticPr fontId="2" type="noConversion"/>
  </si>
  <si>
    <t>總　　　　計</t>
  </si>
  <si>
    <t>地區別</t>
    <phoneticPr fontId="2" type="noConversion"/>
  </si>
  <si>
    <t>　　北　部　地　區</t>
  </si>
  <si>
    <t>　　中　部　地　區</t>
  </si>
  <si>
    <t>　　南　部　地　區</t>
  </si>
  <si>
    <t>　　東　部　地　區</t>
  </si>
  <si>
    <t>主要營業類別</t>
    <phoneticPr fontId="2" type="noConversion"/>
  </si>
  <si>
    <t>生鮮肉類</t>
  </si>
  <si>
    <t>生鮮蔬菜類</t>
  </si>
  <si>
    <t>生鮮水果類</t>
  </si>
  <si>
    <t>小吃類、食品類及飲料類</t>
  </si>
  <si>
    <t>成衣、被服、布及鞋類</t>
  </si>
  <si>
    <t>其他商品販賣類</t>
  </si>
  <si>
    <t>服務類</t>
  </si>
  <si>
    <t>註：其他包含稅捐及罰款。
　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</si>
</sst>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8.5"/>
      <name val="Times New Roman"/>
      <family val="1"/>
    </font>
    <font>
      <b/>
      <sz val="10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1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2" xfId="2" applyFont="1" applyBorder="1" applyAlignment="1">
      <alignment vertical="center" wrapText="1"/>
    </xf>
    <xf numFmtId="0" fontId="8" fillId="0" borderId="13" xfId="2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8" fillId="0" borderId="11" xfId="2" applyFont="1" applyBorder="1" applyAlignment="1">
      <alignment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8" fillId="0" borderId="18" xfId="2" applyFont="1" applyBorder="1" applyAlignment="1">
      <alignment vertical="center" shrinkToFit="1"/>
    </xf>
    <xf numFmtId="0" fontId="8" fillId="0" borderId="16" xfId="2" applyFont="1" applyBorder="1" applyAlignment="1">
      <alignment horizontal="center" vertical="center" wrapText="1" shrinkToFit="1"/>
    </xf>
    <xf numFmtId="0" fontId="10" fillId="0" borderId="1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8" fillId="0" borderId="13" xfId="2" applyFont="1" applyBorder="1" applyAlignment="1">
      <alignment vertical="center" shrinkToFit="1"/>
    </xf>
    <xf numFmtId="0" fontId="8" fillId="0" borderId="18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wrapText="1"/>
    </xf>
    <xf numFmtId="0" fontId="10" fillId="0" borderId="18" xfId="2" applyFont="1" applyBorder="1" applyAlignment="1">
      <alignment vertical="center" wrapText="1"/>
    </xf>
    <xf numFmtId="0" fontId="9" fillId="0" borderId="19" xfId="2" applyFont="1" applyBorder="1" applyAlignment="1">
      <alignment horizontal="center" wrapText="1"/>
    </xf>
    <xf numFmtId="0" fontId="7" fillId="0" borderId="20" xfId="2" applyFont="1" applyBorder="1" applyAlignment="1">
      <alignment wrapText="1"/>
    </xf>
    <xf numFmtId="0" fontId="7" fillId="0" borderId="21" xfId="2" applyFont="1" applyBorder="1" applyAlignment="1">
      <alignment wrapText="1"/>
    </xf>
    <xf numFmtId="0" fontId="7" fillId="0" borderId="19" xfId="2" applyFont="1" applyBorder="1" applyAlignment="1">
      <alignment wrapText="1"/>
    </xf>
    <xf numFmtId="0" fontId="11" fillId="0" borderId="19" xfId="2" applyFont="1" applyBorder="1" applyAlignment="1">
      <alignment wrapText="1"/>
    </xf>
    <xf numFmtId="0" fontId="10" fillId="0" borderId="20" xfId="2" applyFont="1" applyBorder="1" applyAlignment="1">
      <alignment vertical="center" wrapText="1"/>
    </xf>
    <xf numFmtId="0" fontId="12" fillId="0" borderId="11" xfId="3" applyFont="1" applyFill="1" applyBorder="1" applyAlignment="1">
      <alignment horizontal="left" vertical="center" indent="1"/>
    </xf>
    <xf numFmtId="176" fontId="7" fillId="0" borderId="13" xfId="1" applyNumberFormat="1" applyFont="1" applyBorder="1" applyAlignment="1">
      <alignment horizontal="right" vertical="center" wrapText="1"/>
    </xf>
    <xf numFmtId="176" fontId="7" fillId="0" borderId="22" xfId="1" applyNumberFormat="1" applyFont="1" applyBorder="1" applyAlignment="1">
      <alignment horizontal="right" vertical="center" wrapText="1"/>
    </xf>
    <xf numFmtId="3" fontId="13" fillId="0" borderId="0" xfId="4" applyNumberFormat="1" applyFont="1" applyAlignment="1">
      <alignment horizontal="right" vertical="center"/>
    </xf>
    <xf numFmtId="176" fontId="0" fillId="0" borderId="0" xfId="0" applyNumberFormat="1">
      <alignment vertical="center"/>
    </xf>
    <xf numFmtId="0" fontId="12" fillId="0" borderId="16" xfId="3" applyFont="1" applyFill="1" applyBorder="1" applyAlignment="1">
      <alignment horizontal="left" vertical="center" indent="1"/>
    </xf>
    <xf numFmtId="176" fontId="7" fillId="0" borderId="18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0" fontId="14" fillId="0" borderId="0" xfId="0" applyFont="1">
      <alignment vertical="center"/>
    </xf>
    <xf numFmtId="0" fontId="15" fillId="0" borderId="16" xfId="3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5" fillId="0" borderId="16" xfId="0" applyFont="1" applyBorder="1" applyAlignment="1">
      <alignment horizontal="left" vertical="center" wrapText="1" indent="2"/>
    </xf>
    <xf numFmtId="0" fontId="16" fillId="0" borderId="16" xfId="0" applyFont="1" applyBorder="1" applyAlignment="1">
      <alignment horizontal="left" vertical="center" wrapText="1" indent="2"/>
    </xf>
    <xf numFmtId="0" fontId="16" fillId="0" borderId="19" xfId="0" applyFont="1" applyBorder="1" applyAlignment="1">
      <alignment horizontal="left" vertical="center" wrapText="1" indent="2"/>
    </xf>
    <xf numFmtId="176" fontId="7" fillId="0" borderId="10" xfId="1" applyNumberFormat="1" applyFont="1" applyBorder="1" applyAlignment="1">
      <alignment horizontal="right" vertical="center" wrapText="1"/>
    </xf>
    <xf numFmtId="0" fontId="14" fillId="0" borderId="10" xfId="0" applyFont="1" applyBorder="1">
      <alignment vertical="center"/>
    </xf>
    <xf numFmtId="0" fontId="17" fillId="0" borderId="22" xfId="0" applyFont="1" applyBorder="1" applyAlignment="1">
      <alignment vertical="top" wrapText="1"/>
    </xf>
    <xf numFmtId="0" fontId="14" fillId="0" borderId="22" xfId="0" applyFont="1" applyBorder="1" applyAlignment="1">
      <alignment vertical="top"/>
    </xf>
    <xf numFmtId="0" fontId="14" fillId="0" borderId="0" xfId="0" applyFont="1" applyAlignment="1">
      <alignment vertical="top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7"/>
    <cellStyle name="一般 22" xfId="4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208">
          <cell r="B1208">
            <v>375017854</v>
          </cell>
          <cell r="C1208">
            <v>306565682</v>
          </cell>
          <cell r="D1208">
            <v>42789322</v>
          </cell>
          <cell r="E1208">
            <v>5901521</v>
          </cell>
        </row>
        <row r="1209">
          <cell r="B1209">
            <v>177256538</v>
          </cell>
          <cell r="C1209">
            <v>145973271</v>
          </cell>
          <cell r="D1209">
            <v>18382347</v>
          </cell>
          <cell r="E1209">
            <v>2816371</v>
          </cell>
        </row>
        <row r="1210">
          <cell r="B1210">
            <v>83217810</v>
          </cell>
          <cell r="C1210">
            <v>66190507</v>
          </cell>
          <cell r="D1210">
            <v>11941529</v>
          </cell>
          <cell r="E1210">
            <v>1320288</v>
          </cell>
        </row>
        <row r="1211">
          <cell r="B1211">
            <v>106938272</v>
          </cell>
          <cell r="C1211">
            <v>88568651</v>
          </cell>
          <cell r="D1211">
            <v>11439789</v>
          </cell>
          <cell r="E1211">
            <v>1533153</v>
          </cell>
        </row>
        <row r="1212">
          <cell r="B1212">
            <v>7605234</v>
          </cell>
          <cell r="C1212">
            <v>5833252</v>
          </cell>
          <cell r="D1212">
            <v>1025658</v>
          </cell>
          <cell r="E1212">
            <v>231709</v>
          </cell>
        </row>
        <row r="1213">
          <cell r="B1213">
            <v>19761329</v>
          </cell>
          <cell r="C1213">
            <v>16007534</v>
          </cell>
          <cell r="D1213">
            <v>1950030</v>
          </cell>
          <cell r="E1213">
            <v>1803765</v>
          </cell>
        </row>
        <row r="1214">
          <cell r="B1214">
            <v>10084549</v>
          </cell>
          <cell r="C1214">
            <v>8329634</v>
          </cell>
          <cell r="D1214">
            <v>978170</v>
          </cell>
          <cell r="E1214">
            <v>776746</v>
          </cell>
        </row>
        <row r="1215">
          <cell r="B1215">
            <v>3765488</v>
          </cell>
          <cell r="C1215">
            <v>2998728</v>
          </cell>
          <cell r="D1215">
            <v>414588</v>
          </cell>
          <cell r="E1215">
            <v>352171</v>
          </cell>
        </row>
        <row r="1216">
          <cell r="B1216">
            <v>5396678</v>
          </cell>
          <cell r="C1216">
            <v>4276420</v>
          </cell>
          <cell r="D1216">
            <v>488626</v>
          </cell>
          <cell r="E1216">
            <v>631633</v>
          </cell>
        </row>
        <row r="1217">
          <cell r="B1217">
            <v>514614</v>
          </cell>
          <cell r="C1217">
            <v>402752</v>
          </cell>
          <cell r="D1217">
            <v>68646</v>
          </cell>
          <cell r="E1217">
            <v>43216</v>
          </cell>
        </row>
        <row r="1219">
          <cell r="B1219">
            <v>55120805</v>
          </cell>
          <cell r="C1219">
            <v>50332923</v>
          </cell>
          <cell r="D1219">
            <v>2773988</v>
          </cell>
          <cell r="E1219">
            <v>415612</v>
          </cell>
        </row>
        <row r="1220">
          <cell r="B1220">
            <v>39880277</v>
          </cell>
          <cell r="C1220">
            <v>35951112</v>
          </cell>
          <cell r="D1220">
            <v>2380119</v>
          </cell>
          <cell r="E1220">
            <v>183815</v>
          </cell>
        </row>
        <row r="1221">
          <cell r="B1221">
            <v>45941452</v>
          </cell>
          <cell r="C1221">
            <v>40112836</v>
          </cell>
          <cell r="D1221">
            <v>3909628</v>
          </cell>
          <cell r="E1221">
            <v>166559</v>
          </cell>
        </row>
        <row r="1222">
          <cell r="B1222">
            <v>160430535</v>
          </cell>
          <cell r="C1222">
            <v>122677357</v>
          </cell>
          <cell r="D1222">
            <v>23649202</v>
          </cell>
          <cell r="E1222">
            <v>4599473</v>
          </cell>
        </row>
        <row r="1223">
          <cell r="B1223">
            <v>38229248</v>
          </cell>
          <cell r="C1223">
            <v>31004043</v>
          </cell>
          <cell r="D1223">
            <v>4297014</v>
          </cell>
          <cell r="E1223">
            <v>121658</v>
          </cell>
        </row>
        <row r="1224">
          <cell r="B1224">
            <v>32033255</v>
          </cell>
          <cell r="C1224">
            <v>25023601</v>
          </cell>
          <cell r="D1224">
            <v>4406994</v>
          </cell>
          <cell r="E1224">
            <v>297234</v>
          </cell>
        </row>
        <row r="1225">
          <cell r="B1225">
            <v>3382282</v>
          </cell>
          <cell r="C1225">
            <v>1463808</v>
          </cell>
          <cell r="D1225">
            <v>1372379</v>
          </cell>
          <cell r="E1225">
            <v>117171</v>
          </cell>
        </row>
        <row r="1227">
          <cell r="B1227">
            <v>1598283</v>
          </cell>
          <cell r="C1227">
            <v>1264177</v>
          </cell>
          <cell r="D1227">
            <v>158930</v>
          </cell>
          <cell r="E1227">
            <v>175177</v>
          </cell>
        </row>
        <row r="1228">
          <cell r="B1228">
            <v>1365231</v>
          </cell>
          <cell r="C1228">
            <v>1071792</v>
          </cell>
          <cell r="D1228">
            <v>151252</v>
          </cell>
          <cell r="E1228">
            <v>142187</v>
          </cell>
        </row>
        <row r="1229">
          <cell r="B1229">
            <v>1752429</v>
          </cell>
          <cell r="C1229">
            <v>1347755</v>
          </cell>
          <cell r="D1229">
            <v>155131</v>
          </cell>
          <cell r="E1229">
            <v>249544</v>
          </cell>
        </row>
        <row r="1230">
          <cell r="B1230">
            <v>9504504</v>
          </cell>
          <cell r="C1230">
            <v>7794390</v>
          </cell>
          <cell r="D1230">
            <v>903948</v>
          </cell>
          <cell r="E1230">
            <v>806166</v>
          </cell>
        </row>
        <row r="1231">
          <cell r="B1231">
            <v>2806533</v>
          </cell>
          <cell r="C1231">
            <v>2327944</v>
          </cell>
          <cell r="D1231">
            <v>272019</v>
          </cell>
          <cell r="E1231">
            <v>206569</v>
          </cell>
        </row>
        <row r="1232">
          <cell r="B1232">
            <v>2305426</v>
          </cell>
          <cell r="C1232">
            <v>1869574</v>
          </cell>
          <cell r="D1232">
            <v>244194</v>
          </cell>
          <cell r="E1232">
            <v>191659</v>
          </cell>
        </row>
        <row r="1233">
          <cell r="B1233">
            <v>428923</v>
          </cell>
          <cell r="C1233">
            <v>331903</v>
          </cell>
          <cell r="D1233">
            <v>64556</v>
          </cell>
          <cell r="E1233">
            <v>32464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3"/>
  <dimension ref="A1:K27"/>
  <sheetViews>
    <sheetView tabSelected="1" zoomScale="90" zoomScaleNormal="90" workbookViewId="0">
      <selection activeCell="M21" sqref="M21"/>
    </sheetView>
  </sheetViews>
  <sheetFormatPr defaultColWidth="8.75" defaultRowHeight="16.5"/>
  <cols>
    <col min="1" max="1" width="26.75" customWidth="1"/>
    <col min="2" max="4" width="20.375" customWidth="1"/>
    <col min="5" max="5" width="2.625" customWidth="1"/>
    <col min="6" max="10" width="17.75" customWidth="1"/>
  </cols>
  <sheetData>
    <row r="1" spans="1:11" ht="12" customHeight="1"/>
    <row r="2" spans="1:11" s="4" customFormat="1" ht="19.149999999999999" customHeight="1">
      <c r="A2" s="1"/>
      <c r="B2" s="1"/>
      <c r="C2" s="2" t="s">
        <v>0</v>
      </c>
      <c r="D2" s="2"/>
      <c r="E2" s="2"/>
      <c r="F2" s="3" t="s">
        <v>1</v>
      </c>
      <c r="G2" s="1"/>
      <c r="H2" s="3"/>
      <c r="I2" s="1"/>
    </row>
    <row r="3" spans="1:11" s="5" customFormat="1" ht="15" customHeight="1"/>
    <row r="4" spans="1:11" s="6" customFormat="1" ht="15" customHeight="1">
      <c r="C4" s="7"/>
      <c r="D4" s="8" t="s">
        <v>2</v>
      </c>
      <c r="E4" s="8"/>
      <c r="F4" s="6" t="s">
        <v>3</v>
      </c>
      <c r="J4" s="9" t="s">
        <v>4</v>
      </c>
    </row>
    <row r="5" spans="1:11" ht="16.899999999999999" customHeight="1">
      <c r="A5" s="10"/>
      <c r="B5" s="11"/>
      <c r="C5" s="12"/>
      <c r="D5" s="13"/>
      <c r="E5" s="14"/>
      <c r="F5" s="15"/>
      <c r="G5" s="16" t="s">
        <v>5</v>
      </c>
      <c r="H5" s="17"/>
      <c r="I5" s="17"/>
      <c r="J5" s="17"/>
    </row>
    <row r="6" spans="1:11" s="6" customFormat="1" ht="16.899999999999999" customHeight="1">
      <c r="A6" s="18"/>
      <c r="B6" s="19" t="s">
        <v>6</v>
      </c>
      <c r="C6" s="20" t="s">
        <v>7</v>
      </c>
      <c r="D6" s="21" t="s">
        <v>8</v>
      </c>
      <c r="E6" s="22"/>
      <c r="F6" s="23" t="s">
        <v>9</v>
      </c>
      <c r="G6" s="24" t="s">
        <v>10</v>
      </c>
      <c r="H6" s="25"/>
      <c r="I6" s="26"/>
      <c r="J6" s="27"/>
    </row>
    <row r="7" spans="1:11" s="6" customFormat="1" ht="16.899999999999999" customHeight="1">
      <c r="A7" s="18"/>
      <c r="B7" s="19"/>
      <c r="C7" s="20"/>
      <c r="D7" s="21"/>
      <c r="E7" s="28"/>
      <c r="F7" s="23"/>
      <c r="G7" s="29" t="s">
        <v>11</v>
      </c>
      <c r="H7" s="20" t="s">
        <v>12</v>
      </c>
      <c r="I7" s="20" t="s">
        <v>13</v>
      </c>
      <c r="J7" s="21" t="s">
        <v>14</v>
      </c>
    </row>
    <row r="8" spans="1:11" s="6" customFormat="1" ht="16.899999999999999" customHeight="1">
      <c r="A8" s="18"/>
      <c r="B8" s="19"/>
      <c r="C8" s="20"/>
      <c r="D8" s="21"/>
      <c r="E8" s="30"/>
      <c r="F8" s="23"/>
      <c r="G8" s="29"/>
      <c r="H8" s="20"/>
      <c r="I8" s="20"/>
      <c r="J8" s="21"/>
    </row>
    <row r="9" spans="1:11" ht="16.899999999999999" customHeight="1">
      <c r="A9" s="31"/>
      <c r="B9" s="19"/>
      <c r="C9" s="20"/>
      <c r="D9" s="21"/>
      <c r="E9" s="32"/>
      <c r="F9" s="23"/>
      <c r="G9" s="29"/>
      <c r="H9" s="20"/>
      <c r="I9" s="20"/>
      <c r="J9" s="21"/>
    </row>
    <row r="10" spans="1:11" ht="16.899999999999999" customHeight="1">
      <c r="A10" s="33"/>
      <c r="B10" s="34"/>
      <c r="C10" s="34"/>
      <c r="D10" s="35"/>
      <c r="E10" s="35"/>
      <c r="F10" s="36"/>
      <c r="G10" s="37"/>
      <c r="H10" s="38"/>
      <c r="I10" s="38"/>
      <c r="J10" s="35"/>
    </row>
    <row r="11" spans="1:11" ht="40.15" customHeight="1">
      <c r="A11" s="39" t="s">
        <v>15</v>
      </c>
      <c r="B11" s="40">
        <f>IF(TRIM([1]MAX1!B1208)=".","-",[1]MAX1!B1208)</f>
        <v>375017854</v>
      </c>
      <c r="C11" s="41">
        <f>IF(TRIM([1]MAX1!C1208)=".","-",[1]MAX1!C1208)</f>
        <v>306565682</v>
      </c>
      <c r="D11" s="41">
        <f>IF(TRIM([1]MAX1!D1208)=".","-",[1]MAX1!D1208)</f>
        <v>42789322</v>
      </c>
      <c r="E11" s="42"/>
      <c r="F11" s="41">
        <f>IF(TRIM([1]MAX1!E1208)=".","-",[1]MAX1!E1208)</f>
        <v>5901521</v>
      </c>
      <c r="G11" s="41">
        <f>IF(TRIM([1]MAX1!B1213)=".","-",[1]MAX1!B1213)</f>
        <v>19761329</v>
      </c>
      <c r="H11" s="41">
        <f>IF(TRIM([1]MAX1!C1213)=".","-",[1]MAX1!C1213)</f>
        <v>16007534</v>
      </c>
      <c r="I11" s="41">
        <f>IF(TRIM([1]MAX1!D1213)=".","-",[1]MAX1!D1213)</f>
        <v>1950030</v>
      </c>
      <c r="J11" s="41">
        <f>IF(TRIM([1]MAX1!E1213)=".","-",[1]MAX1!E1213)</f>
        <v>1803765</v>
      </c>
      <c r="K11" s="43"/>
    </row>
    <row r="12" spans="1:11" ht="40.15" customHeight="1">
      <c r="A12" s="44" t="s">
        <v>16</v>
      </c>
      <c r="B12" s="45"/>
      <c r="C12" s="46"/>
      <c r="D12" s="46"/>
      <c r="E12" s="47"/>
      <c r="F12" s="46"/>
      <c r="G12" s="46"/>
      <c r="H12" s="46"/>
      <c r="I12" s="46"/>
      <c r="J12" s="46"/>
      <c r="K12" s="43"/>
    </row>
    <row r="13" spans="1:11" ht="40.15" customHeight="1">
      <c r="A13" s="48" t="s">
        <v>17</v>
      </c>
      <c r="B13" s="45">
        <f>IF(TRIM([1]MAX1!B1209)=".","-",[1]MAX1!B1209)</f>
        <v>177256538</v>
      </c>
      <c r="C13" s="46">
        <f>IF(TRIM([1]MAX1!C1209)=".","-",[1]MAX1!C1209)</f>
        <v>145973271</v>
      </c>
      <c r="D13" s="46">
        <f>IF(TRIM([1]MAX1!D1209)=".","-",[1]MAX1!D1209)</f>
        <v>18382347</v>
      </c>
      <c r="E13" s="49"/>
      <c r="F13" s="46">
        <f>IF(TRIM([1]MAX1!E1209)=".","-",[1]MAX1!E1209)</f>
        <v>2816371</v>
      </c>
      <c r="G13" s="46">
        <f>IF(TRIM([1]MAX1!B1214)=".","-",[1]MAX1!B1214)</f>
        <v>10084549</v>
      </c>
      <c r="H13" s="46">
        <f>IF(TRIM([1]MAX1!C1214)=".","-",[1]MAX1!C1214)</f>
        <v>8329634</v>
      </c>
      <c r="I13" s="46">
        <f>IF(TRIM([1]MAX1!D1214)=".","-",[1]MAX1!D1214)</f>
        <v>978170</v>
      </c>
      <c r="J13" s="46">
        <f>IF(TRIM([1]MAX1!E1214)=".","-",[1]MAX1!E1214)</f>
        <v>776746</v>
      </c>
      <c r="K13" s="43"/>
    </row>
    <row r="14" spans="1:11" ht="40.15" customHeight="1">
      <c r="A14" s="48" t="s">
        <v>18</v>
      </c>
      <c r="B14" s="45">
        <f>IF(TRIM([1]MAX1!B1210)=".","-",[1]MAX1!B1210)</f>
        <v>83217810</v>
      </c>
      <c r="C14" s="46">
        <f>IF(TRIM([1]MAX1!C1210)=".","-",[1]MAX1!C1210)</f>
        <v>66190507</v>
      </c>
      <c r="D14" s="46">
        <f>IF(TRIM([1]MAX1!D1210)=".","-",[1]MAX1!D1210)</f>
        <v>11941529</v>
      </c>
      <c r="E14" s="49"/>
      <c r="F14" s="46">
        <f>IF(TRIM([1]MAX1!E1210)=".","-",[1]MAX1!E1210)</f>
        <v>1320288</v>
      </c>
      <c r="G14" s="46">
        <f>IF(TRIM([1]MAX1!B1215)=".","-",[1]MAX1!B1215)</f>
        <v>3765488</v>
      </c>
      <c r="H14" s="46">
        <f>IF(TRIM([1]MAX1!C1215)=".","-",[1]MAX1!C1215)</f>
        <v>2998728</v>
      </c>
      <c r="I14" s="46">
        <f>IF(TRIM([1]MAX1!D1215)=".","-",[1]MAX1!D1215)</f>
        <v>414588</v>
      </c>
      <c r="J14" s="46">
        <f>IF(TRIM([1]MAX1!E1215)=".","-",[1]MAX1!E1215)</f>
        <v>352171</v>
      </c>
      <c r="K14" s="43"/>
    </row>
    <row r="15" spans="1:11" ht="40.15" customHeight="1">
      <c r="A15" s="48" t="s">
        <v>19</v>
      </c>
      <c r="B15" s="45">
        <f>IF(TRIM([1]MAX1!B1211)=".","-",[1]MAX1!B1211)</f>
        <v>106938272</v>
      </c>
      <c r="C15" s="46">
        <f>IF(TRIM([1]MAX1!C1211)=".","-",[1]MAX1!C1211)</f>
        <v>88568651</v>
      </c>
      <c r="D15" s="46">
        <f>IF(TRIM([1]MAX1!D1211)=".","-",[1]MAX1!D1211)</f>
        <v>11439789</v>
      </c>
      <c r="E15" s="49"/>
      <c r="F15" s="46">
        <f>IF(TRIM([1]MAX1!E1211)=".","-",[1]MAX1!E1211)</f>
        <v>1533153</v>
      </c>
      <c r="G15" s="46">
        <f>IF(TRIM([1]MAX1!B1216)=".","-",[1]MAX1!B1216)</f>
        <v>5396678</v>
      </c>
      <c r="H15" s="46">
        <f>IF(TRIM([1]MAX1!C1216)=".","-",[1]MAX1!C1216)</f>
        <v>4276420</v>
      </c>
      <c r="I15" s="46">
        <f>IF(TRIM([1]MAX1!D1216)=".","-",[1]MAX1!D1216)</f>
        <v>488626</v>
      </c>
      <c r="J15" s="46">
        <f>IF(TRIM([1]MAX1!E1216)=".","-",[1]MAX1!E1216)</f>
        <v>631633</v>
      </c>
      <c r="K15" s="43"/>
    </row>
    <row r="16" spans="1:11" ht="40.15" customHeight="1">
      <c r="A16" s="48" t="s">
        <v>20</v>
      </c>
      <c r="B16" s="45">
        <f>IF(TRIM([1]MAX1!B1212)=".","-",[1]MAX1!B1212)</f>
        <v>7605234</v>
      </c>
      <c r="C16" s="46">
        <f>IF(TRIM([1]MAX1!C1212)=".","-",[1]MAX1!C1212)</f>
        <v>5833252</v>
      </c>
      <c r="D16" s="46">
        <f>IF(TRIM([1]MAX1!D1212)=".","-",[1]MAX1!D1212)</f>
        <v>1025658</v>
      </c>
      <c r="E16" s="49"/>
      <c r="F16" s="46">
        <f>IF(TRIM([1]MAX1!E1212)=".","-",[1]MAX1!E1212)</f>
        <v>231709</v>
      </c>
      <c r="G16" s="46">
        <f>IF(TRIM([1]MAX1!B1217)=".","-",[1]MAX1!B1217)</f>
        <v>514614</v>
      </c>
      <c r="H16" s="46">
        <f>IF(TRIM([1]MAX1!C1217)=".","-",[1]MAX1!C1217)</f>
        <v>402752</v>
      </c>
      <c r="I16" s="46">
        <f>IF(TRIM([1]MAX1!D1217)=".","-",[1]MAX1!D1217)</f>
        <v>68646</v>
      </c>
      <c r="J16" s="46">
        <f>IF(TRIM([1]MAX1!E1217)=".","-",[1]MAX1!E1217)</f>
        <v>43216</v>
      </c>
      <c r="K16" s="43"/>
    </row>
    <row r="17" spans="1:11" ht="19.899999999999999" customHeight="1">
      <c r="A17" s="48"/>
      <c r="B17" s="46"/>
      <c r="C17" s="46"/>
      <c r="D17" s="46"/>
      <c r="E17" s="49"/>
      <c r="F17" s="46"/>
      <c r="G17" s="46"/>
      <c r="H17" s="46"/>
      <c r="I17" s="46"/>
      <c r="J17" s="46"/>
      <c r="K17" s="43"/>
    </row>
    <row r="18" spans="1:11" ht="43.15" customHeight="1">
      <c r="A18" s="44" t="s">
        <v>21</v>
      </c>
      <c r="B18" s="46"/>
      <c r="C18" s="46"/>
      <c r="D18" s="46"/>
      <c r="E18" s="49"/>
      <c r="F18" s="46"/>
      <c r="G18" s="46"/>
      <c r="H18" s="46"/>
      <c r="I18" s="46"/>
      <c r="J18" s="46"/>
      <c r="K18" s="43"/>
    </row>
    <row r="19" spans="1:11" ht="43.15" customHeight="1">
      <c r="A19" s="50" t="s">
        <v>22</v>
      </c>
      <c r="B19" s="45">
        <f>IF(TRIM([1]MAX1!B1219)=".","-",[1]MAX1!B1219)</f>
        <v>55120805</v>
      </c>
      <c r="C19" s="46">
        <f>IF(TRIM([1]MAX1!C1219)=".","-",[1]MAX1!C1219)</f>
        <v>50332923</v>
      </c>
      <c r="D19" s="46">
        <f>IF(TRIM([1]MAX1!D1219)=".","-",[1]MAX1!D1219)</f>
        <v>2773988</v>
      </c>
      <c r="E19" s="49"/>
      <c r="F19" s="46">
        <f>IF(TRIM([1]MAX1!E1219)=".","-",[1]MAX1!E1219)</f>
        <v>415612</v>
      </c>
      <c r="G19" s="46">
        <f>IF(TRIM([1]MAX1!B1227)=".","-",[1]MAX1!B1227)</f>
        <v>1598283</v>
      </c>
      <c r="H19" s="46">
        <f>IF(TRIM([1]MAX1!C1227)=".","-",[1]MAX1!C1227)</f>
        <v>1264177</v>
      </c>
      <c r="I19" s="46">
        <f>IF(TRIM([1]MAX1!D1227)=".","-",[1]MAX1!D1227)</f>
        <v>158930</v>
      </c>
      <c r="J19" s="46">
        <f>IF(TRIM([1]MAX1!E1227)=".","-",[1]MAX1!E1227)</f>
        <v>175177</v>
      </c>
      <c r="K19" s="43"/>
    </row>
    <row r="20" spans="1:11" ht="43.15" customHeight="1">
      <c r="A20" s="51" t="s">
        <v>23</v>
      </c>
      <c r="B20" s="45">
        <f>IF(TRIM([1]MAX1!B1220)=".","-",[1]MAX1!B1220)</f>
        <v>39880277</v>
      </c>
      <c r="C20" s="46">
        <f>IF(TRIM([1]MAX1!C1220)=".","-",[1]MAX1!C1220)</f>
        <v>35951112</v>
      </c>
      <c r="D20" s="46">
        <f>IF(TRIM([1]MAX1!D1220)=".","-",[1]MAX1!D1220)</f>
        <v>2380119</v>
      </c>
      <c r="E20" s="49"/>
      <c r="F20" s="46">
        <f>IF(TRIM([1]MAX1!E1220)=".","-",[1]MAX1!E1220)</f>
        <v>183815</v>
      </c>
      <c r="G20" s="46">
        <f>IF(TRIM([1]MAX1!B1228)=".","-",[1]MAX1!B1228)</f>
        <v>1365231</v>
      </c>
      <c r="H20" s="46">
        <f>IF(TRIM([1]MAX1!C1228)=".","-",[1]MAX1!C1228)</f>
        <v>1071792</v>
      </c>
      <c r="I20" s="46">
        <f>IF(TRIM([1]MAX1!D1228)=".","-",[1]MAX1!D1228)</f>
        <v>151252</v>
      </c>
      <c r="J20" s="46">
        <f>IF(TRIM([1]MAX1!E1228)=".","-",[1]MAX1!E1228)</f>
        <v>142187</v>
      </c>
      <c r="K20" s="43"/>
    </row>
    <row r="21" spans="1:11" ht="43.15" customHeight="1">
      <c r="A21" s="51" t="s">
        <v>24</v>
      </c>
      <c r="B21" s="45">
        <f>IF(TRIM([1]MAX1!B1221)=".","-",[1]MAX1!B1221)</f>
        <v>45941452</v>
      </c>
      <c r="C21" s="46">
        <f>IF(TRIM([1]MAX1!C1221)=".","-",[1]MAX1!C1221)</f>
        <v>40112836</v>
      </c>
      <c r="D21" s="46">
        <f>IF(TRIM([1]MAX1!D1221)=".","-",[1]MAX1!D1221)</f>
        <v>3909628</v>
      </c>
      <c r="E21" s="49"/>
      <c r="F21" s="46">
        <f>IF(TRIM([1]MAX1!E1221)=".","-",[1]MAX1!E1221)</f>
        <v>166559</v>
      </c>
      <c r="G21" s="46">
        <f>IF(TRIM([1]MAX1!B1229)=".","-",[1]MAX1!B1229)</f>
        <v>1752429</v>
      </c>
      <c r="H21" s="46">
        <f>IF(TRIM([1]MAX1!C1229)=".","-",[1]MAX1!C1229)</f>
        <v>1347755</v>
      </c>
      <c r="I21" s="46">
        <f>IF(TRIM([1]MAX1!D1229)=".","-",[1]MAX1!D1229)</f>
        <v>155131</v>
      </c>
      <c r="J21" s="46">
        <f>IF(TRIM([1]MAX1!E1229)=".","-",[1]MAX1!E1229)</f>
        <v>249544</v>
      </c>
      <c r="K21" s="43"/>
    </row>
    <row r="22" spans="1:11" ht="43.15" customHeight="1">
      <c r="A22" s="51" t="s">
        <v>25</v>
      </c>
      <c r="B22" s="45">
        <f>IF(TRIM([1]MAX1!B1222)=".","-",[1]MAX1!B1222)</f>
        <v>160430535</v>
      </c>
      <c r="C22" s="46">
        <f>IF(TRIM([1]MAX1!C1222)=".","-",[1]MAX1!C1222)</f>
        <v>122677357</v>
      </c>
      <c r="D22" s="46">
        <f>IF(TRIM([1]MAX1!D1222)=".","-",[1]MAX1!D1222)</f>
        <v>23649202</v>
      </c>
      <c r="E22" s="49"/>
      <c r="F22" s="46">
        <f>IF(TRIM([1]MAX1!E1222)=".","-",[1]MAX1!E1222)</f>
        <v>4599473</v>
      </c>
      <c r="G22" s="46">
        <f>IF(TRIM([1]MAX1!B1230)=".","-",[1]MAX1!B1230)</f>
        <v>9504504</v>
      </c>
      <c r="H22" s="46">
        <f>IF(TRIM([1]MAX1!C1230)=".","-",[1]MAX1!C1230)</f>
        <v>7794390</v>
      </c>
      <c r="I22" s="46">
        <f>IF(TRIM([1]MAX1!D1230)=".","-",[1]MAX1!D1230)</f>
        <v>903948</v>
      </c>
      <c r="J22" s="46">
        <f>IF(TRIM([1]MAX1!E1230)=".","-",[1]MAX1!E1230)</f>
        <v>806166</v>
      </c>
      <c r="K22" s="43"/>
    </row>
    <row r="23" spans="1:11" ht="43.15" customHeight="1">
      <c r="A23" s="51" t="s">
        <v>26</v>
      </c>
      <c r="B23" s="45">
        <f>IF(TRIM([1]MAX1!B1223)=".","-",[1]MAX1!B1223)</f>
        <v>38229248</v>
      </c>
      <c r="C23" s="46">
        <f>IF(TRIM([1]MAX1!C1223)=".","-",[1]MAX1!C1223)</f>
        <v>31004043</v>
      </c>
      <c r="D23" s="46">
        <f>IF(TRIM([1]MAX1!D1223)=".","-",[1]MAX1!D1223)</f>
        <v>4297014</v>
      </c>
      <c r="E23" s="49"/>
      <c r="F23" s="46">
        <f>IF(TRIM([1]MAX1!E1223)=".","-",[1]MAX1!E1223)</f>
        <v>121658</v>
      </c>
      <c r="G23" s="46">
        <f>IF(TRIM([1]MAX1!B1231)=".","-",[1]MAX1!B1231)</f>
        <v>2806533</v>
      </c>
      <c r="H23" s="46">
        <f>IF(TRIM([1]MAX1!C1231)=".","-",[1]MAX1!C1231)</f>
        <v>2327944</v>
      </c>
      <c r="I23" s="46">
        <f>IF(TRIM([1]MAX1!D1231)=".","-",[1]MAX1!D1231)</f>
        <v>272019</v>
      </c>
      <c r="J23" s="46">
        <f>IF(TRIM([1]MAX1!E1231)=".","-",[1]MAX1!E1231)</f>
        <v>206569</v>
      </c>
      <c r="K23" s="43"/>
    </row>
    <row r="24" spans="1:11" ht="43.15" customHeight="1">
      <c r="A24" s="51" t="s">
        <v>27</v>
      </c>
      <c r="B24" s="45">
        <f>IF(TRIM([1]MAX1!B1224)=".","-",[1]MAX1!B1224)</f>
        <v>32033255</v>
      </c>
      <c r="C24" s="46">
        <f>IF(TRIM([1]MAX1!C1224)=".","-",[1]MAX1!C1224)</f>
        <v>25023601</v>
      </c>
      <c r="D24" s="46">
        <f>IF(TRIM([1]MAX1!D1224)=".","-",[1]MAX1!D1224)</f>
        <v>4406994</v>
      </c>
      <c r="E24" s="49"/>
      <c r="F24" s="46">
        <f>IF(TRIM([1]MAX1!E1224)=".","-",[1]MAX1!E1224)</f>
        <v>297234</v>
      </c>
      <c r="G24" s="46">
        <f>IF(TRIM([1]MAX1!B1232)=".","-",[1]MAX1!B1232)</f>
        <v>2305426</v>
      </c>
      <c r="H24" s="46">
        <f>IF(TRIM([1]MAX1!C1232)=".","-",[1]MAX1!C1232)</f>
        <v>1869574</v>
      </c>
      <c r="I24" s="46">
        <f>IF(TRIM([1]MAX1!D1232)=".","-",[1]MAX1!D1232)</f>
        <v>244194</v>
      </c>
      <c r="J24" s="46">
        <f>IF(TRIM([1]MAX1!E1232)=".","-",[1]MAX1!E1232)</f>
        <v>191659</v>
      </c>
      <c r="K24" s="43"/>
    </row>
    <row r="25" spans="1:11" ht="43.15" customHeight="1">
      <c r="A25" s="52" t="s">
        <v>28</v>
      </c>
      <c r="B25" s="53">
        <f>IF(TRIM([1]MAX1!B1225)=".","-",[1]MAX1!B1225)</f>
        <v>3382282</v>
      </c>
      <c r="C25" s="53">
        <f>IF(TRIM([1]MAX1!C1225)=".","-",[1]MAX1!C1225)</f>
        <v>1463808</v>
      </c>
      <c r="D25" s="53">
        <f>IF(TRIM([1]MAX1!D1225)=".","-",[1]MAX1!D1225)</f>
        <v>1372379</v>
      </c>
      <c r="E25" s="54"/>
      <c r="F25" s="53">
        <f>IF(TRIM([1]MAX1!E1225)=".","-",[1]MAX1!E1225)</f>
        <v>117171</v>
      </c>
      <c r="G25" s="53">
        <f>IF(TRIM([1]MAX1!B1233)=".","-",[1]MAX1!B1233)</f>
        <v>428923</v>
      </c>
      <c r="H25" s="53">
        <f>IF(TRIM([1]MAX1!C1233)=".","-",[1]MAX1!C1233)</f>
        <v>331903</v>
      </c>
      <c r="I25" s="53">
        <f>IF(TRIM([1]MAX1!D1233)=".","-",[1]MAX1!D1233)</f>
        <v>64556</v>
      </c>
      <c r="J25" s="53">
        <f>IF(TRIM([1]MAX1!E1233)=".","-",[1]MAX1!E1233)</f>
        <v>32464</v>
      </c>
      <c r="K25" s="43"/>
    </row>
    <row r="26" spans="1:11" ht="16.149999999999999" customHeight="1">
      <c r="A26" s="55" t="s">
        <v>29</v>
      </c>
      <c r="B26" s="56"/>
      <c r="C26" s="56"/>
      <c r="D26" s="56"/>
      <c r="E26" s="56"/>
      <c r="F26" s="56"/>
      <c r="G26" s="56"/>
    </row>
    <row r="27" spans="1:11">
      <c r="A27" s="57"/>
      <c r="B27" s="57"/>
      <c r="C27" s="57"/>
      <c r="D27" s="57"/>
      <c r="E27" s="57"/>
      <c r="F27" s="57"/>
      <c r="G27" s="57"/>
    </row>
  </sheetData>
  <mergeCells count="11">
    <mergeCell ref="J7:J9"/>
    <mergeCell ref="C2:E2"/>
    <mergeCell ref="D4:E4"/>
    <mergeCell ref="G5:J5"/>
    <mergeCell ref="B6:B9"/>
    <mergeCell ref="C6:C9"/>
    <mergeCell ref="D6:D9"/>
    <mergeCell ref="F6:F9"/>
    <mergeCell ref="G7:G9"/>
    <mergeCell ref="H7:H9"/>
    <mergeCell ref="I7:I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t45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2014-05-12T08:33:58Z</dcterms:created>
  <dcterms:modified xsi:type="dcterms:W3CDTF">2014-05-12T08:33:58Z</dcterms:modified>
</cp:coreProperties>
</file>