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1"/>
  </bookViews>
  <sheets>
    <sheet name="7,8" sheetId="1" r:id="rId1"/>
    <sheet name="9,10" sheetId="2" r:id="rId2"/>
  </sheets>
  <definedNames>
    <definedName name="_xlnm.Print_Area" localSheetId="0">'7,8'!$A$1:$J$41</definedName>
    <definedName name="_xlnm.Print_Area" localSheetId="1">'9,10'!$A$1:$J$41</definedName>
  </definedNames>
  <calcPr fullCalcOnLoad="1"/>
</workbook>
</file>

<file path=xl/comments1.xml><?xml version="1.0" encoding="utf-8"?>
<comments xmlns="http://schemas.openxmlformats.org/spreadsheetml/2006/main">
  <authors>
    <author>milo</author>
    <author>apple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J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10"/>
            <rFont val="新細明體"/>
            <family val="1"/>
          </rPr>
          <t>L07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sharedStrings.xml><?xml version="1.0" encoding="utf-8"?>
<sst xmlns="http://schemas.openxmlformats.org/spreadsheetml/2006/main" count="370" uniqueCount="146">
  <si>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</si>
  <si>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</si>
  <si>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</si>
  <si>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</si>
  <si>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</si>
  <si>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</si>
  <si>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</si>
  <si>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</si>
  <si>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</si>
  <si>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</si>
  <si>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</si>
  <si>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</si>
  <si>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L07</t>
  </si>
  <si>
    <t>一、所得收入總計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</si>
  <si>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</si>
  <si>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</si>
  <si>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</si>
  <si>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</si>
  <si>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</si>
  <si>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</si>
  <si>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</si>
  <si>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</si>
  <si>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</si>
  <si>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</si>
  <si>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</si>
  <si>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</si>
  <si>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</si>
  <si>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</si>
  <si>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</si>
  <si>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</si>
  <si>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</si>
  <si>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</si>
  <si>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</si>
  <si>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</si>
  <si>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</si>
  <si>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</si>
  <si>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</si>
  <si>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</si>
  <si>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</si>
  <si>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</si>
  <si>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</si>
  <si>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</si>
  <si>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</si>
  <si>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</si>
  <si>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</si>
  <si>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</si>
  <si>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</si>
  <si>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</si>
  <si>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</si>
  <si>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</si>
  <si>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</si>
  <si>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</si>
  <si>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t>所得總額</t>
  </si>
  <si>
    <t xml:space="preserve">General </t>
  </si>
  <si>
    <t>30~34</t>
  </si>
  <si>
    <t>35~39</t>
  </si>
  <si>
    <t>40~44</t>
  </si>
  <si>
    <t>45~54</t>
  </si>
  <si>
    <t>55~64</t>
  </si>
  <si>
    <t>65 years</t>
  </si>
  <si>
    <t xml:space="preserve">average </t>
  </si>
  <si>
    <t>years</t>
  </si>
  <si>
    <t>and over</t>
  </si>
  <si>
    <t>總平均</t>
  </si>
  <si>
    <t>30～34歲</t>
  </si>
  <si>
    <t>35～39歲</t>
  </si>
  <si>
    <t>40～44歲</t>
  </si>
  <si>
    <t>45～54歲</t>
  </si>
  <si>
    <t>55～64歲</t>
  </si>
  <si>
    <t>Unit:NT$</t>
  </si>
  <si>
    <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34</t>
    </r>
  </si>
  <si>
    <r>
      <t>35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</si>
  <si>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44</t>
    </r>
  </si>
  <si>
    <r>
      <t>45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54</t>
    </r>
  </si>
  <si>
    <r>
      <t>55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64</t>
    </r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</si>
  <si>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</si>
  <si>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</si>
  <si>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</si>
  <si>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</si>
  <si>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</si>
  <si>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</si>
  <si>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</si>
  <si>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</si>
  <si>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</si>
  <si>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</si>
  <si>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未滿30歲</t>
  </si>
  <si>
    <t xml:space="preserve">   Under 30</t>
  </si>
  <si>
    <t>65歲及以上</t>
  </si>
  <si>
    <t xml:space="preserve">                                by Age of Household Heads</t>
  </si>
  <si>
    <t xml:space="preserve">                            by Age of Household Heads(Cont.)</t>
  </si>
  <si>
    <t>L08</t>
  </si>
  <si>
    <t>單位：元</t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</si>
  <si>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</si>
  <si>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</si>
  <si>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</si>
  <si>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食品及非酒精飲料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</si>
  <si>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菸酒及檳榔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</si>
  <si>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衣著鞋襪及服飾用品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</si>
  <si>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住宅服務、水電瓦斯及其他燃料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</si>
  <si>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家具設備及家務維護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</si>
  <si>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醫療保健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</si>
  <si>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交通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</si>
  <si>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個人交通工具之購置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</si>
  <si>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個人交通設備使用管理及保養費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</si>
  <si>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汽、機車保險費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</si>
  <si>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通訊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</si>
  <si>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休閒與文化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</si>
  <si>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套裝旅遊</t>
    </r>
    <r>
      <rPr>
        <sz val="10"/>
        <rFont val="CG Times (W1)"/>
        <family val="1"/>
      </rPr>
      <t>(</t>
    </r>
    <r>
      <rPr>
        <sz val="10"/>
        <rFont val="華康細圓體"/>
        <family val="3"/>
      </rPr>
      <t>不含自助旅遊</t>
    </r>
    <r>
      <rPr>
        <sz val="10"/>
        <rFont val="CG Times (W1)"/>
        <family val="1"/>
      </rPr>
      <t>)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</si>
  <si>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娛樂消遣及文化服務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</si>
  <si>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</si>
  <si>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教育消遣康樂器材</t>
    </r>
    <r>
      <rPr>
        <sz val="10"/>
        <rFont val="華康細圓體"/>
        <family val="3"/>
      </rPr>
      <t>及其附屬品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</si>
  <si>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教育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</si>
  <si>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餐廳及旅館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</si>
  <si>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什項消費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</si>
  <si>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乘交通設備及其他交通服務</t>
    </r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</si>
  <si>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</si>
  <si>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2.Tobacco,alcoholic beverages and betel nuts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</si>
  <si>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</si>
  <si>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4.Housing,water,electricity,gas and other fuels</t>
    </r>
  </si>
  <si>
    <r>
      <t>　</t>
    </r>
    <r>
      <rPr>
        <sz val="10"/>
        <rFont val="CG Times (W1)"/>
        <family val="1"/>
      </rPr>
      <t>5.Furnishings,household equipment 
       and routine household maintenance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</si>
  <si>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</si>
  <si>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</si>
  <si>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(1)Purchase of vehicles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</si>
  <si>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</si>
  <si>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</si>
  <si>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</si>
  <si>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</si>
  <si>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9.Recreation and culture</t>
    </r>
  </si>
  <si>
    <r>
      <t>　　</t>
    </r>
    <r>
      <rPr>
        <sz val="10"/>
        <rFont val="CG Times (W1)"/>
        <family val="1"/>
      </rPr>
      <t>(1)Package holidays</t>
    </r>
  </si>
  <si>
    <r>
      <t>　　</t>
    </r>
    <r>
      <rPr>
        <sz val="10"/>
        <rFont val="CG Times (W1)"/>
        <family val="1"/>
      </rPr>
      <t>(2)Recreational and cultural services</t>
    </r>
  </si>
  <si>
    <r>
      <t>　　</t>
    </r>
    <r>
      <rPr>
        <sz val="10"/>
        <rFont val="CG Times (W1)"/>
        <family val="1"/>
      </rPr>
      <t>(3)Newspapers,books and stationery</t>
    </r>
  </si>
  <si>
    <r>
      <t>　　</t>
    </r>
    <r>
      <rPr>
        <sz val="10"/>
        <rFont val="CG Times (W1)"/>
        <family val="1"/>
      </rPr>
      <t>(4)Recreational facilities</t>
    </r>
  </si>
  <si>
    <r>
      <t>　</t>
    </r>
    <r>
      <rPr>
        <sz val="10"/>
        <rFont val="CG Times (W1)"/>
        <family val="1"/>
      </rPr>
      <t>10.Education</t>
    </r>
  </si>
  <si>
    <r>
      <t>　</t>
    </r>
    <r>
      <rPr>
        <sz val="10"/>
        <rFont val="CG Times (W1)"/>
        <family val="1"/>
      </rPr>
      <t>11.Restaurants and hotels</t>
    </r>
  </si>
  <si>
    <r>
      <t>　</t>
    </r>
    <r>
      <rPr>
        <sz val="10"/>
        <rFont val="CG Times (W1)"/>
        <family val="1"/>
      </rPr>
      <t>12.Miscellaneous goods and services</t>
    </r>
  </si>
  <si>
    <t>附表3  平均每戶家庭收支按經濟戶長年齡組別分</t>
  </si>
  <si>
    <t>附表3  平均每戶家庭收支按經濟戶長年齡組別分(續)</t>
  </si>
  <si>
    <t>Table 3.  Average Family Income &amp; Expenditure Per Household</t>
  </si>
  <si>
    <t>民國101年</t>
  </si>
  <si>
    <t>2012</t>
  </si>
  <si>
    <t>The Survey of Family Income and Expenditure, 2012</t>
  </si>
  <si>
    <t>101年家庭收支調查報告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</si>
  <si>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房地租及水費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</si>
  <si>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電費及燃料</t>
    </r>
  </si>
  <si>
    <r>
      <t>　　</t>
    </r>
    <r>
      <rPr>
        <sz val="10"/>
        <rFont val="CG Times (W1)"/>
        <family val="1"/>
      </rPr>
      <t>(1)Rent and water charges</t>
    </r>
  </si>
  <si>
    <r>
      <t>　　</t>
    </r>
    <r>
      <rPr>
        <sz val="10"/>
        <rFont val="CG Times (W1)"/>
        <family val="1"/>
      </rPr>
      <t>(2)Power and fuel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</si>
</sst>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4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10"/>
      <name val="新細明體"/>
      <family val="1"/>
    </font>
    <font>
      <sz val="7"/>
      <name val="華康中明體"/>
      <family val="3"/>
    </font>
    <font>
      <sz val="7"/>
      <name val="CG Times (W1)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25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6" fillId="23" borderId="9" applyNumberFormat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0" fillId="0" borderId="12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left" vertical="center" wrapText="1"/>
    </xf>
    <xf numFmtId="41" fontId="3" fillId="0" borderId="11" xfId="0" applyNumberFormat="1" applyFont="1" applyBorder="1" applyAlignment="1">
      <alignment horizontal="left" vertical="center" wrapText="1"/>
    </xf>
    <xf numFmtId="41" fontId="11" fillId="0" borderId="10" xfId="0" applyNumberFormat="1" applyFont="1" applyBorder="1" applyAlignment="1">
      <alignment vertical="center" wrapText="1"/>
    </xf>
    <xf numFmtId="41" fontId="3" fillId="0" borderId="10" xfId="0" applyNumberFormat="1" applyFont="1" applyBorder="1" applyAlignment="1">
      <alignment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14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2" fontId="1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7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1" fontId="9" fillId="0" borderId="10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left" vertical="center" wrapText="1"/>
    </xf>
    <xf numFmtId="41" fontId="9" fillId="0" borderId="15" xfId="0" applyNumberFormat="1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horizontal="right" vertical="center"/>
    </xf>
    <xf numFmtId="41" fontId="8" fillId="0" borderId="14" xfId="0" applyNumberFormat="1" applyFont="1" applyBorder="1" applyAlignment="1">
      <alignment horizontal="right" vertical="center"/>
    </xf>
    <xf numFmtId="0" fontId="14" fillId="0" borderId="16" xfId="0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0" fontId="13" fillId="0" borderId="16" xfId="0" applyFont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41" fontId="3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14" fillId="0" borderId="16" xfId="0" applyFont="1" applyBorder="1" applyAlignment="1">
      <alignment vertical="center" wrapText="1"/>
    </xf>
    <xf numFmtId="0" fontId="14" fillId="0" borderId="16" xfId="0" applyFont="1" applyFill="1" applyBorder="1" applyAlignment="1">
      <alignment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41" fontId="6" fillId="0" borderId="0" xfId="0" applyNumberFormat="1" applyFont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zoomScale="75" zoomScaleNormal="75" zoomScalePageLayoutView="0" workbookViewId="0" topLeftCell="A1">
      <selection activeCell="L20" sqref="L20"/>
    </sheetView>
  </sheetViews>
  <sheetFormatPr defaultColWidth="9.00390625" defaultRowHeight="16.5"/>
  <cols>
    <col min="1" max="1" width="28.625" style="2" customWidth="1"/>
    <col min="2" max="9" width="10.625" style="1" customWidth="1"/>
    <col min="10" max="10" width="34.625" style="1" customWidth="1"/>
    <col min="11" max="16384" width="9.00390625" style="2" customWidth="1"/>
  </cols>
  <sheetData>
    <row r="1" spans="1:42" ht="15.75" customHeight="1">
      <c r="A1" s="44" t="s">
        <v>141</v>
      </c>
      <c r="G1" s="38"/>
      <c r="H1" s="38"/>
      <c r="I1" s="38"/>
      <c r="J1" s="37" t="s">
        <v>140</v>
      </c>
      <c r="Z1"/>
      <c r="AA1">
        <v>8077323</v>
      </c>
      <c r="AB1">
        <v>394295.07985</v>
      </c>
      <c r="AC1">
        <v>661342.86274</v>
      </c>
      <c r="AD1">
        <v>900497.99177</v>
      </c>
      <c r="AE1">
        <v>958411.17307</v>
      </c>
      <c r="AF1">
        <v>2141215.4238</v>
      </c>
      <c r="AG1">
        <v>1643997.8246</v>
      </c>
      <c r="AH1">
        <v>1377562.6441</v>
      </c>
      <c r="AI1">
        <v>0</v>
      </c>
      <c r="AJ1">
        <v>0</v>
      </c>
      <c r="AK1">
        <v>0</v>
      </c>
      <c r="AL1" t="s">
        <v>75</v>
      </c>
      <c r="AM1" t="s">
        <v>12</v>
      </c>
      <c r="AN1">
        <v>12</v>
      </c>
      <c r="AO1">
        <v>1</v>
      </c>
      <c r="AP1">
        <v>1</v>
      </c>
    </row>
    <row r="2" spans="10:42" ht="15.75" customHeight="1">
      <c r="J2" s="2"/>
      <c r="Z2"/>
      <c r="AA2">
        <v>3.2252701312</v>
      </c>
      <c r="AB2">
        <v>3.3087273665</v>
      </c>
      <c r="AC2">
        <v>3.512131697</v>
      </c>
      <c r="AD2">
        <v>3.7357098974</v>
      </c>
      <c r="AE2">
        <v>3.8182711917</v>
      </c>
      <c r="AF2">
        <v>3.6040358728</v>
      </c>
      <c r="AG2">
        <v>2.992944363</v>
      </c>
      <c r="AH2">
        <v>2.0059532091</v>
      </c>
      <c r="AI2">
        <v>0</v>
      </c>
      <c r="AJ2">
        <v>0</v>
      </c>
      <c r="AK2">
        <v>0</v>
      </c>
      <c r="AL2" t="s">
        <v>75</v>
      </c>
      <c r="AM2" t="s">
        <v>12</v>
      </c>
      <c r="AN2">
        <v>12</v>
      </c>
      <c r="AO2">
        <v>1</v>
      </c>
      <c r="AP2">
        <v>2</v>
      </c>
    </row>
    <row r="3" spans="1:42" ht="15.75" customHeight="1">
      <c r="A3" s="49" t="s">
        <v>135</v>
      </c>
      <c r="B3" s="49"/>
      <c r="C3" s="49"/>
      <c r="D3" s="49"/>
      <c r="E3" s="49"/>
      <c r="F3" s="51" t="s">
        <v>137</v>
      </c>
      <c r="G3" s="51"/>
      <c r="H3" s="51"/>
      <c r="I3" s="51"/>
      <c r="J3" s="51"/>
      <c r="Z3"/>
      <c r="AA3">
        <v>2.5534166888</v>
      </c>
      <c r="AB3">
        <v>2.935332666</v>
      </c>
      <c r="AC3">
        <v>2.8167345751</v>
      </c>
      <c r="AD3">
        <v>2.6002457934</v>
      </c>
      <c r="AE3">
        <v>2.4551735927</v>
      </c>
      <c r="AF3">
        <v>2.7164506788</v>
      </c>
      <c r="AG3">
        <v>2.7111704629</v>
      </c>
      <c r="AH3">
        <v>1.9137499642</v>
      </c>
      <c r="AI3">
        <v>0</v>
      </c>
      <c r="AJ3">
        <v>0</v>
      </c>
      <c r="AK3">
        <v>0</v>
      </c>
      <c r="AL3" t="s">
        <v>75</v>
      </c>
      <c r="AM3" t="s">
        <v>12</v>
      </c>
      <c r="AN3">
        <v>12</v>
      </c>
      <c r="AO3">
        <v>1</v>
      </c>
      <c r="AP3">
        <v>3</v>
      </c>
    </row>
    <row r="4" spans="1:42" ht="15.75" customHeight="1">
      <c r="A4" s="3"/>
      <c r="F4" s="50" t="s">
        <v>88</v>
      </c>
      <c r="G4" s="50"/>
      <c r="H4" s="50"/>
      <c r="I4" s="50"/>
      <c r="J4" s="50"/>
      <c r="Z4"/>
      <c r="AA4">
        <v>1.4602299626</v>
      </c>
      <c r="AB4">
        <v>1.6502000678</v>
      </c>
      <c r="AC4">
        <v>1.6899700125</v>
      </c>
      <c r="AD4">
        <v>1.6329006996</v>
      </c>
      <c r="AE4">
        <v>1.5968188132</v>
      </c>
      <c r="AF4">
        <v>1.7222467053</v>
      </c>
      <c r="AG4">
        <v>1.6751878309</v>
      </c>
      <c r="AH4">
        <v>0.4238606059</v>
      </c>
      <c r="AI4">
        <v>0</v>
      </c>
      <c r="AJ4">
        <v>0</v>
      </c>
      <c r="AK4">
        <v>0</v>
      </c>
      <c r="AL4" t="s">
        <v>75</v>
      </c>
      <c r="AM4" t="s">
        <v>12</v>
      </c>
      <c r="AN4">
        <v>12</v>
      </c>
      <c r="AO4">
        <v>1</v>
      </c>
      <c r="AP4">
        <v>4</v>
      </c>
    </row>
    <row r="5" spans="1:42" ht="15.75" customHeight="1" thickBot="1">
      <c r="A5" s="23"/>
      <c r="B5" s="23" t="s">
        <v>138</v>
      </c>
      <c r="C5" s="23"/>
      <c r="D5" s="23"/>
      <c r="E5" s="35" t="s">
        <v>91</v>
      </c>
      <c r="F5" s="52" t="s">
        <v>139</v>
      </c>
      <c r="G5" s="52"/>
      <c r="H5" s="52"/>
      <c r="I5" s="52"/>
      <c r="J5" s="34" t="s">
        <v>69</v>
      </c>
      <c r="Z5"/>
      <c r="AA5">
        <v>1.6760235363</v>
      </c>
      <c r="AB5">
        <v>1.8579489649</v>
      </c>
      <c r="AC5">
        <v>1.8456162095</v>
      </c>
      <c r="AD5">
        <v>1.7389273492</v>
      </c>
      <c r="AE5">
        <v>1.6812197863</v>
      </c>
      <c r="AF5">
        <v>1.7653717653</v>
      </c>
      <c r="AG5">
        <v>1.8179339675</v>
      </c>
      <c r="AH5">
        <v>1.1895626443</v>
      </c>
      <c r="AI5">
        <v>0</v>
      </c>
      <c r="AJ5">
        <v>0</v>
      </c>
      <c r="AK5">
        <v>0</v>
      </c>
      <c r="AL5" t="s">
        <v>75</v>
      </c>
      <c r="AM5" t="s">
        <v>12</v>
      </c>
      <c r="AN5">
        <v>12</v>
      </c>
      <c r="AO5">
        <v>1</v>
      </c>
      <c r="AP5">
        <v>5</v>
      </c>
    </row>
    <row r="6" spans="1:42" s="4" customFormat="1" ht="15" customHeight="1" thickTop="1">
      <c r="A6" s="5"/>
      <c r="B6" s="5"/>
      <c r="C6" s="17"/>
      <c r="D6" s="21"/>
      <c r="E6" s="20"/>
      <c r="F6" s="17"/>
      <c r="G6" s="17"/>
      <c r="H6" s="17"/>
      <c r="I6" s="17"/>
      <c r="J6" s="6"/>
      <c r="Y6"/>
      <c r="Z6"/>
      <c r="AA6">
        <v>1122379.3852</v>
      </c>
      <c r="AB6">
        <v>1043890.8757</v>
      </c>
      <c r="AC6">
        <v>1195107.492</v>
      </c>
      <c r="AD6">
        <v>1228150.5966</v>
      </c>
      <c r="AE6">
        <v>1222521.9425</v>
      </c>
      <c r="AF6">
        <v>1257541.4993</v>
      </c>
      <c r="AG6">
        <v>1242157.8299</v>
      </c>
      <c r="AH6">
        <v>618081.59562</v>
      </c>
      <c r="AI6">
        <v>0</v>
      </c>
      <c r="AJ6">
        <v>0</v>
      </c>
      <c r="AK6">
        <v>0</v>
      </c>
      <c r="AL6" t="s">
        <v>75</v>
      </c>
      <c r="AM6" t="s">
        <v>12</v>
      </c>
      <c r="AN6">
        <v>12</v>
      </c>
      <c r="AO6">
        <v>1</v>
      </c>
      <c r="AP6">
        <v>6</v>
      </c>
    </row>
    <row r="7" spans="1:42" s="4" customFormat="1" ht="15" customHeight="1">
      <c r="A7" s="5"/>
      <c r="B7" s="33" t="s">
        <v>63</v>
      </c>
      <c r="C7" s="33" t="s">
        <v>85</v>
      </c>
      <c r="D7" s="33" t="s">
        <v>64</v>
      </c>
      <c r="E7" s="33" t="s">
        <v>65</v>
      </c>
      <c r="F7" s="33" t="s">
        <v>66</v>
      </c>
      <c r="G7" s="33" t="s">
        <v>67</v>
      </c>
      <c r="H7" s="33" t="s">
        <v>68</v>
      </c>
      <c r="I7" s="33" t="s">
        <v>87</v>
      </c>
      <c r="J7" s="6"/>
      <c r="Y7"/>
      <c r="Z7"/>
      <c r="AA7">
        <v>647332.01184</v>
      </c>
      <c r="AB7">
        <v>705321.61059</v>
      </c>
      <c r="AC7">
        <v>819081.14859</v>
      </c>
      <c r="AD7">
        <v>822714.40636</v>
      </c>
      <c r="AE7">
        <v>758007.37265</v>
      </c>
      <c r="AF7">
        <v>753381.61637</v>
      </c>
      <c r="AG7">
        <v>688855.02282</v>
      </c>
      <c r="AH7">
        <v>142242.19448</v>
      </c>
      <c r="AI7">
        <v>0</v>
      </c>
      <c r="AJ7">
        <v>0</v>
      </c>
      <c r="AK7">
        <v>0</v>
      </c>
      <c r="AL7" t="s">
        <v>75</v>
      </c>
      <c r="AM7" t="s">
        <v>12</v>
      </c>
      <c r="AN7">
        <v>12</v>
      </c>
      <c r="AO7">
        <v>1</v>
      </c>
      <c r="AP7">
        <v>7</v>
      </c>
    </row>
    <row r="8" spans="1:42" s="4" customFormat="1" ht="15" customHeight="1">
      <c r="A8" s="5"/>
      <c r="B8" s="5"/>
      <c r="C8" s="18"/>
      <c r="D8" s="18"/>
      <c r="E8" s="18"/>
      <c r="F8" s="18"/>
      <c r="G8" s="18"/>
      <c r="H8" s="18"/>
      <c r="I8" s="18"/>
      <c r="J8" s="6"/>
      <c r="Y8"/>
      <c r="Z8"/>
      <c r="AA8">
        <v>480162.58783</v>
      </c>
      <c r="AB8">
        <v>538889.10233</v>
      </c>
      <c r="AC8">
        <v>625649.44758</v>
      </c>
      <c r="AD8">
        <v>631853.90996</v>
      </c>
      <c r="AE8">
        <v>582190.55491</v>
      </c>
      <c r="AF8">
        <v>574212.38491</v>
      </c>
      <c r="AG8">
        <v>506075.66425</v>
      </c>
      <c r="AH8">
        <v>46253.70786</v>
      </c>
      <c r="AI8">
        <v>0</v>
      </c>
      <c r="AJ8">
        <v>0</v>
      </c>
      <c r="AK8">
        <v>0</v>
      </c>
      <c r="AL8" t="s">
        <v>75</v>
      </c>
      <c r="AM8" t="s">
        <v>12</v>
      </c>
      <c r="AN8">
        <v>12</v>
      </c>
      <c r="AO8">
        <v>1</v>
      </c>
      <c r="AP8">
        <v>8</v>
      </c>
    </row>
    <row r="9" spans="1:42" s="4" customFormat="1" ht="15" customHeight="1">
      <c r="A9" s="5"/>
      <c r="B9" s="30" t="s">
        <v>53</v>
      </c>
      <c r="C9" s="31" t="s">
        <v>86</v>
      </c>
      <c r="D9" s="30" t="s">
        <v>70</v>
      </c>
      <c r="E9" s="30" t="s">
        <v>71</v>
      </c>
      <c r="F9" s="30" t="s">
        <v>72</v>
      </c>
      <c r="G9" s="30" t="s">
        <v>73</v>
      </c>
      <c r="H9" s="30" t="s">
        <v>74</v>
      </c>
      <c r="I9" s="30" t="s">
        <v>59</v>
      </c>
      <c r="J9" s="6"/>
      <c r="Y9"/>
      <c r="Z9"/>
      <c r="AA9">
        <v>42645.878754</v>
      </c>
      <c r="AB9">
        <v>42299.918984</v>
      </c>
      <c r="AC9">
        <v>30981.838631</v>
      </c>
      <c r="AD9">
        <v>21015.903606</v>
      </c>
      <c r="AE9">
        <v>20804.178362</v>
      </c>
      <c r="AF9">
        <v>32340.681749</v>
      </c>
      <c r="AG9">
        <v>56109.01344</v>
      </c>
      <c r="AH9">
        <v>77630.64089</v>
      </c>
      <c r="AI9">
        <v>0</v>
      </c>
      <c r="AJ9">
        <v>0</v>
      </c>
      <c r="AK9">
        <v>0</v>
      </c>
      <c r="AL9" t="s">
        <v>75</v>
      </c>
      <c r="AM9" t="s">
        <v>12</v>
      </c>
      <c r="AN9">
        <v>12</v>
      </c>
      <c r="AO9">
        <v>1</v>
      </c>
      <c r="AP9">
        <v>9</v>
      </c>
    </row>
    <row r="10" spans="1:42" s="4" customFormat="1" ht="15" customHeight="1">
      <c r="A10" s="5"/>
      <c r="B10" s="32" t="s">
        <v>60</v>
      </c>
      <c r="C10" s="30" t="s">
        <v>61</v>
      </c>
      <c r="D10" s="30" t="s">
        <v>61</v>
      </c>
      <c r="E10" s="30" t="s">
        <v>61</v>
      </c>
      <c r="F10" s="30" t="s">
        <v>61</v>
      </c>
      <c r="G10" s="30" t="s">
        <v>61</v>
      </c>
      <c r="H10" s="30" t="s">
        <v>61</v>
      </c>
      <c r="I10" s="30" t="s">
        <v>62</v>
      </c>
      <c r="J10" s="6"/>
      <c r="Y10"/>
      <c r="Z10"/>
      <c r="AA10">
        <v>124523.54526</v>
      </c>
      <c r="AB10">
        <v>124132.58927</v>
      </c>
      <c r="AC10">
        <v>162449.86237</v>
      </c>
      <c r="AD10">
        <v>169844.5928</v>
      </c>
      <c r="AE10">
        <v>155012.63938</v>
      </c>
      <c r="AF10">
        <v>146828.54971</v>
      </c>
      <c r="AG10">
        <v>126670.34513</v>
      </c>
      <c r="AH10">
        <v>18357.845729</v>
      </c>
      <c r="AI10">
        <v>0</v>
      </c>
      <c r="AJ10">
        <v>0</v>
      </c>
      <c r="AK10">
        <v>0</v>
      </c>
      <c r="AL10" t="s">
        <v>75</v>
      </c>
      <c r="AM10" t="s">
        <v>12</v>
      </c>
      <c r="AN10">
        <v>12</v>
      </c>
      <c r="AO10">
        <v>1</v>
      </c>
      <c r="AP10">
        <v>10</v>
      </c>
    </row>
    <row r="11" spans="1:42" s="22" customFormat="1" ht="15" customHeight="1">
      <c r="A11" s="7"/>
      <c r="B11" s="19"/>
      <c r="C11" s="46"/>
      <c r="D11" s="19"/>
      <c r="E11" s="19"/>
      <c r="F11" s="19"/>
      <c r="G11" s="19"/>
      <c r="H11" s="19"/>
      <c r="I11" s="19"/>
      <c r="J11" s="8"/>
      <c r="Y11"/>
      <c r="Z11"/>
      <c r="AA11">
        <v>148332.10806</v>
      </c>
      <c r="AB11">
        <v>32822.167424</v>
      </c>
      <c r="AC11">
        <v>64715.752825</v>
      </c>
      <c r="AD11">
        <v>107124.50576</v>
      </c>
      <c r="AE11">
        <v>159645.52061</v>
      </c>
      <c r="AF11">
        <v>213484.5335</v>
      </c>
      <c r="AG11">
        <v>208696.13635</v>
      </c>
      <c r="AH11">
        <v>67293.930397</v>
      </c>
      <c r="AI11">
        <v>0</v>
      </c>
      <c r="AJ11">
        <v>0</v>
      </c>
      <c r="AK11">
        <v>0</v>
      </c>
      <c r="AL11" t="s">
        <v>75</v>
      </c>
      <c r="AM11" t="s">
        <v>12</v>
      </c>
      <c r="AN11">
        <v>12</v>
      </c>
      <c r="AO11">
        <v>1</v>
      </c>
      <c r="AP11">
        <v>11</v>
      </c>
    </row>
    <row r="12" spans="1:42" ht="4.5" customHeight="1">
      <c r="A12" s="5"/>
      <c r="B12" s="9"/>
      <c r="C12" s="9"/>
      <c r="D12" s="9"/>
      <c r="E12" s="9"/>
      <c r="F12" s="43"/>
      <c r="G12" s="10"/>
      <c r="H12" s="2"/>
      <c r="I12" s="39"/>
      <c r="J12" s="40"/>
      <c r="Y12"/>
      <c r="Z12"/>
      <c r="AA12">
        <v>47445.574733</v>
      </c>
      <c r="AB12">
        <v>37481.440731</v>
      </c>
      <c r="AC12">
        <v>37294.511202</v>
      </c>
      <c r="AD12">
        <v>29377.225998</v>
      </c>
      <c r="AE12">
        <v>34450.070277</v>
      </c>
      <c r="AF12">
        <v>39372.815549</v>
      </c>
      <c r="AG12">
        <v>57543.25511</v>
      </c>
      <c r="AH12">
        <v>76520.581177</v>
      </c>
      <c r="AI12">
        <v>0</v>
      </c>
      <c r="AJ12">
        <v>0</v>
      </c>
      <c r="AK12">
        <v>0</v>
      </c>
      <c r="AL12" t="s">
        <v>75</v>
      </c>
      <c r="AM12" t="s">
        <v>12</v>
      </c>
      <c r="AN12">
        <v>12</v>
      </c>
      <c r="AO12">
        <v>1</v>
      </c>
      <c r="AP12">
        <v>12</v>
      </c>
    </row>
    <row r="13" spans="1:42" s="11" customFormat="1" ht="19.5" customHeight="1">
      <c r="A13" s="27" t="s">
        <v>0</v>
      </c>
      <c r="B13" s="24">
        <f aca="true" t="shared" si="0" ref="B13:I13">+AA1</f>
        <v>8077323</v>
      </c>
      <c r="C13" s="24">
        <f t="shared" si="0"/>
        <v>394295.07985</v>
      </c>
      <c r="D13" s="24">
        <f t="shared" si="0"/>
        <v>661342.86274</v>
      </c>
      <c r="E13" s="24">
        <f t="shared" si="0"/>
        <v>900497.99177</v>
      </c>
      <c r="F13" s="24">
        <f t="shared" si="0"/>
        <v>958411.17307</v>
      </c>
      <c r="G13" s="24">
        <f t="shared" si="0"/>
        <v>2141215.4238</v>
      </c>
      <c r="H13" s="24">
        <f t="shared" si="0"/>
        <v>1643997.8246</v>
      </c>
      <c r="I13" s="24">
        <f t="shared" si="0"/>
        <v>1377562.6441</v>
      </c>
      <c r="J13" s="41" t="s">
        <v>23</v>
      </c>
      <c r="Y13"/>
      <c r="Z13"/>
      <c r="AA13">
        <v>67398.121339</v>
      </c>
      <c r="AB13">
        <v>61217.020827</v>
      </c>
      <c r="AC13">
        <v>67942.404152</v>
      </c>
      <c r="AD13">
        <v>70121.405408</v>
      </c>
      <c r="AE13">
        <v>69132.208934</v>
      </c>
      <c r="AF13">
        <v>69505.306218</v>
      </c>
      <c r="AG13">
        <v>72081.547992</v>
      </c>
      <c r="AH13">
        <v>57054.82345</v>
      </c>
      <c r="AI13">
        <v>0</v>
      </c>
      <c r="AJ13">
        <v>0</v>
      </c>
      <c r="AK13">
        <v>0</v>
      </c>
      <c r="AL13" t="s">
        <v>75</v>
      </c>
      <c r="AM13" t="s">
        <v>12</v>
      </c>
      <c r="AN13">
        <v>12</v>
      </c>
      <c r="AO13">
        <v>1</v>
      </c>
      <c r="AP13">
        <v>13</v>
      </c>
    </row>
    <row r="14" spans="1:42" s="11" customFormat="1" ht="19.5" customHeight="1">
      <c r="A14" s="27" t="s">
        <v>1</v>
      </c>
      <c r="B14" s="25">
        <f aca="true" t="shared" si="1" ref="B14:I17">+ROUND(+AA2,2)</f>
        <v>3.23</v>
      </c>
      <c r="C14" s="25">
        <f t="shared" si="1"/>
        <v>3.31</v>
      </c>
      <c r="D14" s="25">
        <f t="shared" si="1"/>
        <v>3.51</v>
      </c>
      <c r="E14" s="25">
        <f t="shared" si="1"/>
        <v>3.74</v>
      </c>
      <c r="F14" s="25">
        <f t="shared" si="1"/>
        <v>3.82</v>
      </c>
      <c r="G14" s="25">
        <f t="shared" si="1"/>
        <v>3.6</v>
      </c>
      <c r="H14" s="25">
        <f t="shared" si="1"/>
        <v>2.99</v>
      </c>
      <c r="I14" s="25">
        <f t="shared" si="1"/>
        <v>2.01</v>
      </c>
      <c r="J14" s="41" t="s">
        <v>24</v>
      </c>
      <c r="Y14"/>
      <c r="Z14"/>
      <c r="AA14">
        <v>211717.7807</v>
      </c>
      <c r="AB14">
        <v>206904.04824</v>
      </c>
      <c r="AC14">
        <v>205984.51798</v>
      </c>
      <c r="AD14">
        <v>198707.39783</v>
      </c>
      <c r="AE14">
        <v>201172.82593</v>
      </c>
      <c r="AF14">
        <v>181649.57628</v>
      </c>
      <c r="AG14">
        <v>214792.22647</v>
      </c>
      <c r="AH14">
        <v>274756.67829</v>
      </c>
      <c r="AI14">
        <v>0</v>
      </c>
      <c r="AJ14">
        <v>0</v>
      </c>
      <c r="AK14">
        <v>0</v>
      </c>
      <c r="AL14" t="s">
        <v>75</v>
      </c>
      <c r="AM14" t="s">
        <v>12</v>
      </c>
      <c r="AN14">
        <v>12</v>
      </c>
      <c r="AO14">
        <v>1</v>
      </c>
      <c r="AP14">
        <v>14</v>
      </c>
    </row>
    <row r="15" spans="1:42" s="11" customFormat="1" ht="19.5" customHeight="1">
      <c r="A15" s="27" t="s">
        <v>2</v>
      </c>
      <c r="B15" s="25">
        <f t="shared" si="1"/>
        <v>2.55</v>
      </c>
      <c r="C15" s="25">
        <f t="shared" si="1"/>
        <v>2.94</v>
      </c>
      <c r="D15" s="25">
        <f t="shared" si="1"/>
        <v>2.82</v>
      </c>
      <c r="E15" s="25">
        <f t="shared" si="1"/>
        <v>2.6</v>
      </c>
      <c r="F15" s="25">
        <f t="shared" si="1"/>
        <v>2.46</v>
      </c>
      <c r="G15" s="25">
        <f t="shared" si="1"/>
        <v>2.72</v>
      </c>
      <c r="H15" s="25">
        <f t="shared" si="1"/>
        <v>2.71</v>
      </c>
      <c r="I15" s="25">
        <f t="shared" si="1"/>
        <v>1.91</v>
      </c>
      <c r="J15" s="41" t="s">
        <v>25</v>
      </c>
      <c r="Y15"/>
      <c r="Z15"/>
      <c r="AA15">
        <v>57934.898744</v>
      </c>
      <c r="AB15">
        <v>52137.408617</v>
      </c>
      <c r="AC15">
        <v>50241.99836</v>
      </c>
      <c r="AD15">
        <v>46970.097166</v>
      </c>
      <c r="AE15">
        <v>43835.474704</v>
      </c>
      <c r="AF15">
        <v>38350.700629</v>
      </c>
      <c r="AG15">
        <v>59331.01755</v>
      </c>
      <c r="AH15">
        <v>109039.04636</v>
      </c>
      <c r="AI15">
        <v>0</v>
      </c>
      <c r="AJ15">
        <v>0</v>
      </c>
      <c r="AK15">
        <v>0</v>
      </c>
      <c r="AL15" t="s">
        <v>75</v>
      </c>
      <c r="AM15" t="s">
        <v>12</v>
      </c>
      <c r="AN15">
        <v>12</v>
      </c>
      <c r="AO15">
        <v>1</v>
      </c>
      <c r="AP15">
        <v>15</v>
      </c>
    </row>
    <row r="16" spans="1:42" s="11" customFormat="1" ht="19.5" customHeight="1">
      <c r="A16" s="27" t="s">
        <v>3</v>
      </c>
      <c r="B16" s="25">
        <f t="shared" si="1"/>
        <v>1.46</v>
      </c>
      <c r="C16" s="25">
        <f t="shared" si="1"/>
        <v>1.65</v>
      </c>
      <c r="D16" s="25">
        <f t="shared" si="1"/>
        <v>1.69</v>
      </c>
      <c r="E16" s="25">
        <f t="shared" si="1"/>
        <v>1.63</v>
      </c>
      <c r="F16" s="25">
        <f t="shared" si="1"/>
        <v>1.6</v>
      </c>
      <c r="G16" s="25">
        <f t="shared" si="1"/>
        <v>1.72</v>
      </c>
      <c r="H16" s="25">
        <f t="shared" si="1"/>
        <v>1.68</v>
      </c>
      <c r="I16" s="25">
        <f t="shared" si="1"/>
        <v>0.42</v>
      </c>
      <c r="J16" s="41" t="s">
        <v>26</v>
      </c>
      <c r="Y16"/>
      <c r="Z16"/>
      <c r="AA16">
        <v>50283.947951</v>
      </c>
      <c r="AB16">
        <v>42551.517888</v>
      </c>
      <c r="AC16">
        <v>40587.057242</v>
      </c>
      <c r="AD16">
        <v>44605.170322</v>
      </c>
      <c r="AE16">
        <v>52042.798958</v>
      </c>
      <c r="AF16">
        <v>45480.290871</v>
      </c>
      <c r="AG16">
        <v>39624.297042</v>
      </c>
      <c r="AH16">
        <v>79828.855904</v>
      </c>
      <c r="AI16">
        <v>0</v>
      </c>
      <c r="AJ16">
        <v>0</v>
      </c>
      <c r="AK16">
        <v>0</v>
      </c>
      <c r="AL16" t="s">
        <v>75</v>
      </c>
      <c r="AM16" t="s">
        <v>12</v>
      </c>
      <c r="AN16">
        <v>12</v>
      </c>
      <c r="AO16">
        <v>1</v>
      </c>
      <c r="AP16">
        <v>16</v>
      </c>
    </row>
    <row r="17" spans="1:42" s="11" customFormat="1" ht="19.5" customHeight="1">
      <c r="A17" s="27" t="s">
        <v>4</v>
      </c>
      <c r="B17" s="25">
        <f t="shared" si="1"/>
        <v>1.68</v>
      </c>
      <c r="C17" s="25">
        <f t="shared" si="1"/>
        <v>1.86</v>
      </c>
      <c r="D17" s="25">
        <f t="shared" si="1"/>
        <v>1.85</v>
      </c>
      <c r="E17" s="25">
        <f t="shared" si="1"/>
        <v>1.74</v>
      </c>
      <c r="F17" s="25">
        <f t="shared" si="1"/>
        <v>1.68</v>
      </c>
      <c r="G17" s="25">
        <f t="shared" si="1"/>
        <v>1.77</v>
      </c>
      <c r="H17" s="25">
        <f t="shared" si="1"/>
        <v>1.82</v>
      </c>
      <c r="I17" s="25">
        <f t="shared" si="1"/>
        <v>1.19</v>
      </c>
      <c r="J17" s="41" t="s">
        <v>27</v>
      </c>
      <c r="Y17"/>
      <c r="Z17"/>
      <c r="AA17">
        <v>101258.54842</v>
      </c>
      <c r="AB17">
        <v>110178.75861</v>
      </c>
      <c r="AC17">
        <v>112844.64194</v>
      </c>
      <c r="AD17">
        <v>103102.74966</v>
      </c>
      <c r="AE17">
        <v>103320.8208</v>
      </c>
      <c r="AF17">
        <v>95979.687358</v>
      </c>
      <c r="AG17">
        <v>113515.29227</v>
      </c>
      <c r="AH17">
        <v>84080.628235</v>
      </c>
      <c r="AI17">
        <v>0</v>
      </c>
      <c r="AJ17">
        <v>0</v>
      </c>
      <c r="AK17">
        <v>0</v>
      </c>
      <c r="AL17" t="s">
        <v>75</v>
      </c>
      <c r="AM17" t="s">
        <v>12</v>
      </c>
      <c r="AN17">
        <v>12</v>
      </c>
      <c r="AO17">
        <v>1</v>
      </c>
      <c r="AP17">
        <v>17</v>
      </c>
    </row>
    <row r="18" spans="1:42" s="11" customFormat="1" ht="19.5" customHeight="1">
      <c r="A18" s="27" t="s">
        <v>13</v>
      </c>
      <c r="B18" s="24">
        <f aca="true" t="shared" si="2" ref="B18:I19">+AA6</f>
        <v>1122379.3852</v>
      </c>
      <c r="C18" s="24">
        <f t="shared" si="2"/>
        <v>1043890.8757</v>
      </c>
      <c r="D18" s="24">
        <f t="shared" si="2"/>
        <v>1195107.492</v>
      </c>
      <c r="E18" s="24">
        <f t="shared" si="2"/>
        <v>1228150.5966</v>
      </c>
      <c r="F18" s="24">
        <f t="shared" si="2"/>
        <v>1222521.9425</v>
      </c>
      <c r="G18" s="24">
        <f t="shared" si="2"/>
        <v>1257541.4993</v>
      </c>
      <c r="H18" s="24">
        <f t="shared" si="2"/>
        <v>1242157.8299</v>
      </c>
      <c r="I18" s="24">
        <f t="shared" si="2"/>
        <v>618081.59562</v>
      </c>
      <c r="J18" s="41" t="s">
        <v>82</v>
      </c>
      <c r="Y18"/>
      <c r="Z18"/>
      <c r="AA18">
        <v>1433.6188138</v>
      </c>
      <c r="AB18">
        <v>629.46792037</v>
      </c>
      <c r="AC18">
        <v>1034.8877459</v>
      </c>
      <c r="AD18">
        <v>1997.3699381</v>
      </c>
      <c r="AE18">
        <v>1292.1144943</v>
      </c>
      <c r="AF18">
        <v>1401.6303332</v>
      </c>
      <c r="AG18">
        <v>1753.8632052</v>
      </c>
      <c r="AH18">
        <v>1252.6806885</v>
      </c>
      <c r="AI18">
        <v>0</v>
      </c>
      <c r="AJ18">
        <v>0</v>
      </c>
      <c r="AK18">
        <v>0</v>
      </c>
      <c r="AL18" t="s">
        <v>75</v>
      </c>
      <c r="AM18" t="s">
        <v>12</v>
      </c>
      <c r="AN18">
        <v>12</v>
      </c>
      <c r="AO18">
        <v>1</v>
      </c>
      <c r="AP18">
        <v>18</v>
      </c>
    </row>
    <row r="19" spans="1:42" s="11" customFormat="1" ht="19.5" customHeight="1">
      <c r="A19" s="28" t="s">
        <v>94</v>
      </c>
      <c r="B19" s="26">
        <f t="shared" si="2"/>
        <v>647332.01184</v>
      </c>
      <c r="C19" s="26">
        <f t="shared" si="2"/>
        <v>705321.61059</v>
      </c>
      <c r="D19" s="26">
        <f t="shared" si="2"/>
        <v>819081.14859</v>
      </c>
      <c r="E19" s="26">
        <f t="shared" si="2"/>
        <v>822714.40636</v>
      </c>
      <c r="F19" s="26">
        <f t="shared" si="2"/>
        <v>758007.37265</v>
      </c>
      <c r="G19" s="26">
        <f t="shared" si="2"/>
        <v>753381.61637</v>
      </c>
      <c r="H19" s="26">
        <f t="shared" si="2"/>
        <v>688855.02282</v>
      </c>
      <c r="I19" s="26">
        <f t="shared" si="2"/>
        <v>142242.19448</v>
      </c>
      <c r="J19" s="36" t="s">
        <v>83</v>
      </c>
      <c r="Y19"/>
      <c r="Z19"/>
      <c r="AA19">
        <v>806.76676889</v>
      </c>
      <c r="AB19">
        <v>1406.8952055</v>
      </c>
      <c r="AC19">
        <v>1275.9326942</v>
      </c>
      <c r="AD19">
        <v>2032.0107392</v>
      </c>
      <c r="AE19">
        <v>681.6169649</v>
      </c>
      <c r="AF19">
        <v>437.26708365</v>
      </c>
      <c r="AG19">
        <v>567.75639602</v>
      </c>
      <c r="AH19">
        <v>555.46710312</v>
      </c>
      <c r="AI19">
        <v>0</v>
      </c>
      <c r="AJ19">
        <v>0</v>
      </c>
      <c r="AK19">
        <v>0</v>
      </c>
      <c r="AL19" t="s">
        <v>75</v>
      </c>
      <c r="AM19" t="s">
        <v>12</v>
      </c>
      <c r="AN19">
        <v>12</v>
      </c>
      <c r="AO19">
        <v>1</v>
      </c>
      <c r="AP19">
        <v>19</v>
      </c>
    </row>
    <row r="20" spans="1:42" s="11" customFormat="1" ht="19.5" customHeight="1">
      <c r="A20" s="29" t="s">
        <v>14</v>
      </c>
      <c r="B20" s="26">
        <f aca="true" t="shared" si="3" ref="B20:I32">+AA8</f>
        <v>480162.58783</v>
      </c>
      <c r="C20" s="26">
        <f t="shared" si="3"/>
        <v>538889.10233</v>
      </c>
      <c r="D20" s="26">
        <f t="shared" si="3"/>
        <v>625649.44758</v>
      </c>
      <c r="E20" s="26">
        <f t="shared" si="3"/>
        <v>631853.90996</v>
      </c>
      <c r="F20" s="26">
        <f t="shared" si="3"/>
        <v>582190.55491</v>
      </c>
      <c r="G20" s="26">
        <f t="shared" si="3"/>
        <v>574212.38491</v>
      </c>
      <c r="H20" s="26">
        <f t="shared" si="3"/>
        <v>506075.66425</v>
      </c>
      <c r="I20" s="26">
        <f t="shared" si="3"/>
        <v>46253.70786</v>
      </c>
      <c r="J20" s="36" t="s">
        <v>28</v>
      </c>
      <c r="Y20"/>
      <c r="Z20"/>
      <c r="AA20">
        <v>153.78852318</v>
      </c>
      <c r="AB20">
        <v>144.58788587</v>
      </c>
      <c r="AC20">
        <v>89.15727589</v>
      </c>
      <c r="AD20">
        <v>105.65521744</v>
      </c>
      <c r="AE20">
        <v>113.94410914</v>
      </c>
      <c r="AF20">
        <v>147.65136184</v>
      </c>
      <c r="AG20">
        <v>189.64116687</v>
      </c>
      <c r="AH20">
        <v>213.38782599</v>
      </c>
      <c r="AI20">
        <v>0</v>
      </c>
      <c r="AJ20">
        <v>0</v>
      </c>
      <c r="AK20">
        <v>0</v>
      </c>
      <c r="AL20" t="s">
        <v>75</v>
      </c>
      <c r="AM20" t="s">
        <v>12</v>
      </c>
      <c r="AN20">
        <v>12</v>
      </c>
      <c r="AO20">
        <v>1</v>
      </c>
      <c r="AP20">
        <v>20</v>
      </c>
    </row>
    <row r="21" spans="1:42" s="11" customFormat="1" ht="19.5" customHeight="1">
      <c r="A21" s="29" t="s">
        <v>15</v>
      </c>
      <c r="B21" s="26">
        <f t="shared" si="3"/>
        <v>42645.878754</v>
      </c>
      <c r="C21" s="26">
        <f t="shared" si="3"/>
        <v>42299.918984</v>
      </c>
      <c r="D21" s="26">
        <f t="shared" si="3"/>
        <v>30981.838631</v>
      </c>
      <c r="E21" s="26">
        <f t="shared" si="3"/>
        <v>21015.903606</v>
      </c>
      <c r="F21" s="26">
        <f t="shared" si="3"/>
        <v>20804.178362</v>
      </c>
      <c r="G21" s="26">
        <f t="shared" si="3"/>
        <v>32340.681749</v>
      </c>
      <c r="H21" s="26">
        <f t="shared" si="3"/>
        <v>56109.01344</v>
      </c>
      <c r="I21" s="26">
        <f t="shared" si="3"/>
        <v>77630.64089</v>
      </c>
      <c r="J21" s="36" t="s">
        <v>29</v>
      </c>
      <c r="Y21"/>
      <c r="Z21"/>
      <c r="AA21">
        <v>198795.69122</v>
      </c>
      <c r="AB21">
        <v>176264.645</v>
      </c>
      <c r="AC21">
        <v>219570.41582</v>
      </c>
      <c r="AD21">
        <v>236181.3309</v>
      </c>
      <c r="AE21">
        <v>224426.96773</v>
      </c>
      <c r="AF21">
        <v>236601.91963</v>
      </c>
      <c r="AG21">
        <v>217773.66096</v>
      </c>
      <c r="AH21">
        <v>71587.428473</v>
      </c>
      <c r="AI21">
        <v>0</v>
      </c>
      <c r="AJ21">
        <v>0</v>
      </c>
      <c r="AK21">
        <v>0</v>
      </c>
      <c r="AL21" t="s">
        <v>75</v>
      </c>
      <c r="AM21" t="s">
        <v>12</v>
      </c>
      <c r="AN21">
        <v>12</v>
      </c>
      <c r="AO21">
        <v>1</v>
      </c>
      <c r="AP21">
        <v>21</v>
      </c>
    </row>
    <row r="22" spans="1:42" s="11" customFormat="1" ht="19.5" customHeight="1">
      <c r="A22" s="29" t="s">
        <v>76</v>
      </c>
      <c r="B22" s="26">
        <f t="shared" si="3"/>
        <v>124523.54526</v>
      </c>
      <c r="C22" s="26">
        <f t="shared" si="3"/>
        <v>124132.58927</v>
      </c>
      <c r="D22" s="26">
        <f t="shared" si="3"/>
        <v>162449.86237</v>
      </c>
      <c r="E22" s="26">
        <f t="shared" si="3"/>
        <v>169844.5928</v>
      </c>
      <c r="F22" s="26">
        <f t="shared" si="3"/>
        <v>155012.63938</v>
      </c>
      <c r="G22" s="26">
        <f t="shared" si="3"/>
        <v>146828.54971</v>
      </c>
      <c r="H22" s="26">
        <f t="shared" si="3"/>
        <v>126670.34513</v>
      </c>
      <c r="I22" s="26">
        <f t="shared" si="3"/>
        <v>18357.845729</v>
      </c>
      <c r="J22" s="36" t="s">
        <v>30</v>
      </c>
      <c r="Y22"/>
      <c r="Z22"/>
      <c r="AA22">
        <v>12149.408326</v>
      </c>
      <c r="AB22">
        <v>10370.623599</v>
      </c>
      <c r="AC22">
        <v>15922.77745</v>
      </c>
      <c r="AD22">
        <v>18963.041372</v>
      </c>
      <c r="AE22">
        <v>18156.64533</v>
      </c>
      <c r="AF22">
        <v>14535.781688</v>
      </c>
      <c r="AG22">
        <v>9169.189427</v>
      </c>
      <c r="AH22">
        <v>2060.9693493</v>
      </c>
      <c r="AI22">
        <v>0</v>
      </c>
      <c r="AJ22">
        <v>0</v>
      </c>
      <c r="AK22">
        <v>0</v>
      </c>
      <c r="AL22" t="s">
        <v>75</v>
      </c>
      <c r="AM22" t="s">
        <v>12</v>
      </c>
      <c r="AN22">
        <v>12</v>
      </c>
      <c r="AO22">
        <v>1</v>
      </c>
      <c r="AP22">
        <v>22</v>
      </c>
    </row>
    <row r="23" spans="1:42" s="11" customFormat="1" ht="19.5" customHeight="1">
      <c r="A23" s="28" t="s">
        <v>16</v>
      </c>
      <c r="B23" s="26">
        <f t="shared" si="3"/>
        <v>148332.10806</v>
      </c>
      <c r="C23" s="26">
        <f t="shared" si="3"/>
        <v>32822.167424</v>
      </c>
      <c r="D23" s="26">
        <f t="shared" si="3"/>
        <v>64715.752825</v>
      </c>
      <c r="E23" s="26">
        <f t="shared" si="3"/>
        <v>107124.50576</v>
      </c>
      <c r="F23" s="26">
        <f t="shared" si="3"/>
        <v>159645.52061</v>
      </c>
      <c r="G23" s="26">
        <f t="shared" si="3"/>
        <v>213484.5335</v>
      </c>
      <c r="H23" s="26">
        <f t="shared" si="3"/>
        <v>208696.13635</v>
      </c>
      <c r="I23" s="26">
        <f t="shared" si="3"/>
        <v>67293.930397</v>
      </c>
      <c r="J23" s="36" t="s">
        <v>84</v>
      </c>
      <c r="Y23"/>
      <c r="Z23"/>
      <c r="AA23">
        <v>186646.28289</v>
      </c>
      <c r="AB23">
        <v>165894.0214</v>
      </c>
      <c r="AC23">
        <v>203647.63837</v>
      </c>
      <c r="AD23">
        <v>217218.28952</v>
      </c>
      <c r="AE23">
        <v>206270.3224</v>
      </c>
      <c r="AF23">
        <v>222066.13794</v>
      </c>
      <c r="AG23">
        <v>208604.47154</v>
      </c>
      <c r="AH23">
        <v>69526.459124</v>
      </c>
      <c r="AI23">
        <v>0</v>
      </c>
      <c r="AJ23">
        <v>0</v>
      </c>
      <c r="AK23">
        <v>0</v>
      </c>
      <c r="AL23" t="s">
        <v>75</v>
      </c>
      <c r="AM23" t="s">
        <v>12</v>
      </c>
      <c r="AN23">
        <v>12</v>
      </c>
      <c r="AO23">
        <v>1</v>
      </c>
      <c r="AP23">
        <v>23</v>
      </c>
    </row>
    <row r="24" spans="1:42" s="11" customFormat="1" ht="19.5" customHeight="1">
      <c r="A24" s="28" t="s">
        <v>92</v>
      </c>
      <c r="B24" s="26">
        <f t="shared" si="3"/>
        <v>47445.574733</v>
      </c>
      <c r="C24" s="26">
        <f t="shared" si="3"/>
        <v>37481.440731</v>
      </c>
      <c r="D24" s="26">
        <f t="shared" si="3"/>
        <v>37294.511202</v>
      </c>
      <c r="E24" s="26">
        <f t="shared" si="3"/>
        <v>29377.225998</v>
      </c>
      <c r="F24" s="26">
        <f t="shared" si="3"/>
        <v>34450.070277</v>
      </c>
      <c r="G24" s="26">
        <f t="shared" si="3"/>
        <v>39372.815549</v>
      </c>
      <c r="H24" s="26">
        <f t="shared" si="3"/>
        <v>57543.25511</v>
      </c>
      <c r="I24" s="26">
        <f t="shared" si="3"/>
        <v>76520.581177</v>
      </c>
      <c r="J24" s="36" t="s">
        <v>31</v>
      </c>
      <c r="Y24"/>
      <c r="Z24"/>
      <c r="AA24">
        <v>48192.44211</v>
      </c>
      <c r="AB24">
        <v>33365.293975</v>
      </c>
      <c r="AC24">
        <v>47555.355398</v>
      </c>
      <c r="AD24">
        <v>51716.384236</v>
      </c>
      <c r="AE24">
        <v>51152.330923</v>
      </c>
      <c r="AF24">
        <v>56903.214901</v>
      </c>
      <c r="AG24">
        <v>55281.547673</v>
      </c>
      <c r="AH24">
        <v>26379.565347</v>
      </c>
      <c r="AI24">
        <v>0</v>
      </c>
      <c r="AJ24">
        <v>0</v>
      </c>
      <c r="AK24">
        <v>0</v>
      </c>
      <c r="AL24" t="s">
        <v>75</v>
      </c>
      <c r="AM24" t="s">
        <v>12</v>
      </c>
      <c r="AN24">
        <v>12</v>
      </c>
      <c r="AO24">
        <v>1</v>
      </c>
      <c r="AP24">
        <v>24</v>
      </c>
    </row>
    <row r="25" spans="1:42" s="11" customFormat="1" ht="19.5" customHeight="1">
      <c r="A25" s="28" t="s">
        <v>17</v>
      </c>
      <c r="B25" s="26">
        <f t="shared" si="3"/>
        <v>67398.121339</v>
      </c>
      <c r="C25" s="26">
        <f t="shared" si="3"/>
        <v>61217.020827</v>
      </c>
      <c r="D25" s="26">
        <f t="shared" si="3"/>
        <v>67942.404152</v>
      </c>
      <c r="E25" s="26">
        <f t="shared" si="3"/>
        <v>70121.405408</v>
      </c>
      <c r="F25" s="26">
        <f t="shared" si="3"/>
        <v>69132.208934</v>
      </c>
      <c r="G25" s="26">
        <f t="shared" si="3"/>
        <v>69505.306218</v>
      </c>
      <c r="H25" s="26">
        <f t="shared" si="3"/>
        <v>72081.547992</v>
      </c>
      <c r="I25" s="26">
        <f t="shared" si="3"/>
        <v>57054.82345</v>
      </c>
      <c r="J25" s="36" t="s">
        <v>32</v>
      </c>
      <c r="Y25"/>
      <c r="Z25"/>
      <c r="AA25">
        <v>33848.438744</v>
      </c>
      <c r="AB25">
        <v>23991.639311</v>
      </c>
      <c r="AC25">
        <v>32039.151833</v>
      </c>
      <c r="AD25">
        <v>37823.380143</v>
      </c>
      <c r="AE25">
        <v>34881.915188</v>
      </c>
      <c r="AF25">
        <v>40832.022345</v>
      </c>
      <c r="AG25">
        <v>42250.113934</v>
      </c>
      <c r="AH25">
        <v>13339.340018</v>
      </c>
      <c r="AI25">
        <v>0</v>
      </c>
      <c r="AJ25">
        <v>0</v>
      </c>
      <c r="AK25">
        <v>0</v>
      </c>
      <c r="AL25" t="s">
        <v>75</v>
      </c>
      <c r="AM25" t="s">
        <v>12</v>
      </c>
      <c r="AN25">
        <v>12</v>
      </c>
      <c r="AO25">
        <v>1</v>
      </c>
      <c r="AP25">
        <v>25</v>
      </c>
    </row>
    <row r="26" spans="1:42" s="11" customFormat="1" ht="19.5" customHeight="1">
      <c r="A26" s="28" t="s">
        <v>18</v>
      </c>
      <c r="B26" s="26">
        <f t="shared" si="3"/>
        <v>211717.7807</v>
      </c>
      <c r="C26" s="26">
        <f t="shared" si="3"/>
        <v>206904.04824</v>
      </c>
      <c r="D26" s="26">
        <f t="shared" si="3"/>
        <v>205984.51798</v>
      </c>
      <c r="E26" s="26">
        <f t="shared" si="3"/>
        <v>198707.39783</v>
      </c>
      <c r="F26" s="26">
        <f t="shared" si="3"/>
        <v>201172.82593</v>
      </c>
      <c r="G26" s="26">
        <f t="shared" si="3"/>
        <v>181649.57628</v>
      </c>
      <c r="H26" s="26">
        <f t="shared" si="3"/>
        <v>214792.22647</v>
      </c>
      <c r="I26" s="26">
        <f t="shared" si="3"/>
        <v>274756.67829</v>
      </c>
      <c r="J26" s="36" t="s">
        <v>33</v>
      </c>
      <c r="Y26"/>
      <c r="Z26"/>
      <c r="AA26">
        <v>102422.70873</v>
      </c>
      <c r="AB26">
        <v>108376.57782</v>
      </c>
      <c r="AC26">
        <v>122581.38988</v>
      </c>
      <c r="AD26">
        <v>127198.63934</v>
      </c>
      <c r="AE26">
        <v>119748.6628</v>
      </c>
      <c r="AF26">
        <v>121074.40227</v>
      </c>
      <c r="AG26">
        <v>106550.74266</v>
      </c>
      <c r="AH26">
        <v>28873.082479</v>
      </c>
      <c r="AI26">
        <v>0</v>
      </c>
      <c r="AJ26">
        <v>0</v>
      </c>
      <c r="AK26">
        <v>0</v>
      </c>
      <c r="AL26" t="s">
        <v>75</v>
      </c>
      <c r="AM26" t="s">
        <v>12</v>
      </c>
      <c r="AN26">
        <v>12</v>
      </c>
      <c r="AO26">
        <v>1</v>
      </c>
      <c r="AP26">
        <v>26</v>
      </c>
    </row>
    <row r="27" spans="1:42" s="11" customFormat="1" ht="19.5" customHeight="1">
      <c r="A27" s="29" t="s">
        <v>77</v>
      </c>
      <c r="B27" s="26">
        <f t="shared" si="3"/>
        <v>57934.898744</v>
      </c>
      <c r="C27" s="26">
        <f t="shared" si="3"/>
        <v>52137.408617</v>
      </c>
      <c r="D27" s="26">
        <f t="shared" si="3"/>
        <v>50241.99836</v>
      </c>
      <c r="E27" s="26">
        <f t="shared" si="3"/>
        <v>46970.097166</v>
      </c>
      <c r="F27" s="26">
        <f t="shared" si="3"/>
        <v>43835.474704</v>
      </c>
      <c r="G27" s="26">
        <f t="shared" si="3"/>
        <v>38350.700629</v>
      </c>
      <c r="H27" s="26">
        <f t="shared" si="3"/>
        <v>59331.01755</v>
      </c>
      <c r="I27" s="26">
        <f t="shared" si="3"/>
        <v>109039.04636</v>
      </c>
      <c r="J27" s="36" t="s">
        <v>34</v>
      </c>
      <c r="Y27"/>
      <c r="Z27"/>
      <c r="AA27">
        <v>2182.6933079</v>
      </c>
      <c r="AB27">
        <v>160.51029188</v>
      </c>
      <c r="AC27">
        <v>1471.7412592</v>
      </c>
      <c r="AD27">
        <v>479.88580385</v>
      </c>
      <c r="AE27">
        <v>487.4134923</v>
      </c>
      <c r="AF27">
        <v>3256.4984199</v>
      </c>
      <c r="AG27">
        <v>4522.0672672</v>
      </c>
      <c r="AH27">
        <v>934.47128056</v>
      </c>
      <c r="AI27">
        <v>0</v>
      </c>
      <c r="AJ27">
        <v>0</v>
      </c>
      <c r="AK27">
        <v>0</v>
      </c>
      <c r="AL27" t="s">
        <v>75</v>
      </c>
      <c r="AM27" t="s">
        <v>12</v>
      </c>
      <c r="AN27">
        <v>12</v>
      </c>
      <c r="AO27">
        <v>1</v>
      </c>
      <c r="AP27">
        <v>27</v>
      </c>
    </row>
    <row r="28" spans="1:42" s="11" customFormat="1" ht="19.5" customHeight="1">
      <c r="A28" s="29" t="s">
        <v>19</v>
      </c>
      <c r="B28" s="26">
        <f t="shared" si="3"/>
        <v>50283.947951</v>
      </c>
      <c r="C28" s="26">
        <f t="shared" si="3"/>
        <v>42551.517888</v>
      </c>
      <c r="D28" s="26">
        <f t="shared" si="3"/>
        <v>40587.057242</v>
      </c>
      <c r="E28" s="26">
        <f t="shared" si="3"/>
        <v>44605.170322</v>
      </c>
      <c r="F28" s="26">
        <f t="shared" si="3"/>
        <v>52042.798958</v>
      </c>
      <c r="G28" s="26">
        <f t="shared" si="3"/>
        <v>45480.290871</v>
      </c>
      <c r="H28" s="26">
        <f t="shared" si="3"/>
        <v>39624.297042</v>
      </c>
      <c r="I28" s="26">
        <f t="shared" si="3"/>
        <v>79828.855904</v>
      </c>
      <c r="J28" s="36" t="s">
        <v>35</v>
      </c>
      <c r="Y28"/>
      <c r="Z28"/>
      <c r="AA28">
        <v>727692.58578</v>
      </c>
      <c r="AB28">
        <v>717265.97253</v>
      </c>
      <c r="AC28">
        <v>775745.1007</v>
      </c>
      <c r="AD28">
        <v>790877.32743</v>
      </c>
      <c r="AE28">
        <v>812574.2909</v>
      </c>
      <c r="AF28">
        <v>822430.42959</v>
      </c>
      <c r="AG28">
        <v>728190.60344</v>
      </c>
      <c r="AH28">
        <v>459399.73759</v>
      </c>
      <c r="AI28">
        <v>0</v>
      </c>
      <c r="AJ28">
        <v>0</v>
      </c>
      <c r="AK28">
        <v>0</v>
      </c>
      <c r="AL28" t="s">
        <v>75</v>
      </c>
      <c r="AM28" t="s">
        <v>12</v>
      </c>
      <c r="AN28">
        <v>12</v>
      </c>
      <c r="AO28">
        <v>2</v>
      </c>
      <c r="AP28">
        <v>1</v>
      </c>
    </row>
    <row r="29" spans="1:42" s="11" customFormat="1" ht="19.5" customHeight="1">
      <c r="A29" s="29" t="s">
        <v>20</v>
      </c>
      <c r="B29" s="26">
        <f t="shared" si="3"/>
        <v>101258.54842</v>
      </c>
      <c r="C29" s="26">
        <f t="shared" si="3"/>
        <v>110178.75861</v>
      </c>
      <c r="D29" s="26">
        <f t="shared" si="3"/>
        <v>112844.64194</v>
      </c>
      <c r="E29" s="26">
        <f t="shared" si="3"/>
        <v>103102.74966</v>
      </c>
      <c r="F29" s="26">
        <f t="shared" si="3"/>
        <v>103320.8208</v>
      </c>
      <c r="G29" s="26">
        <f t="shared" si="3"/>
        <v>95979.687358</v>
      </c>
      <c r="H29" s="26">
        <f t="shared" si="3"/>
        <v>113515.29227</v>
      </c>
      <c r="I29" s="26">
        <f t="shared" si="3"/>
        <v>84080.628235</v>
      </c>
      <c r="J29" s="36" t="s">
        <v>36</v>
      </c>
      <c r="Y29"/>
      <c r="Z29"/>
      <c r="AA29">
        <v>110918.18105</v>
      </c>
      <c r="AB29">
        <v>113286.03823</v>
      </c>
      <c r="AC29">
        <v>116874.82242</v>
      </c>
      <c r="AD29">
        <v>121052.97209</v>
      </c>
      <c r="AE29">
        <v>122659.9857</v>
      </c>
      <c r="AF29">
        <v>118415.09192</v>
      </c>
      <c r="AG29">
        <v>111877.68893</v>
      </c>
      <c r="AH29">
        <v>79788.720122</v>
      </c>
      <c r="AI29">
        <v>0</v>
      </c>
      <c r="AJ29">
        <v>0</v>
      </c>
      <c r="AK29">
        <v>0</v>
      </c>
      <c r="AL29" t="s">
        <v>75</v>
      </c>
      <c r="AM29" t="s">
        <v>12</v>
      </c>
      <c r="AN29">
        <v>12</v>
      </c>
      <c r="AO29">
        <v>2</v>
      </c>
      <c r="AP29">
        <v>2</v>
      </c>
    </row>
    <row r="30" spans="1:42" s="11" customFormat="1" ht="19.5" customHeight="1">
      <c r="A30" s="29" t="s">
        <v>21</v>
      </c>
      <c r="B30" s="26">
        <f t="shared" si="3"/>
        <v>1433.6188138</v>
      </c>
      <c r="C30" s="26">
        <f t="shared" si="3"/>
        <v>629.46792037</v>
      </c>
      <c r="D30" s="26">
        <f t="shared" si="3"/>
        <v>1034.8877459</v>
      </c>
      <c r="E30" s="26">
        <f t="shared" si="3"/>
        <v>1997.3699381</v>
      </c>
      <c r="F30" s="26">
        <f t="shared" si="3"/>
        <v>1292.1144943</v>
      </c>
      <c r="G30" s="26">
        <f t="shared" si="3"/>
        <v>1401.6303332</v>
      </c>
      <c r="H30" s="26">
        <f t="shared" si="3"/>
        <v>1753.8632052</v>
      </c>
      <c r="I30" s="26">
        <f t="shared" si="3"/>
        <v>1252.6806885</v>
      </c>
      <c r="J30" s="36" t="s">
        <v>37</v>
      </c>
      <c r="Y30"/>
      <c r="Z30"/>
      <c r="AA30">
        <v>9480.7647369</v>
      </c>
      <c r="AB30">
        <v>8507.5527204</v>
      </c>
      <c r="AC30">
        <v>10525.424171</v>
      </c>
      <c r="AD30">
        <v>11143.321177</v>
      </c>
      <c r="AE30">
        <v>10127.518391</v>
      </c>
      <c r="AF30">
        <v>11515.945728</v>
      </c>
      <c r="AG30">
        <v>9689.4589302</v>
      </c>
      <c r="AH30">
        <v>4308.5979584</v>
      </c>
      <c r="AI30">
        <v>0</v>
      </c>
      <c r="AJ30">
        <v>0</v>
      </c>
      <c r="AK30">
        <v>0</v>
      </c>
      <c r="AL30" t="s">
        <v>75</v>
      </c>
      <c r="AM30" t="s">
        <v>12</v>
      </c>
      <c r="AN30">
        <v>12</v>
      </c>
      <c r="AO30">
        <v>2</v>
      </c>
      <c r="AP30">
        <v>3</v>
      </c>
    </row>
    <row r="31" spans="1:42" s="11" customFormat="1" ht="19.5" customHeight="1">
      <c r="A31" s="29" t="s">
        <v>22</v>
      </c>
      <c r="B31" s="26">
        <f t="shared" si="3"/>
        <v>806.76676889</v>
      </c>
      <c r="C31" s="26">
        <f t="shared" si="3"/>
        <v>1406.8952055</v>
      </c>
      <c r="D31" s="26">
        <f t="shared" si="3"/>
        <v>1275.9326942</v>
      </c>
      <c r="E31" s="26">
        <f t="shared" si="3"/>
        <v>2032.0107392</v>
      </c>
      <c r="F31" s="26">
        <f t="shared" si="3"/>
        <v>681.6169649</v>
      </c>
      <c r="G31" s="26">
        <f t="shared" si="3"/>
        <v>437.26708365</v>
      </c>
      <c r="H31" s="26">
        <f t="shared" si="3"/>
        <v>567.75639602</v>
      </c>
      <c r="I31" s="26">
        <f t="shared" si="3"/>
        <v>555.46710312</v>
      </c>
      <c r="J31" s="36" t="s">
        <v>38</v>
      </c>
      <c r="Y31"/>
      <c r="Z31"/>
      <c r="AA31">
        <v>22052.873464</v>
      </c>
      <c r="AB31">
        <v>22616.268666</v>
      </c>
      <c r="AC31">
        <v>24272.123628</v>
      </c>
      <c r="AD31">
        <v>24768.77342</v>
      </c>
      <c r="AE31">
        <v>25168.622745</v>
      </c>
      <c r="AF31">
        <v>25396.485889</v>
      </c>
      <c r="AG31">
        <v>23373.140136</v>
      </c>
      <c r="AH31">
        <v>10110.352598</v>
      </c>
      <c r="AI31">
        <v>0</v>
      </c>
      <c r="AJ31">
        <v>0</v>
      </c>
      <c r="AK31">
        <v>0</v>
      </c>
      <c r="AL31" t="s">
        <v>75</v>
      </c>
      <c r="AM31" t="s">
        <v>12</v>
      </c>
      <c r="AN31">
        <v>12</v>
      </c>
      <c r="AO31">
        <v>2</v>
      </c>
      <c r="AP31">
        <v>4</v>
      </c>
    </row>
    <row r="32" spans="1:42" s="11" customFormat="1" ht="19.5" customHeight="1">
      <c r="A32" s="28" t="s">
        <v>93</v>
      </c>
      <c r="B32" s="26">
        <f t="shared" si="3"/>
        <v>153.78852318</v>
      </c>
      <c r="C32" s="26">
        <f t="shared" si="3"/>
        <v>144.58788587</v>
      </c>
      <c r="D32" s="26">
        <f t="shared" si="3"/>
        <v>89.15727589</v>
      </c>
      <c r="E32" s="26">
        <f t="shared" si="3"/>
        <v>105.65521744</v>
      </c>
      <c r="F32" s="26">
        <f t="shared" si="3"/>
        <v>113.94410914</v>
      </c>
      <c r="G32" s="26">
        <f t="shared" si="3"/>
        <v>147.65136184</v>
      </c>
      <c r="H32" s="26">
        <f t="shared" si="3"/>
        <v>189.64116687</v>
      </c>
      <c r="I32" s="26">
        <f t="shared" si="3"/>
        <v>213.38782599</v>
      </c>
      <c r="J32" s="36" t="s">
        <v>39</v>
      </c>
      <c r="Y32"/>
      <c r="Z32"/>
      <c r="AA32">
        <v>177264.29914</v>
      </c>
      <c r="AB32">
        <v>176047.59492</v>
      </c>
      <c r="AC32">
        <v>184679.90919</v>
      </c>
      <c r="AD32">
        <v>184419.80285</v>
      </c>
      <c r="AE32">
        <v>181417.57635</v>
      </c>
      <c r="AF32">
        <v>186874.7499</v>
      </c>
      <c r="AG32">
        <v>184497.69348</v>
      </c>
      <c r="AH32">
        <v>142914.9979</v>
      </c>
      <c r="AI32">
        <v>0</v>
      </c>
      <c r="AJ32">
        <v>0</v>
      </c>
      <c r="AK32">
        <v>0</v>
      </c>
      <c r="AL32" t="s">
        <v>75</v>
      </c>
      <c r="AM32" t="s">
        <v>12</v>
      </c>
      <c r="AN32">
        <v>12</v>
      </c>
      <c r="AO32">
        <v>2</v>
      </c>
      <c r="AP32">
        <v>5</v>
      </c>
    </row>
    <row r="33" spans="1:42" s="11" customFormat="1" ht="19.5" customHeight="1">
      <c r="A33" s="27" t="s">
        <v>40</v>
      </c>
      <c r="B33" s="24">
        <f aca="true" t="shared" si="4" ref="B33:I34">+AA21</f>
        <v>198795.69122</v>
      </c>
      <c r="C33" s="24">
        <f t="shared" si="4"/>
        <v>176264.645</v>
      </c>
      <c r="D33" s="24">
        <f t="shared" si="4"/>
        <v>219570.41582</v>
      </c>
      <c r="E33" s="24">
        <f t="shared" si="4"/>
        <v>236181.3309</v>
      </c>
      <c r="F33" s="24">
        <f t="shared" si="4"/>
        <v>224426.96773</v>
      </c>
      <c r="G33" s="24">
        <f t="shared" si="4"/>
        <v>236601.91963</v>
      </c>
      <c r="H33" s="24">
        <f t="shared" si="4"/>
        <v>217773.66096</v>
      </c>
      <c r="I33" s="24">
        <f t="shared" si="4"/>
        <v>71587.428473</v>
      </c>
      <c r="J33" s="41" t="s">
        <v>44</v>
      </c>
      <c r="Y33"/>
      <c r="Z33"/>
      <c r="AA33">
        <v>156540.22267</v>
      </c>
      <c r="AB33">
        <v>154692.97022</v>
      </c>
      <c r="AC33">
        <v>163401.89938</v>
      </c>
      <c r="AD33">
        <v>162310.787</v>
      </c>
      <c r="AE33">
        <v>159036.26011</v>
      </c>
      <c r="AF33">
        <v>164669.93328</v>
      </c>
      <c r="AG33">
        <v>163586.97823</v>
      </c>
      <c r="AH33">
        <v>127219.97155</v>
      </c>
      <c r="AI33">
        <v>0</v>
      </c>
      <c r="AJ33">
        <v>0</v>
      </c>
      <c r="AK33">
        <v>0</v>
      </c>
      <c r="AL33" t="s">
        <v>75</v>
      </c>
      <c r="AM33" t="s">
        <v>12</v>
      </c>
      <c r="AN33">
        <v>12</v>
      </c>
      <c r="AO33">
        <v>2</v>
      </c>
      <c r="AP33">
        <v>6</v>
      </c>
    </row>
    <row r="34" spans="1:42" s="11" customFormat="1" ht="19.5" customHeight="1">
      <c r="A34" s="28" t="s">
        <v>41</v>
      </c>
      <c r="B34" s="26">
        <f t="shared" si="4"/>
        <v>12149.408326</v>
      </c>
      <c r="C34" s="26">
        <f t="shared" si="4"/>
        <v>10370.623599</v>
      </c>
      <c r="D34" s="26">
        <f t="shared" si="4"/>
        <v>15922.77745</v>
      </c>
      <c r="E34" s="26">
        <f t="shared" si="4"/>
        <v>18963.041372</v>
      </c>
      <c r="F34" s="26">
        <f t="shared" si="4"/>
        <v>18156.64533</v>
      </c>
      <c r="G34" s="26">
        <f t="shared" si="4"/>
        <v>14535.781688</v>
      </c>
      <c r="H34" s="26">
        <f t="shared" si="4"/>
        <v>9169.189427</v>
      </c>
      <c r="I34" s="26">
        <f t="shared" si="4"/>
        <v>2060.9693493</v>
      </c>
      <c r="J34" s="36" t="s">
        <v>45</v>
      </c>
      <c r="Y34"/>
      <c r="Z34"/>
      <c r="AA34">
        <v>20724.076469</v>
      </c>
      <c r="AB34">
        <v>21354.6247</v>
      </c>
      <c r="AC34">
        <v>21278.009813</v>
      </c>
      <c r="AD34">
        <v>22109.015848</v>
      </c>
      <c r="AE34">
        <v>22381.316232</v>
      </c>
      <c r="AF34">
        <v>22204.816625</v>
      </c>
      <c r="AG34">
        <v>20910.715254</v>
      </c>
      <c r="AH34">
        <v>15695.026348</v>
      </c>
      <c r="AI34">
        <v>0</v>
      </c>
      <c r="AJ34">
        <v>0</v>
      </c>
      <c r="AK34">
        <v>0</v>
      </c>
      <c r="AL34" t="s">
        <v>75</v>
      </c>
      <c r="AM34" t="s">
        <v>12</v>
      </c>
      <c r="AN34">
        <v>12</v>
      </c>
      <c r="AO34">
        <v>2</v>
      </c>
      <c r="AP34">
        <v>7</v>
      </c>
    </row>
    <row r="35" spans="1:42" s="11" customFormat="1" ht="19.5" customHeight="1">
      <c r="A35" s="28" t="s">
        <v>42</v>
      </c>
      <c r="B35" s="26">
        <f aca="true" t="shared" si="5" ref="B35:I39">+AA23</f>
        <v>186646.28289</v>
      </c>
      <c r="C35" s="26">
        <f t="shared" si="5"/>
        <v>165894.0214</v>
      </c>
      <c r="D35" s="26">
        <f t="shared" si="5"/>
        <v>203647.63837</v>
      </c>
      <c r="E35" s="26">
        <f t="shared" si="5"/>
        <v>217218.28952</v>
      </c>
      <c r="F35" s="26">
        <f t="shared" si="5"/>
        <v>206270.3224</v>
      </c>
      <c r="G35" s="26">
        <f t="shared" si="5"/>
        <v>222066.13794</v>
      </c>
      <c r="H35" s="26">
        <f t="shared" si="5"/>
        <v>208604.47154</v>
      </c>
      <c r="I35" s="26">
        <f t="shared" si="5"/>
        <v>69526.459124</v>
      </c>
      <c r="J35" s="36" t="s">
        <v>46</v>
      </c>
      <c r="Y35"/>
      <c r="Z35"/>
      <c r="AA35">
        <v>18166.834826</v>
      </c>
      <c r="AB35">
        <v>18531.270709</v>
      </c>
      <c r="AC35">
        <v>21871.742672</v>
      </c>
      <c r="AD35">
        <v>22136.872713</v>
      </c>
      <c r="AE35">
        <v>19174.230381</v>
      </c>
      <c r="AF35">
        <v>18963.701905</v>
      </c>
      <c r="AG35">
        <v>18002.30604</v>
      </c>
      <c r="AH35">
        <v>11945.557638</v>
      </c>
      <c r="AI35">
        <v>0</v>
      </c>
      <c r="AJ35">
        <v>0</v>
      </c>
      <c r="AK35">
        <v>0</v>
      </c>
      <c r="AL35" t="s">
        <v>75</v>
      </c>
      <c r="AM35" t="s">
        <v>12</v>
      </c>
      <c r="AN35">
        <v>12</v>
      </c>
      <c r="AO35">
        <v>2</v>
      </c>
      <c r="AP35">
        <v>8</v>
      </c>
    </row>
    <row r="36" spans="1:42" s="11" customFormat="1" ht="19.5" customHeight="1">
      <c r="A36" s="29" t="s">
        <v>78</v>
      </c>
      <c r="B36" s="26">
        <f t="shared" si="5"/>
        <v>48192.44211</v>
      </c>
      <c r="C36" s="26">
        <f t="shared" si="5"/>
        <v>33365.293975</v>
      </c>
      <c r="D36" s="26">
        <f t="shared" si="5"/>
        <v>47555.355398</v>
      </c>
      <c r="E36" s="26">
        <f t="shared" si="5"/>
        <v>51716.384236</v>
      </c>
      <c r="F36" s="26">
        <f t="shared" si="5"/>
        <v>51152.330923</v>
      </c>
      <c r="G36" s="26">
        <f t="shared" si="5"/>
        <v>56903.214901</v>
      </c>
      <c r="H36" s="26">
        <f t="shared" si="5"/>
        <v>55281.547673</v>
      </c>
      <c r="I36" s="26">
        <f t="shared" si="5"/>
        <v>26379.565347</v>
      </c>
      <c r="J36" s="36" t="s">
        <v>47</v>
      </c>
      <c r="Y36"/>
      <c r="Z36"/>
      <c r="AA36">
        <v>105868.91805</v>
      </c>
      <c r="AB36">
        <v>104819.21683</v>
      </c>
      <c r="AC36">
        <v>113810.75138</v>
      </c>
      <c r="AD36">
        <v>111463.37373</v>
      </c>
      <c r="AE36">
        <v>117231.91313</v>
      </c>
      <c r="AF36">
        <v>104246.47829</v>
      </c>
      <c r="AG36">
        <v>103247.15415</v>
      </c>
      <c r="AH36">
        <v>96444.71279</v>
      </c>
      <c r="AI36">
        <v>0</v>
      </c>
      <c r="AJ36">
        <v>0</v>
      </c>
      <c r="AK36">
        <v>0</v>
      </c>
      <c r="AL36" t="s">
        <v>75</v>
      </c>
      <c r="AM36" t="s">
        <v>12</v>
      </c>
      <c r="AN36">
        <v>12</v>
      </c>
      <c r="AO36">
        <v>2</v>
      </c>
      <c r="AP36">
        <v>9</v>
      </c>
    </row>
    <row r="37" spans="1:42" s="11" customFormat="1" ht="19.5" customHeight="1">
      <c r="A37" s="29" t="s">
        <v>79</v>
      </c>
      <c r="B37" s="26">
        <f t="shared" si="5"/>
        <v>33848.438744</v>
      </c>
      <c r="C37" s="26">
        <f t="shared" si="5"/>
        <v>23991.639311</v>
      </c>
      <c r="D37" s="26">
        <f t="shared" si="5"/>
        <v>32039.151833</v>
      </c>
      <c r="E37" s="26">
        <f t="shared" si="5"/>
        <v>37823.380143</v>
      </c>
      <c r="F37" s="26">
        <f t="shared" si="5"/>
        <v>34881.915188</v>
      </c>
      <c r="G37" s="26">
        <f t="shared" si="5"/>
        <v>40832.022345</v>
      </c>
      <c r="H37" s="26">
        <f t="shared" si="5"/>
        <v>42250.113934</v>
      </c>
      <c r="I37" s="26">
        <f t="shared" si="5"/>
        <v>13339.340018</v>
      </c>
      <c r="J37" s="36" t="s">
        <v>48</v>
      </c>
      <c r="Y37"/>
      <c r="Z37"/>
      <c r="AA37">
        <v>69319.898843</v>
      </c>
      <c r="AB37">
        <v>68400.891483</v>
      </c>
      <c r="AC37">
        <v>82449.455765</v>
      </c>
      <c r="AD37">
        <v>78324.336148</v>
      </c>
      <c r="AE37">
        <v>78979.451351</v>
      </c>
      <c r="AF37">
        <v>84114.820079</v>
      </c>
      <c r="AG37">
        <v>71563.422463</v>
      </c>
      <c r="AH37">
        <v>24999.198657</v>
      </c>
      <c r="AI37">
        <v>0</v>
      </c>
      <c r="AJ37">
        <v>0</v>
      </c>
      <c r="AK37">
        <v>0</v>
      </c>
      <c r="AL37" t="s">
        <v>75</v>
      </c>
      <c r="AM37" t="s">
        <v>12</v>
      </c>
      <c r="AN37">
        <v>12</v>
      </c>
      <c r="AO37">
        <v>2</v>
      </c>
      <c r="AP37">
        <v>10</v>
      </c>
    </row>
    <row r="38" spans="1:42" s="11" customFormat="1" ht="19.5" customHeight="1">
      <c r="A38" s="29" t="s">
        <v>80</v>
      </c>
      <c r="B38" s="26">
        <f t="shared" si="5"/>
        <v>102422.70873</v>
      </c>
      <c r="C38" s="26">
        <f t="shared" si="5"/>
        <v>108376.57782</v>
      </c>
      <c r="D38" s="26">
        <f t="shared" si="5"/>
        <v>122581.38988</v>
      </c>
      <c r="E38" s="26">
        <f t="shared" si="5"/>
        <v>127198.63934</v>
      </c>
      <c r="F38" s="26">
        <f t="shared" si="5"/>
        <v>119748.6628</v>
      </c>
      <c r="G38" s="26">
        <f t="shared" si="5"/>
        <v>121074.40227</v>
      </c>
      <c r="H38" s="26">
        <f t="shared" si="5"/>
        <v>106550.74266</v>
      </c>
      <c r="I38" s="26">
        <f t="shared" si="5"/>
        <v>28873.082479</v>
      </c>
      <c r="J38" s="36" t="s">
        <v>49</v>
      </c>
      <c r="Y38"/>
      <c r="Z38"/>
      <c r="AA38">
        <v>8597.6058328</v>
      </c>
      <c r="AB38">
        <v>7627.9024128</v>
      </c>
      <c r="AC38">
        <v>14894.147386</v>
      </c>
      <c r="AD38">
        <v>7898.8705509</v>
      </c>
      <c r="AE38">
        <v>10049.745041</v>
      </c>
      <c r="AF38">
        <v>11465.810917</v>
      </c>
      <c r="AG38">
        <v>7810.6546594</v>
      </c>
      <c r="AH38">
        <v>1779.7240914</v>
      </c>
      <c r="AI38">
        <v>0</v>
      </c>
      <c r="AJ38">
        <v>0</v>
      </c>
      <c r="AK38">
        <v>0</v>
      </c>
      <c r="AL38" t="s">
        <v>75</v>
      </c>
      <c r="AM38" t="s">
        <v>12</v>
      </c>
      <c r="AN38">
        <v>12</v>
      </c>
      <c r="AO38">
        <v>2</v>
      </c>
      <c r="AP38">
        <v>11</v>
      </c>
    </row>
    <row r="39" spans="1:42" s="11" customFormat="1" ht="19.5" customHeight="1">
      <c r="A39" s="29" t="s">
        <v>81</v>
      </c>
      <c r="B39" s="26">
        <f t="shared" si="5"/>
        <v>2182.6933079</v>
      </c>
      <c r="C39" s="26">
        <f t="shared" si="5"/>
        <v>160.51029188</v>
      </c>
      <c r="D39" s="26">
        <f t="shared" si="5"/>
        <v>1471.7412592</v>
      </c>
      <c r="E39" s="26">
        <f t="shared" si="5"/>
        <v>479.88580385</v>
      </c>
      <c r="F39" s="26">
        <f t="shared" si="5"/>
        <v>487.4134923</v>
      </c>
      <c r="G39" s="26">
        <f t="shared" si="5"/>
        <v>3256.4984199</v>
      </c>
      <c r="H39" s="26">
        <f t="shared" si="5"/>
        <v>4522.0672672</v>
      </c>
      <c r="I39" s="26">
        <f t="shared" si="5"/>
        <v>934.47128056</v>
      </c>
      <c r="J39" s="36" t="s">
        <v>50</v>
      </c>
      <c r="Y39"/>
      <c r="Z39"/>
      <c r="AA39">
        <v>46444.874663</v>
      </c>
      <c r="AB39">
        <v>46599.257339</v>
      </c>
      <c r="AC39">
        <v>53627.092927</v>
      </c>
      <c r="AD39">
        <v>56269.157164</v>
      </c>
      <c r="AE39">
        <v>53498.893838</v>
      </c>
      <c r="AF39">
        <v>54935.959282</v>
      </c>
      <c r="AG39">
        <v>48720.043172</v>
      </c>
      <c r="AH39">
        <v>15709.581292</v>
      </c>
      <c r="AI39">
        <v>0</v>
      </c>
      <c r="AJ39">
        <v>0</v>
      </c>
      <c r="AK39">
        <v>0</v>
      </c>
      <c r="AL39" t="s">
        <v>75</v>
      </c>
      <c r="AM39" t="s">
        <v>12</v>
      </c>
      <c r="AN39">
        <v>12</v>
      </c>
      <c r="AO39">
        <v>2</v>
      </c>
      <c r="AP39">
        <v>12</v>
      </c>
    </row>
    <row r="40" spans="1:42" s="15" customFormat="1" ht="4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42"/>
      <c r="Y40"/>
      <c r="Z40"/>
      <c r="AA40">
        <v>10021.135317</v>
      </c>
      <c r="AB40">
        <v>9905.8577216</v>
      </c>
      <c r="AC40">
        <v>8921.3499542</v>
      </c>
      <c r="AD40">
        <v>9282.5480206</v>
      </c>
      <c r="AE40">
        <v>10803.450845</v>
      </c>
      <c r="AF40">
        <v>12658.92441</v>
      </c>
      <c r="AG40">
        <v>10431.146026</v>
      </c>
      <c r="AH40">
        <v>5931.2840093</v>
      </c>
      <c r="AI40">
        <v>0</v>
      </c>
      <c r="AJ40">
        <v>0</v>
      </c>
      <c r="AK40">
        <v>0</v>
      </c>
      <c r="AL40" t="s">
        <v>75</v>
      </c>
      <c r="AM40" t="s">
        <v>12</v>
      </c>
      <c r="AN40">
        <v>12</v>
      </c>
      <c r="AO40">
        <v>2</v>
      </c>
      <c r="AP40">
        <v>13</v>
      </c>
    </row>
    <row r="41" spans="1:42" s="11" customFormat="1" ht="12" customHeight="1" thickTop="1">
      <c r="A41" s="12"/>
      <c r="B41" s="16"/>
      <c r="C41" s="16"/>
      <c r="D41" s="16"/>
      <c r="E41" s="16"/>
      <c r="F41" s="16"/>
      <c r="G41" s="16"/>
      <c r="H41" s="16"/>
      <c r="I41" s="16"/>
      <c r="Y41"/>
      <c r="Z41"/>
      <c r="AA41">
        <v>4256.2830301</v>
      </c>
      <c r="AB41">
        <v>4267.8740099</v>
      </c>
      <c r="AC41">
        <v>5006.8654971</v>
      </c>
      <c r="AD41">
        <v>4873.7604123</v>
      </c>
      <c r="AE41">
        <v>4627.3616273</v>
      </c>
      <c r="AF41">
        <v>5054.1254703</v>
      </c>
      <c r="AG41">
        <v>4601.5786054</v>
      </c>
      <c r="AH41">
        <v>1578.6092641</v>
      </c>
      <c r="AI41">
        <v>0</v>
      </c>
      <c r="AJ41">
        <v>0</v>
      </c>
      <c r="AK41">
        <v>0</v>
      </c>
      <c r="AL41" t="s">
        <v>75</v>
      </c>
      <c r="AM41" t="s">
        <v>12</v>
      </c>
      <c r="AN41">
        <v>12</v>
      </c>
      <c r="AO41">
        <v>2</v>
      </c>
      <c r="AP41">
        <v>14</v>
      </c>
    </row>
    <row r="42" spans="1:42" s="11" customFormat="1" ht="12" customHeight="1">
      <c r="A42" s="12"/>
      <c r="B42" s="16"/>
      <c r="C42" s="16"/>
      <c r="D42" s="16"/>
      <c r="E42" s="16"/>
      <c r="F42" s="16"/>
      <c r="G42" s="16"/>
      <c r="H42" s="16"/>
      <c r="I42" s="16"/>
      <c r="J42" s="16"/>
      <c r="Z42"/>
      <c r="AA42">
        <v>25413.024187</v>
      </c>
      <c r="AB42">
        <v>31803.848914</v>
      </c>
      <c r="AC42">
        <v>29708.953552</v>
      </c>
      <c r="AD42">
        <v>28168.688135</v>
      </c>
      <c r="AE42">
        <v>27427.438122</v>
      </c>
      <c r="AF42">
        <v>30679.279508</v>
      </c>
      <c r="AG42">
        <v>26053.979163</v>
      </c>
      <c r="AH42">
        <v>9368.03673</v>
      </c>
      <c r="AI42">
        <v>0</v>
      </c>
      <c r="AJ42">
        <v>0</v>
      </c>
      <c r="AK42">
        <v>0</v>
      </c>
      <c r="AL42" t="s">
        <v>75</v>
      </c>
      <c r="AM42" t="s">
        <v>12</v>
      </c>
      <c r="AN42">
        <v>12</v>
      </c>
      <c r="AO42">
        <v>2</v>
      </c>
      <c r="AP42">
        <v>15</v>
      </c>
    </row>
    <row r="43" spans="26:42" ht="16.5">
      <c r="Z43"/>
      <c r="AA43">
        <v>38439.924439</v>
      </c>
      <c r="AB43">
        <v>34048.660805</v>
      </c>
      <c r="AC43">
        <v>38226.419613</v>
      </c>
      <c r="AD43">
        <v>38824.323224</v>
      </c>
      <c r="AE43">
        <v>42841.876004</v>
      </c>
      <c r="AF43">
        <v>45578.014346</v>
      </c>
      <c r="AG43">
        <v>42139.843128</v>
      </c>
      <c r="AH43">
        <v>20974.858193</v>
      </c>
      <c r="AI43">
        <v>0</v>
      </c>
      <c r="AJ43">
        <v>0</v>
      </c>
      <c r="AK43">
        <v>0</v>
      </c>
      <c r="AL43" t="s">
        <v>75</v>
      </c>
      <c r="AM43" t="s">
        <v>12</v>
      </c>
      <c r="AN43">
        <v>12</v>
      </c>
      <c r="AO43">
        <v>2</v>
      </c>
      <c r="AP43">
        <v>16</v>
      </c>
    </row>
    <row r="44" spans="26:42" ht="16.5">
      <c r="Z44"/>
      <c r="AA44">
        <v>15549.512187</v>
      </c>
      <c r="AB44">
        <v>11481.97115</v>
      </c>
      <c r="AC44">
        <v>15294.160785</v>
      </c>
      <c r="AD44">
        <v>13768.719845</v>
      </c>
      <c r="AE44">
        <v>14708.932068</v>
      </c>
      <c r="AF44">
        <v>17268.664799</v>
      </c>
      <c r="AG44">
        <v>20898.798562</v>
      </c>
      <c r="AH44">
        <v>9529.1807429</v>
      </c>
      <c r="AI44">
        <v>0</v>
      </c>
      <c r="AJ44">
        <v>0</v>
      </c>
      <c r="AK44">
        <v>0</v>
      </c>
      <c r="AL44" t="s">
        <v>75</v>
      </c>
      <c r="AM44" t="s">
        <v>12</v>
      </c>
      <c r="AN44">
        <v>12</v>
      </c>
      <c r="AO44">
        <v>2</v>
      </c>
      <c r="AP44">
        <v>17</v>
      </c>
    </row>
    <row r="45" spans="26:42" ht="16.5">
      <c r="Z45"/>
      <c r="AA45">
        <v>9968.2399921</v>
      </c>
      <c r="AB45">
        <v>9682.3134069</v>
      </c>
      <c r="AC45">
        <v>9934.1907289</v>
      </c>
      <c r="AD45">
        <v>11808.370346</v>
      </c>
      <c r="AE45">
        <v>12544.821509</v>
      </c>
      <c r="AF45">
        <v>10840.370537</v>
      </c>
      <c r="AG45">
        <v>9613.650063</v>
      </c>
      <c r="AH45">
        <v>6138.523178</v>
      </c>
      <c r="AI45">
        <v>0</v>
      </c>
      <c r="AJ45">
        <v>0</v>
      </c>
      <c r="AK45">
        <v>0</v>
      </c>
      <c r="AL45" t="s">
        <v>75</v>
      </c>
      <c r="AM45" t="s">
        <v>12</v>
      </c>
      <c r="AN45">
        <v>12</v>
      </c>
      <c r="AO45">
        <v>2</v>
      </c>
      <c r="AP45">
        <v>18</v>
      </c>
    </row>
    <row r="46" spans="26:42" ht="16.5">
      <c r="Z46"/>
      <c r="AA46">
        <v>5373.9506683</v>
      </c>
      <c r="AB46">
        <v>4006.1858109</v>
      </c>
      <c r="AC46">
        <v>3531.8086141</v>
      </c>
      <c r="AD46">
        <v>4907.6856412</v>
      </c>
      <c r="AE46">
        <v>7270.2069881</v>
      </c>
      <c r="AF46">
        <v>8587.8254544</v>
      </c>
      <c r="AG46">
        <v>4391.8263109</v>
      </c>
      <c r="AH46">
        <v>1811.920262</v>
      </c>
      <c r="AI46">
        <v>0</v>
      </c>
      <c r="AJ46">
        <v>0</v>
      </c>
      <c r="AK46">
        <v>0</v>
      </c>
      <c r="AL46" t="s">
        <v>75</v>
      </c>
      <c r="AM46" t="s">
        <v>12</v>
      </c>
      <c r="AN46">
        <v>12</v>
      </c>
      <c r="AO46">
        <v>2</v>
      </c>
      <c r="AP46">
        <v>19</v>
      </c>
    </row>
    <row r="47" spans="26:42" ht="16.5">
      <c r="Z47"/>
      <c r="AA47">
        <v>7548.221592</v>
      </c>
      <c r="AB47">
        <v>8878.1904367</v>
      </c>
      <c r="AC47">
        <v>9466.2594848</v>
      </c>
      <c r="AD47">
        <v>8339.5473928</v>
      </c>
      <c r="AE47">
        <v>8317.9154395</v>
      </c>
      <c r="AF47">
        <v>8881.1535561</v>
      </c>
      <c r="AG47">
        <v>7235.5681915</v>
      </c>
      <c r="AH47">
        <v>3495.2340098</v>
      </c>
      <c r="AI47">
        <v>0</v>
      </c>
      <c r="AJ47">
        <v>0</v>
      </c>
      <c r="AK47">
        <v>0</v>
      </c>
      <c r="AL47" t="s">
        <v>75</v>
      </c>
      <c r="AM47" t="s">
        <v>12</v>
      </c>
      <c r="AN47">
        <v>12</v>
      </c>
      <c r="AO47">
        <v>2</v>
      </c>
      <c r="AP47">
        <v>20</v>
      </c>
    </row>
    <row r="48" spans="26:42" ht="16.5">
      <c r="Z48"/>
      <c r="AA48">
        <v>34417.39856</v>
      </c>
      <c r="AB48">
        <v>17834.34142</v>
      </c>
      <c r="AC48">
        <v>17769.710651</v>
      </c>
      <c r="AD48">
        <v>34424.419172</v>
      </c>
      <c r="AE48">
        <v>55413.357024</v>
      </c>
      <c r="AF48">
        <v>62357.43685</v>
      </c>
      <c r="AG48">
        <v>22086.730958</v>
      </c>
      <c r="AH48">
        <v>3830.9956806</v>
      </c>
      <c r="AI48">
        <v>0</v>
      </c>
      <c r="AJ48">
        <v>0</v>
      </c>
      <c r="AK48">
        <v>0</v>
      </c>
      <c r="AL48" t="s">
        <v>75</v>
      </c>
      <c r="AM48" t="s">
        <v>12</v>
      </c>
      <c r="AN48">
        <v>12</v>
      </c>
      <c r="AO48">
        <v>2</v>
      </c>
      <c r="AP48">
        <v>21</v>
      </c>
    </row>
    <row r="49" spans="26:42" ht="16.5">
      <c r="Z49"/>
      <c r="AA49">
        <v>77000.49482</v>
      </c>
      <c r="AB49">
        <v>81740.61733</v>
      </c>
      <c r="AC49">
        <v>86660.467232</v>
      </c>
      <c r="AD49">
        <v>89042.780534</v>
      </c>
      <c r="AE49">
        <v>90161.374967</v>
      </c>
      <c r="AF49">
        <v>93839.598065</v>
      </c>
      <c r="AG49">
        <v>75756.161634</v>
      </c>
      <c r="AH49">
        <v>29288.968746</v>
      </c>
      <c r="AI49">
        <v>0</v>
      </c>
      <c r="AJ49">
        <v>0</v>
      </c>
      <c r="AK49">
        <v>0</v>
      </c>
      <c r="AL49" t="s">
        <v>75</v>
      </c>
      <c r="AM49" t="s">
        <v>12</v>
      </c>
      <c r="AN49">
        <v>12</v>
      </c>
      <c r="AO49">
        <v>2</v>
      </c>
      <c r="AP49">
        <v>22</v>
      </c>
    </row>
    <row r="50" spans="26:42" ht="16.5">
      <c r="Z50"/>
      <c r="AA50">
        <v>39349.973661</v>
      </c>
      <c r="AB50">
        <v>39629.670506</v>
      </c>
      <c r="AC50">
        <v>48895.320428</v>
      </c>
      <c r="AD50">
        <v>47107.664247</v>
      </c>
      <c r="AE50">
        <v>41970.946736</v>
      </c>
      <c r="AF50">
        <v>40448.827106</v>
      </c>
      <c r="AG50">
        <v>39903.024418</v>
      </c>
      <c r="AH50">
        <v>25424.740575</v>
      </c>
      <c r="AI50">
        <v>0</v>
      </c>
      <c r="AJ50">
        <v>0</v>
      </c>
      <c r="AK50">
        <v>0</v>
      </c>
      <c r="AL50" t="s">
        <v>75</v>
      </c>
      <c r="AM50" t="s">
        <v>12</v>
      </c>
      <c r="AN50">
        <v>12</v>
      </c>
      <c r="AO50">
        <v>2</v>
      </c>
      <c r="AP50">
        <v>23</v>
      </c>
    </row>
  </sheetData>
  <sheetProtection/>
  <mergeCells count="4">
    <mergeCell ref="A3:E3"/>
    <mergeCell ref="F4:J4"/>
    <mergeCell ref="F3:J3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Roman,標準"-&amp;P+6-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tabSelected="1" zoomScalePageLayoutView="0" workbookViewId="0" topLeftCell="A1">
      <selection activeCell="K22" sqref="K22"/>
    </sheetView>
  </sheetViews>
  <sheetFormatPr defaultColWidth="9.00390625" defaultRowHeight="16.5"/>
  <cols>
    <col min="1" max="1" width="31.125" style="2" customWidth="1"/>
    <col min="2" max="9" width="10.625" style="1" customWidth="1"/>
    <col min="10" max="10" width="33.625" style="1" customWidth="1"/>
    <col min="11" max="16384" width="9.00390625" style="2" customWidth="1"/>
  </cols>
  <sheetData>
    <row r="1" spans="1:42" ht="15.75" customHeight="1">
      <c r="A1" s="44" t="str">
        <f>'7,8'!$A$1</f>
        <v>101年家庭收支調查報告</v>
      </c>
      <c r="G1" s="38"/>
      <c r="H1" s="38"/>
      <c r="I1" s="38"/>
      <c r="J1" s="37" t="str">
        <f>'7,8'!$J$1</f>
        <v>The Survey of Family Income and Expenditure, 2012</v>
      </c>
      <c r="Z1"/>
      <c r="AA1">
        <v>727692.58578</v>
      </c>
      <c r="AB1">
        <v>717265.97253</v>
      </c>
      <c r="AC1">
        <v>775745.1007</v>
      </c>
      <c r="AD1">
        <v>790877.32743</v>
      </c>
      <c r="AE1">
        <v>812574.2909</v>
      </c>
      <c r="AF1">
        <v>822430.42959</v>
      </c>
      <c r="AG1">
        <v>728190.60344</v>
      </c>
      <c r="AH1">
        <v>459399.73759</v>
      </c>
      <c r="AI1">
        <v>0</v>
      </c>
      <c r="AJ1">
        <v>0</v>
      </c>
      <c r="AK1">
        <v>0</v>
      </c>
      <c r="AL1" t="s">
        <v>75</v>
      </c>
      <c r="AM1" t="s">
        <v>12</v>
      </c>
      <c r="AN1">
        <v>12</v>
      </c>
      <c r="AO1">
        <v>2</v>
      </c>
      <c r="AP1">
        <v>1</v>
      </c>
    </row>
    <row r="2" spans="10:42" ht="15.75" customHeight="1">
      <c r="J2" s="2"/>
      <c r="Z2"/>
      <c r="AA2">
        <v>110918.18105</v>
      </c>
      <c r="AB2">
        <v>113286.03823</v>
      </c>
      <c r="AC2">
        <v>116874.82242</v>
      </c>
      <c r="AD2">
        <v>121052.97209</v>
      </c>
      <c r="AE2">
        <v>122659.9857</v>
      </c>
      <c r="AF2">
        <v>118415.09192</v>
      </c>
      <c r="AG2">
        <v>111877.68893</v>
      </c>
      <c r="AH2">
        <v>79788.720122</v>
      </c>
      <c r="AI2">
        <v>0</v>
      </c>
      <c r="AJ2">
        <v>0</v>
      </c>
      <c r="AK2">
        <v>0</v>
      </c>
      <c r="AL2" t="s">
        <v>75</v>
      </c>
      <c r="AM2" t="s">
        <v>12</v>
      </c>
      <c r="AN2">
        <v>12</v>
      </c>
      <c r="AO2">
        <v>2</v>
      </c>
      <c r="AP2">
        <v>2</v>
      </c>
    </row>
    <row r="3" spans="1:42" ht="15.75" customHeight="1">
      <c r="A3" s="49" t="s">
        <v>136</v>
      </c>
      <c r="B3" s="49"/>
      <c r="C3" s="49"/>
      <c r="D3" s="49"/>
      <c r="E3" s="49"/>
      <c r="F3" s="51" t="s">
        <v>137</v>
      </c>
      <c r="G3" s="51"/>
      <c r="H3" s="51"/>
      <c r="I3" s="51"/>
      <c r="J3" s="51"/>
      <c r="Z3"/>
      <c r="AA3">
        <v>9480.7647369</v>
      </c>
      <c r="AB3">
        <v>8507.5527204</v>
      </c>
      <c r="AC3">
        <v>10525.424171</v>
      </c>
      <c r="AD3">
        <v>11143.321177</v>
      </c>
      <c r="AE3">
        <v>10127.518391</v>
      </c>
      <c r="AF3">
        <v>11515.945728</v>
      </c>
      <c r="AG3">
        <v>9689.4589302</v>
      </c>
      <c r="AH3">
        <v>4308.5979584</v>
      </c>
      <c r="AI3">
        <v>0</v>
      </c>
      <c r="AJ3">
        <v>0</v>
      </c>
      <c r="AK3">
        <v>0</v>
      </c>
      <c r="AL3" t="s">
        <v>75</v>
      </c>
      <c r="AM3" t="s">
        <v>12</v>
      </c>
      <c r="AN3">
        <v>12</v>
      </c>
      <c r="AO3">
        <v>2</v>
      </c>
      <c r="AP3">
        <v>3</v>
      </c>
    </row>
    <row r="4" spans="1:42" ht="15.75" customHeight="1">
      <c r="A4" s="3"/>
      <c r="F4" s="50" t="s">
        <v>89</v>
      </c>
      <c r="G4" s="50"/>
      <c r="H4" s="50"/>
      <c r="I4" s="50"/>
      <c r="J4" s="50"/>
      <c r="Z4"/>
      <c r="AA4">
        <v>22052.873464</v>
      </c>
      <c r="AB4">
        <v>22616.268666</v>
      </c>
      <c r="AC4">
        <v>24272.123628</v>
      </c>
      <c r="AD4">
        <v>24768.77342</v>
      </c>
      <c r="AE4">
        <v>25168.622745</v>
      </c>
      <c r="AF4">
        <v>25396.485889</v>
      </c>
      <c r="AG4">
        <v>23373.140136</v>
      </c>
      <c r="AH4">
        <v>10110.352598</v>
      </c>
      <c r="AI4">
        <v>0</v>
      </c>
      <c r="AJ4">
        <v>0</v>
      </c>
      <c r="AK4">
        <v>0</v>
      </c>
      <c r="AL4" t="s">
        <v>75</v>
      </c>
      <c r="AM4" t="s">
        <v>12</v>
      </c>
      <c r="AN4">
        <v>12</v>
      </c>
      <c r="AO4">
        <v>2</v>
      </c>
      <c r="AP4">
        <v>4</v>
      </c>
    </row>
    <row r="5" spans="1:42" ht="15.75" customHeight="1" thickBot="1">
      <c r="A5" s="23"/>
      <c r="B5" s="23" t="str">
        <f>'7,8'!$B$5</f>
        <v>民國101年</v>
      </c>
      <c r="C5" s="23"/>
      <c r="D5" s="23"/>
      <c r="E5" s="35" t="s">
        <v>91</v>
      </c>
      <c r="F5" s="52" t="str">
        <f>'7,8'!$F$5</f>
        <v>2012</v>
      </c>
      <c r="G5" s="52"/>
      <c r="H5" s="52"/>
      <c r="I5" s="52"/>
      <c r="J5" s="34" t="s">
        <v>69</v>
      </c>
      <c r="Z5"/>
      <c r="AA5">
        <v>177264.29914</v>
      </c>
      <c r="AB5">
        <v>176047.59492</v>
      </c>
      <c r="AC5">
        <v>184679.90919</v>
      </c>
      <c r="AD5">
        <v>184419.80285</v>
      </c>
      <c r="AE5">
        <v>181417.57635</v>
      </c>
      <c r="AF5">
        <v>186874.7499</v>
      </c>
      <c r="AG5">
        <v>184497.69348</v>
      </c>
      <c r="AH5">
        <v>142914.9979</v>
      </c>
      <c r="AI5">
        <v>0</v>
      </c>
      <c r="AJ5">
        <v>0</v>
      </c>
      <c r="AK5">
        <v>0</v>
      </c>
      <c r="AL5" t="s">
        <v>75</v>
      </c>
      <c r="AM5" t="s">
        <v>12</v>
      </c>
      <c r="AN5">
        <v>12</v>
      </c>
      <c r="AO5">
        <v>2</v>
      </c>
      <c r="AP5">
        <v>5</v>
      </c>
    </row>
    <row r="6" spans="1:42" s="4" customFormat="1" ht="15" customHeight="1" thickTop="1">
      <c r="A6" s="5"/>
      <c r="B6" s="5"/>
      <c r="C6" s="17"/>
      <c r="D6" s="21"/>
      <c r="E6" s="20"/>
      <c r="F6" s="17"/>
      <c r="G6" s="17"/>
      <c r="H6" s="17"/>
      <c r="I6" s="17"/>
      <c r="J6" s="6"/>
      <c r="Y6"/>
      <c r="Z6"/>
      <c r="AA6">
        <v>156540.22267</v>
      </c>
      <c r="AB6">
        <v>154692.97022</v>
      </c>
      <c r="AC6">
        <v>163401.89938</v>
      </c>
      <c r="AD6">
        <v>162310.787</v>
      </c>
      <c r="AE6">
        <v>159036.26011</v>
      </c>
      <c r="AF6">
        <v>164669.93328</v>
      </c>
      <c r="AG6">
        <v>163586.97823</v>
      </c>
      <c r="AH6">
        <v>127219.97155</v>
      </c>
      <c r="AI6">
        <v>0</v>
      </c>
      <c r="AJ6">
        <v>0</v>
      </c>
      <c r="AK6">
        <v>0</v>
      </c>
      <c r="AL6" t="s">
        <v>75</v>
      </c>
      <c r="AM6" t="s">
        <v>12</v>
      </c>
      <c r="AN6">
        <v>12</v>
      </c>
      <c r="AO6">
        <v>2</v>
      </c>
      <c r="AP6">
        <v>6</v>
      </c>
    </row>
    <row r="7" spans="1:42" s="4" customFormat="1" ht="15" customHeight="1">
      <c r="A7" s="5"/>
      <c r="B7" s="33" t="s">
        <v>63</v>
      </c>
      <c r="C7" s="33" t="s">
        <v>85</v>
      </c>
      <c r="D7" s="33" t="s">
        <v>64</v>
      </c>
      <c r="E7" s="33" t="s">
        <v>65</v>
      </c>
      <c r="F7" s="33" t="s">
        <v>66</v>
      </c>
      <c r="G7" s="33" t="s">
        <v>67</v>
      </c>
      <c r="H7" s="33" t="s">
        <v>68</v>
      </c>
      <c r="I7" s="33" t="s">
        <v>87</v>
      </c>
      <c r="J7" s="6"/>
      <c r="Y7"/>
      <c r="Z7"/>
      <c r="AA7">
        <v>20724.076469</v>
      </c>
      <c r="AB7">
        <v>21354.6247</v>
      </c>
      <c r="AC7">
        <v>21278.009813</v>
      </c>
      <c r="AD7">
        <v>22109.015848</v>
      </c>
      <c r="AE7">
        <v>22381.316232</v>
      </c>
      <c r="AF7">
        <v>22204.816625</v>
      </c>
      <c r="AG7">
        <v>20910.715254</v>
      </c>
      <c r="AH7">
        <v>15695.026348</v>
      </c>
      <c r="AI7">
        <v>0</v>
      </c>
      <c r="AJ7">
        <v>0</v>
      </c>
      <c r="AK7">
        <v>0</v>
      </c>
      <c r="AL7" t="s">
        <v>75</v>
      </c>
      <c r="AM7" t="s">
        <v>12</v>
      </c>
      <c r="AN7">
        <v>12</v>
      </c>
      <c r="AO7">
        <v>2</v>
      </c>
      <c r="AP7">
        <v>7</v>
      </c>
    </row>
    <row r="8" spans="1:42" s="4" customFormat="1" ht="15" customHeight="1">
      <c r="A8" s="5"/>
      <c r="B8" s="5"/>
      <c r="C8" s="18"/>
      <c r="D8" s="18"/>
      <c r="E8" s="18"/>
      <c r="F8" s="18"/>
      <c r="G8" s="18"/>
      <c r="H8" s="18"/>
      <c r="I8" s="18"/>
      <c r="J8" s="6"/>
      <c r="Y8"/>
      <c r="Z8"/>
      <c r="AA8">
        <v>18166.834826</v>
      </c>
      <c r="AB8">
        <v>18531.270709</v>
      </c>
      <c r="AC8">
        <v>21871.742672</v>
      </c>
      <c r="AD8">
        <v>22136.872713</v>
      </c>
      <c r="AE8">
        <v>19174.230381</v>
      </c>
      <c r="AF8">
        <v>18963.701905</v>
      </c>
      <c r="AG8">
        <v>18002.30604</v>
      </c>
      <c r="AH8">
        <v>11945.557638</v>
      </c>
      <c r="AI8">
        <v>0</v>
      </c>
      <c r="AJ8">
        <v>0</v>
      </c>
      <c r="AK8">
        <v>0</v>
      </c>
      <c r="AL8" t="s">
        <v>75</v>
      </c>
      <c r="AM8" t="s">
        <v>12</v>
      </c>
      <c r="AN8">
        <v>12</v>
      </c>
      <c r="AO8">
        <v>2</v>
      </c>
      <c r="AP8">
        <v>8</v>
      </c>
    </row>
    <row r="9" spans="1:42" s="4" customFormat="1" ht="15" customHeight="1">
      <c r="A9" s="5"/>
      <c r="B9" s="30" t="s">
        <v>53</v>
      </c>
      <c r="C9" s="31" t="s">
        <v>86</v>
      </c>
      <c r="D9" s="30" t="s">
        <v>54</v>
      </c>
      <c r="E9" s="30" t="s">
        <v>55</v>
      </c>
      <c r="F9" s="30" t="s">
        <v>56</v>
      </c>
      <c r="G9" s="30" t="s">
        <v>57</v>
      </c>
      <c r="H9" s="30" t="s">
        <v>58</v>
      </c>
      <c r="I9" s="30" t="s">
        <v>59</v>
      </c>
      <c r="J9" s="6"/>
      <c r="Y9"/>
      <c r="Z9"/>
      <c r="AA9">
        <v>105868.91805</v>
      </c>
      <c r="AB9">
        <v>104819.21683</v>
      </c>
      <c r="AC9">
        <v>113810.75138</v>
      </c>
      <c r="AD9">
        <v>111463.37373</v>
      </c>
      <c r="AE9">
        <v>117231.91313</v>
      </c>
      <c r="AF9">
        <v>104246.47829</v>
      </c>
      <c r="AG9">
        <v>103247.15415</v>
      </c>
      <c r="AH9">
        <v>96444.71279</v>
      </c>
      <c r="AI9">
        <v>0</v>
      </c>
      <c r="AJ9">
        <v>0</v>
      </c>
      <c r="AK9">
        <v>0</v>
      </c>
      <c r="AL9" t="s">
        <v>75</v>
      </c>
      <c r="AM9" t="s">
        <v>12</v>
      </c>
      <c r="AN9">
        <v>12</v>
      </c>
      <c r="AO9">
        <v>2</v>
      </c>
      <c r="AP9">
        <v>9</v>
      </c>
    </row>
    <row r="10" spans="1:42" s="4" customFormat="1" ht="15" customHeight="1">
      <c r="A10" s="5"/>
      <c r="B10" s="32" t="s">
        <v>60</v>
      </c>
      <c r="C10" s="30" t="s">
        <v>61</v>
      </c>
      <c r="D10" s="30" t="s">
        <v>61</v>
      </c>
      <c r="E10" s="30" t="s">
        <v>61</v>
      </c>
      <c r="F10" s="30" t="s">
        <v>61</v>
      </c>
      <c r="G10" s="30" t="s">
        <v>61</v>
      </c>
      <c r="H10" s="30" t="s">
        <v>61</v>
      </c>
      <c r="I10" s="30" t="s">
        <v>62</v>
      </c>
      <c r="J10" s="6"/>
      <c r="Y10"/>
      <c r="Z10"/>
      <c r="AA10">
        <v>69319.898843</v>
      </c>
      <c r="AB10">
        <v>68400.891483</v>
      </c>
      <c r="AC10">
        <v>82449.455765</v>
      </c>
      <c r="AD10">
        <v>78324.336148</v>
      </c>
      <c r="AE10">
        <v>78979.451351</v>
      </c>
      <c r="AF10">
        <v>84114.820079</v>
      </c>
      <c r="AG10">
        <v>71563.422463</v>
      </c>
      <c r="AH10">
        <v>24999.198657</v>
      </c>
      <c r="AI10">
        <v>0</v>
      </c>
      <c r="AJ10">
        <v>0</v>
      </c>
      <c r="AK10">
        <v>0</v>
      </c>
      <c r="AL10" t="s">
        <v>75</v>
      </c>
      <c r="AM10" t="s">
        <v>12</v>
      </c>
      <c r="AN10">
        <v>12</v>
      </c>
      <c r="AO10">
        <v>2</v>
      </c>
      <c r="AP10">
        <v>10</v>
      </c>
    </row>
    <row r="11" spans="1:42" s="22" customFormat="1" ht="15" customHeight="1">
      <c r="A11" s="7"/>
      <c r="B11" s="19"/>
      <c r="C11" s="19"/>
      <c r="D11" s="19"/>
      <c r="E11" s="19"/>
      <c r="F11" s="19"/>
      <c r="G11" s="19"/>
      <c r="H11" s="19"/>
      <c r="I11" s="19"/>
      <c r="J11" s="8"/>
      <c r="Y11"/>
      <c r="Z11"/>
      <c r="AA11">
        <v>8597.6058328</v>
      </c>
      <c r="AB11">
        <v>7627.9024128</v>
      </c>
      <c r="AC11">
        <v>14894.147386</v>
      </c>
      <c r="AD11">
        <v>7898.8705509</v>
      </c>
      <c r="AE11">
        <v>10049.745041</v>
      </c>
      <c r="AF11">
        <v>11465.810917</v>
      </c>
      <c r="AG11">
        <v>7810.6546594</v>
      </c>
      <c r="AH11">
        <v>1779.7240914</v>
      </c>
      <c r="AI11">
        <v>0</v>
      </c>
      <c r="AJ11">
        <v>0</v>
      </c>
      <c r="AK11">
        <v>0</v>
      </c>
      <c r="AL11" t="s">
        <v>75</v>
      </c>
      <c r="AM11" t="s">
        <v>12</v>
      </c>
      <c r="AN11">
        <v>12</v>
      </c>
      <c r="AO11">
        <v>2</v>
      </c>
      <c r="AP11">
        <v>11</v>
      </c>
    </row>
    <row r="12" spans="1:42" ht="4.5" customHeight="1">
      <c r="A12" s="5"/>
      <c r="B12" s="9"/>
      <c r="C12" s="9"/>
      <c r="D12" s="9"/>
      <c r="E12" s="9"/>
      <c r="F12" s="43"/>
      <c r="G12" s="10"/>
      <c r="H12" s="2"/>
      <c r="I12" s="39"/>
      <c r="J12" s="40"/>
      <c r="Y12"/>
      <c r="Z12"/>
      <c r="AA12">
        <v>46444.874663</v>
      </c>
      <c r="AB12">
        <v>46599.257339</v>
      </c>
      <c r="AC12">
        <v>53627.092927</v>
      </c>
      <c r="AD12">
        <v>56269.157164</v>
      </c>
      <c r="AE12">
        <v>53498.893838</v>
      </c>
      <c r="AF12">
        <v>54935.959282</v>
      </c>
      <c r="AG12">
        <v>48720.043172</v>
      </c>
      <c r="AH12">
        <v>15709.581292</v>
      </c>
      <c r="AI12">
        <v>0</v>
      </c>
      <c r="AJ12">
        <v>0</v>
      </c>
      <c r="AK12">
        <v>0</v>
      </c>
      <c r="AL12" t="s">
        <v>75</v>
      </c>
      <c r="AM12" t="s">
        <v>12</v>
      </c>
      <c r="AN12">
        <v>12</v>
      </c>
      <c r="AO12">
        <v>2</v>
      </c>
      <c r="AP12">
        <v>12</v>
      </c>
    </row>
    <row r="13" spans="1:42" s="4" customFormat="1" ht="19.5" customHeight="1">
      <c r="A13" s="27" t="s">
        <v>43</v>
      </c>
      <c r="B13" s="24">
        <f>+AA1</f>
        <v>727692.58578</v>
      </c>
      <c r="C13" s="24">
        <f aca="true" t="shared" si="0" ref="C13:C39">+AB1</f>
        <v>717265.97253</v>
      </c>
      <c r="D13" s="24">
        <f aca="true" t="shared" si="1" ref="D13:D39">+AC1</f>
        <v>775745.1007</v>
      </c>
      <c r="E13" s="24">
        <f aca="true" t="shared" si="2" ref="E13:E39">+AD1</f>
        <v>790877.32743</v>
      </c>
      <c r="F13" s="24">
        <f aca="true" t="shared" si="3" ref="F13:F39">+AE1</f>
        <v>812574.2909</v>
      </c>
      <c r="G13" s="24">
        <f aca="true" t="shared" si="4" ref="G13:G39">+AF1</f>
        <v>822430.42959</v>
      </c>
      <c r="H13" s="24">
        <f aca="true" t="shared" si="5" ref="H13:H39">+AG1</f>
        <v>728190.60344</v>
      </c>
      <c r="I13" s="24">
        <f aca="true" t="shared" si="6" ref="I13:I39">+AH1</f>
        <v>459399.73759</v>
      </c>
      <c r="J13" s="41" t="s">
        <v>51</v>
      </c>
      <c r="Y13"/>
      <c r="Z13"/>
      <c r="AA13">
        <v>10021.135317</v>
      </c>
      <c r="AB13">
        <v>9905.8577216</v>
      </c>
      <c r="AC13">
        <v>8921.3499542</v>
      </c>
      <c r="AD13">
        <v>9282.5480206</v>
      </c>
      <c r="AE13">
        <v>10803.450845</v>
      </c>
      <c r="AF13">
        <v>12658.92441</v>
      </c>
      <c r="AG13">
        <v>10431.146026</v>
      </c>
      <c r="AH13">
        <v>5931.2840093</v>
      </c>
      <c r="AI13">
        <v>0</v>
      </c>
      <c r="AJ13">
        <v>0</v>
      </c>
      <c r="AK13">
        <v>0</v>
      </c>
      <c r="AL13" t="s">
        <v>75</v>
      </c>
      <c r="AM13" t="s">
        <v>12</v>
      </c>
      <c r="AN13">
        <v>12</v>
      </c>
      <c r="AO13">
        <v>2</v>
      </c>
      <c r="AP13">
        <v>13</v>
      </c>
    </row>
    <row r="14" spans="1:42" s="11" customFormat="1" ht="19.5" customHeight="1">
      <c r="A14" s="28" t="s">
        <v>95</v>
      </c>
      <c r="B14" s="26">
        <f aca="true" t="shared" si="7" ref="B14:B35">+AA2</f>
        <v>110918.18105</v>
      </c>
      <c r="C14" s="26">
        <f t="shared" si="0"/>
        <v>113286.03823</v>
      </c>
      <c r="D14" s="26">
        <f t="shared" si="1"/>
        <v>116874.82242</v>
      </c>
      <c r="E14" s="26">
        <f t="shared" si="2"/>
        <v>121052.97209</v>
      </c>
      <c r="F14" s="26">
        <f t="shared" si="3"/>
        <v>122659.9857</v>
      </c>
      <c r="G14" s="26">
        <f t="shared" si="4"/>
        <v>118415.09192</v>
      </c>
      <c r="H14" s="26">
        <f t="shared" si="5"/>
        <v>111877.68893</v>
      </c>
      <c r="I14" s="26">
        <f t="shared" si="6"/>
        <v>79788.720122</v>
      </c>
      <c r="J14" s="36" t="s">
        <v>115</v>
      </c>
      <c r="Y14"/>
      <c r="Z14"/>
      <c r="AA14">
        <v>4256.2830301</v>
      </c>
      <c r="AB14">
        <v>4267.8740099</v>
      </c>
      <c r="AC14">
        <v>5006.8654971</v>
      </c>
      <c r="AD14">
        <v>4873.7604123</v>
      </c>
      <c r="AE14">
        <v>4627.3616273</v>
      </c>
      <c r="AF14">
        <v>5054.1254703</v>
      </c>
      <c r="AG14">
        <v>4601.5786054</v>
      </c>
      <c r="AH14">
        <v>1578.6092641</v>
      </c>
      <c r="AI14">
        <v>0</v>
      </c>
      <c r="AJ14">
        <v>0</v>
      </c>
      <c r="AK14">
        <v>0</v>
      </c>
      <c r="AL14" t="s">
        <v>75</v>
      </c>
      <c r="AM14" t="s">
        <v>12</v>
      </c>
      <c r="AN14">
        <v>12</v>
      </c>
      <c r="AO14">
        <v>2</v>
      </c>
      <c r="AP14">
        <v>14</v>
      </c>
    </row>
    <row r="15" spans="1:42" s="11" customFormat="1" ht="19.5" customHeight="1">
      <c r="A15" s="28" t="s">
        <v>96</v>
      </c>
      <c r="B15" s="26">
        <f t="shared" si="7"/>
        <v>9480.7647369</v>
      </c>
      <c r="C15" s="26">
        <f t="shared" si="0"/>
        <v>8507.5527204</v>
      </c>
      <c r="D15" s="26">
        <f t="shared" si="1"/>
        <v>10525.424171</v>
      </c>
      <c r="E15" s="26">
        <f t="shared" si="2"/>
        <v>11143.321177</v>
      </c>
      <c r="F15" s="26">
        <f t="shared" si="3"/>
        <v>10127.518391</v>
      </c>
      <c r="G15" s="26">
        <f t="shared" si="4"/>
        <v>11515.945728</v>
      </c>
      <c r="H15" s="26">
        <f t="shared" si="5"/>
        <v>9689.4589302</v>
      </c>
      <c r="I15" s="26">
        <f t="shared" si="6"/>
        <v>4308.5979584</v>
      </c>
      <c r="J15" s="36" t="s">
        <v>116</v>
      </c>
      <c r="Y15"/>
      <c r="Z15"/>
      <c r="AA15">
        <v>25413.024187</v>
      </c>
      <c r="AB15">
        <v>31803.848914</v>
      </c>
      <c r="AC15">
        <v>29708.953552</v>
      </c>
      <c r="AD15">
        <v>28168.688135</v>
      </c>
      <c r="AE15">
        <v>27427.438122</v>
      </c>
      <c r="AF15">
        <v>30679.279508</v>
      </c>
      <c r="AG15">
        <v>26053.979163</v>
      </c>
      <c r="AH15">
        <v>9368.03673</v>
      </c>
      <c r="AI15">
        <v>0</v>
      </c>
      <c r="AJ15">
        <v>0</v>
      </c>
      <c r="AK15">
        <v>0</v>
      </c>
      <c r="AL15" t="s">
        <v>75</v>
      </c>
      <c r="AM15" t="s">
        <v>12</v>
      </c>
      <c r="AN15">
        <v>12</v>
      </c>
      <c r="AO15">
        <v>2</v>
      </c>
      <c r="AP15">
        <v>15</v>
      </c>
    </row>
    <row r="16" spans="1:42" s="11" customFormat="1" ht="19.5" customHeight="1">
      <c r="A16" s="28" t="s">
        <v>97</v>
      </c>
      <c r="B16" s="26">
        <f t="shared" si="7"/>
        <v>22052.873464</v>
      </c>
      <c r="C16" s="26">
        <f t="shared" si="0"/>
        <v>22616.268666</v>
      </c>
      <c r="D16" s="26">
        <f t="shared" si="1"/>
        <v>24272.123628</v>
      </c>
      <c r="E16" s="26">
        <f t="shared" si="2"/>
        <v>24768.77342</v>
      </c>
      <c r="F16" s="26">
        <f t="shared" si="3"/>
        <v>25168.622745</v>
      </c>
      <c r="G16" s="26">
        <f t="shared" si="4"/>
        <v>25396.485889</v>
      </c>
      <c r="H16" s="26">
        <f t="shared" si="5"/>
        <v>23373.140136</v>
      </c>
      <c r="I16" s="26">
        <f t="shared" si="6"/>
        <v>10110.352598</v>
      </c>
      <c r="J16" s="36" t="s">
        <v>117</v>
      </c>
      <c r="Y16"/>
      <c r="Z16"/>
      <c r="AA16">
        <v>38439.924439</v>
      </c>
      <c r="AB16">
        <v>34048.660805</v>
      </c>
      <c r="AC16">
        <v>38226.419613</v>
      </c>
      <c r="AD16">
        <v>38824.323224</v>
      </c>
      <c r="AE16">
        <v>42841.876004</v>
      </c>
      <c r="AF16">
        <v>45578.014346</v>
      </c>
      <c r="AG16">
        <v>42139.843128</v>
      </c>
      <c r="AH16">
        <v>20974.858193</v>
      </c>
      <c r="AI16">
        <v>0</v>
      </c>
      <c r="AJ16">
        <v>0</v>
      </c>
      <c r="AK16">
        <v>0</v>
      </c>
      <c r="AL16" t="s">
        <v>75</v>
      </c>
      <c r="AM16" t="s">
        <v>12</v>
      </c>
      <c r="AN16">
        <v>12</v>
      </c>
      <c r="AO16">
        <v>2</v>
      </c>
      <c r="AP16">
        <v>16</v>
      </c>
    </row>
    <row r="17" spans="1:42" s="11" customFormat="1" ht="19.5" customHeight="1">
      <c r="A17" s="28" t="s">
        <v>98</v>
      </c>
      <c r="B17" s="26">
        <f t="shared" si="7"/>
        <v>177264.29914</v>
      </c>
      <c r="C17" s="26">
        <f t="shared" si="0"/>
        <v>176047.59492</v>
      </c>
      <c r="D17" s="26">
        <f t="shared" si="1"/>
        <v>184679.90919</v>
      </c>
      <c r="E17" s="26">
        <f t="shared" si="2"/>
        <v>184419.80285</v>
      </c>
      <c r="F17" s="26">
        <f t="shared" si="3"/>
        <v>181417.57635</v>
      </c>
      <c r="G17" s="26">
        <f t="shared" si="4"/>
        <v>186874.7499</v>
      </c>
      <c r="H17" s="26">
        <f t="shared" si="5"/>
        <v>184497.69348</v>
      </c>
      <c r="I17" s="26">
        <f t="shared" si="6"/>
        <v>142914.9979</v>
      </c>
      <c r="J17" s="36" t="s">
        <v>118</v>
      </c>
      <c r="Y17"/>
      <c r="Z17"/>
      <c r="AA17">
        <v>15549.512187</v>
      </c>
      <c r="AB17">
        <v>11481.97115</v>
      </c>
      <c r="AC17">
        <v>15294.160785</v>
      </c>
      <c r="AD17">
        <v>13768.719845</v>
      </c>
      <c r="AE17">
        <v>14708.932068</v>
      </c>
      <c r="AF17">
        <v>17268.664799</v>
      </c>
      <c r="AG17">
        <v>20898.798562</v>
      </c>
      <c r="AH17">
        <v>9529.1807429</v>
      </c>
      <c r="AI17">
        <v>0</v>
      </c>
      <c r="AJ17">
        <v>0</v>
      </c>
      <c r="AK17">
        <v>0</v>
      </c>
      <c r="AL17" t="s">
        <v>75</v>
      </c>
      <c r="AM17" t="s">
        <v>12</v>
      </c>
      <c r="AN17">
        <v>12</v>
      </c>
      <c r="AO17">
        <v>2</v>
      </c>
      <c r="AP17">
        <v>17</v>
      </c>
    </row>
    <row r="18" spans="1:42" s="11" customFormat="1" ht="19.5" customHeight="1">
      <c r="A18" s="29" t="s">
        <v>142</v>
      </c>
      <c r="B18" s="26">
        <f t="shared" si="7"/>
        <v>156540.22267</v>
      </c>
      <c r="C18" s="26">
        <f t="shared" si="0"/>
        <v>154692.97022</v>
      </c>
      <c r="D18" s="26">
        <f t="shared" si="1"/>
        <v>163401.89938</v>
      </c>
      <c r="E18" s="26">
        <f t="shared" si="2"/>
        <v>162310.787</v>
      </c>
      <c r="F18" s="26">
        <f t="shared" si="3"/>
        <v>159036.26011</v>
      </c>
      <c r="G18" s="26">
        <f t="shared" si="4"/>
        <v>164669.93328</v>
      </c>
      <c r="H18" s="26">
        <f t="shared" si="5"/>
        <v>163586.97823</v>
      </c>
      <c r="I18" s="26">
        <f t="shared" si="6"/>
        <v>127219.97155</v>
      </c>
      <c r="J18" s="48" t="s">
        <v>144</v>
      </c>
      <c r="Y18"/>
      <c r="Z18"/>
      <c r="AA18">
        <v>9968.2399921</v>
      </c>
      <c r="AB18">
        <v>9682.3134069</v>
      </c>
      <c r="AC18">
        <v>9934.1907289</v>
      </c>
      <c r="AD18">
        <v>11808.370346</v>
      </c>
      <c r="AE18">
        <v>12544.821509</v>
      </c>
      <c r="AF18">
        <v>10840.370537</v>
      </c>
      <c r="AG18">
        <v>9613.650063</v>
      </c>
      <c r="AH18">
        <v>6138.523178</v>
      </c>
      <c r="AI18">
        <v>0</v>
      </c>
      <c r="AJ18">
        <v>0</v>
      </c>
      <c r="AK18">
        <v>0</v>
      </c>
      <c r="AL18" t="s">
        <v>75</v>
      </c>
      <c r="AM18" t="s">
        <v>12</v>
      </c>
      <c r="AN18">
        <v>12</v>
      </c>
      <c r="AO18">
        <v>2</v>
      </c>
      <c r="AP18">
        <v>18</v>
      </c>
    </row>
    <row r="19" spans="1:42" s="11" customFormat="1" ht="19.5" customHeight="1">
      <c r="A19" s="45" t="s">
        <v>143</v>
      </c>
      <c r="B19" s="26">
        <f t="shared" si="7"/>
        <v>20724.076469</v>
      </c>
      <c r="C19" s="26">
        <f t="shared" si="0"/>
        <v>21354.6247</v>
      </c>
      <c r="D19" s="26">
        <f t="shared" si="1"/>
        <v>21278.009813</v>
      </c>
      <c r="E19" s="26">
        <f t="shared" si="2"/>
        <v>22109.015848</v>
      </c>
      <c r="F19" s="26">
        <f t="shared" si="3"/>
        <v>22381.316232</v>
      </c>
      <c r="G19" s="26">
        <f t="shared" si="4"/>
        <v>22204.816625</v>
      </c>
      <c r="H19" s="26">
        <f t="shared" si="5"/>
        <v>20910.715254</v>
      </c>
      <c r="I19" s="26">
        <f t="shared" si="6"/>
        <v>15695.026348</v>
      </c>
      <c r="J19" s="36" t="s">
        <v>145</v>
      </c>
      <c r="Y19"/>
      <c r="Z19"/>
      <c r="AA19">
        <v>5373.9506683</v>
      </c>
      <c r="AB19">
        <v>4006.1858109</v>
      </c>
      <c r="AC19">
        <v>3531.8086141</v>
      </c>
      <c r="AD19">
        <v>4907.6856412</v>
      </c>
      <c r="AE19">
        <v>7270.2069881</v>
      </c>
      <c r="AF19">
        <v>8587.8254544</v>
      </c>
      <c r="AG19">
        <v>4391.8263109</v>
      </c>
      <c r="AH19">
        <v>1811.920262</v>
      </c>
      <c r="AI19">
        <v>0</v>
      </c>
      <c r="AJ19">
        <v>0</v>
      </c>
      <c r="AK19">
        <v>0</v>
      </c>
      <c r="AL19" t="s">
        <v>75</v>
      </c>
      <c r="AM19" t="s">
        <v>12</v>
      </c>
      <c r="AN19">
        <v>12</v>
      </c>
      <c r="AO19">
        <v>2</v>
      </c>
      <c r="AP19">
        <v>19</v>
      </c>
    </row>
    <row r="20" spans="1:42" s="11" customFormat="1" ht="24.75" customHeight="1">
      <c r="A20" s="28" t="s">
        <v>99</v>
      </c>
      <c r="B20" s="26">
        <f t="shared" si="7"/>
        <v>18166.834826</v>
      </c>
      <c r="C20" s="26">
        <f t="shared" si="0"/>
        <v>18531.270709</v>
      </c>
      <c r="D20" s="26">
        <f t="shared" si="1"/>
        <v>21871.742672</v>
      </c>
      <c r="E20" s="26">
        <f t="shared" si="2"/>
        <v>22136.872713</v>
      </c>
      <c r="F20" s="26">
        <f t="shared" si="3"/>
        <v>19174.230381</v>
      </c>
      <c r="G20" s="26">
        <f t="shared" si="4"/>
        <v>18963.701905</v>
      </c>
      <c r="H20" s="26">
        <f t="shared" si="5"/>
        <v>18002.30604</v>
      </c>
      <c r="I20" s="26">
        <f t="shared" si="6"/>
        <v>11945.557638</v>
      </c>
      <c r="J20" s="47" t="s">
        <v>119</v>
      </c>
      <c r="Y20"/>
      <c r="Z20"/>
      <c r="AA20">
        <v>7548.221592</v>
      </c>
      <c r="AB20">
        <v>8878.1904367</v>
      </c>
      <c r="AC20">
        <v>9466.2594848</v>
      </c>
      <c r="AD20">
        <v>8339.5473928</v>
      </c>
      <c r="AE20">
        <v>8317.9154395</v>
      </c>
      <c r="AF20">
        <v>8881.1535561</v>
      </c>
      <c r="AG20">
        <v>7235.5681915</v>
      </c>
      <c r="AH20">
        <v>3495.2340098</v>
      </c>
      <c r="AI20">
        <v>0</v>
      </c>
      <c r="AJ20">
        <v>0</v>
      </c>
      <c r="AK20">
        <v>0</v>
      </c>
      <c r="AL20" t="s">
        <v>75</v>
      </c>
      <c r="AM20" t="s">
        <v>12</v>
      </c>
      <c r="AN20">
        <v>12</v>
      </c>
      <c r="AO20">
        <v>2</v>
      </c>
      <c r="AP20">
        <v>20</v>
      </c>
    </row>
    <row r="21" spans="1:42" s="11" customFormat="1" ht="19.5" customHeight="1">
      <c r="A21" s="28" t="s">
        <v>100</v>
      </c>
      <c r="B21" s="26">
        <f t="shared" si="7"/>
        <v>105868.91805</v>
      </c>
      <c r="C21" s="26">
        <f t="shared" si="0"/>
        <v>104819.21683</v>
      </c>
      <c r="D21" s="26">
        <f t="shared" si="1"/>
        <v>113810.75138</v>
      </c>
      <c r="E21" s="26">
        <f t="shared" si="2"/>
        <v>111463.37373</v>
      </c>
      <c r="F21" s="26">
        <f t="shared" si="3"/>
        <v>117231.91313</v>
      </c>
      <c r="G21" s="26">
        <f t="shared" si="4"/>
        <v>104246.47829</v>
      </c>
      <c r="H21" s="26">
        <f t="shared" si="5"/>
        <v>103247.15415</v>
      </c>
      <c r="I21" s="26">
        <f t="shared" si="6"/>
        <v>96444.71279</v>
      </c>
      <c r="J21" s="36" t="s">
        <v>120</v>
      </c>
      <c r="Y21"/>
      <c r="Z21"/>
      <c r="AA21">
        <v>34417.39856</v>
      </c>
      <c r="AB21">
        <v>17834.34142</v>
      </c>
      <c r="AC21">
        <v>17769.710651</v>
      </c>
      <c r="AD21">
        <v>34424.419172</v>
      </c>
      <c r="AE21">
        <v>55413.357024</v>
      </c>
      <c r="AF21">
        <v>62357.43685</v>
      </c>
      <c r="AG21">
        <v>22086.730958</v>
      </c>
      <c r="AH21">
        <v>3830.9956806</v>
      </c>
      <c r="AI21">
        <v>0</v>
      </c>
      <c r="AJ21">
        <v>0</v>
      </c>
      <c r="AK21">
        <v>0</v>
      </c>
      <c r="AL21" t="s">
        <v>75</v>
      </c>
      <c r="AM21" t="s">
        <v>12</v>
      </c>
      <c r="AN21">
        <v>12</v>
      </c>
      <c r="AO21">
        <v>2</v>
      </c>
      <c r="AP21">
        <v>21</v>
      </c>
    </row>
    <row r="22" spans="1:42" s="11" customFormat="1" ht="19.5" customHeight="1">
      <c r="A22" s="28" t="s">
        <v>101</v>
      </c>
      <c r="B22" s="26">
        <f t="shared" si="7"/>
        <v>69319.898843</v>
      </c>
      <c r="C22" s="26">
        <f t="shared" si="0"/>
        <v>68400.891483</v>
      </c>
      <c r="D22" s="26">
        <f t="shared" si="1"/>
        <v>82449.455765</v>
      </c>
      <c r="E22" s="26">
        <f t="shared" si="2"/>
        <v>78324.336148</v>
      </c>
      <c r="F22" s="26">
        <f t="shared" si="3"/>
        <v>78979.451351</v>
      </c>
      <c r="G22" s="26">
        <f t="shared" si="4"/>
        <v>84114.820079</v>
      </c>
      <c r="H22" s="26">
        <f t="shared" si="5"/>
        <v>71563.422463</v>
      </c>
      <c r="I22" s="26">
        <f t="shared" si="6"/>
        <v>24999.198657</v>
      </c>
      <c r="J22" s="36" t="s">
        <v>121</v>
      </c>
      <c r="Y22"/>
      <c r="Z22"/>
      <c r="AA22">
        <v>77000.49482</v>
      </c>
      <c r="AB22">
        <v>81740.61733</v>
      </c>
      <c r="AC22">
        <v>86660.467232</v>
      </c>
      <c r="AD22">
        <v>89042.780534</v>
      </c>
      <c r="AE22">
        <v>90161.374967</v>
      </c>
      <c r="AF22">
        <v>93839.598065</v>
      </c>
      <c r="AG22">
        <v>75756.161634</v>
      </c>
      <c r="AH22">
        <v>29288.968746</v>
      </c>
      <c r="AI22">
        <v>0</v>
      </c>
      <c r="AJ22">
        <v>0</v>
      </c>
      <c r="AK22">
        <v>0</v>
      </c>
      <c r="AL22" t="s">
        <v>75</v>
      </c>
      <c r="AM22" t="s">
        <v>12</v>
      </c>
      <c r="AN22">
        <v>12</v>
      </c>
      <c r="AO22">
        <v>2</v>
      </c>
      <c r="AP22">
        <v>22</v>
      </c>
    </row>
    <row r="23" spans="1:42" s="11" customFormat="1" ht="19.5" customHeight="1">
      <c r="A23" s="29" t="s">
        <v>102</v>
      </c>
      <c r="B23" s="26">
        <f t="shared" si="7"/>
        <v>8597.6058328</v>
      </c>
      <c r="C23" s="26">
        <f t="shared" si="0"/>
        <v>7627.9024128</v>
      </c>
      <c r="D23" s="26">
        <f t="shared" si="1"/>
        <v>14894.147386</v>
      </c>
      <c r="E23" s="26">
        <f t="shared" si="2"/>
        <v>7898.8705509</v>
      </c>
      <c r="F23" s="26">
        <f t="shared" si="3"/>
        <v>10049.745041</v>
      </c>
      <c r="G23" s="26">
        <f t="shared" si="4"/>
        <v>11465.810917</v>
      </c>
      <c r="H23" s="26">
        <f t="shared" si="5"/>
        <v>7810.6546594</v>
      </c>
      <c r="I23" s="26">
        <f t="shared" si="6"/>
        <v>1779.7240914</v>
      </c>
      <c r="J23" s="48" t="s">
        <v>122</v>
      </c>
      <c r="Y23"/>
      <c r="Z23"/>
      <c r="AA23">
        <v>39349.973661</v>
      </c>
      <c r="AB23">
        <v>39629.670506</v>
      </c>
      <c r="AC23">
        <v>48895.320428</v>
      </c>
      <c r="AD23">
        <v>47107.664247</v>
      </c>
      <c r="AE23">
        <v>41970.946736</v>
      </c>
      <c r="AF23">
        <v>40448.827106</v>
      </c>
      <c r="AG23">
        <v>39903.024418</v>
      </c>
      <c r="AH23">
        <v>25424.740575</v>
      </c>
      <c r="AI23">
        <v>0</v>
      </c>
      <c r="AJ23">
        <v>0</v>
      </c>
      <c r="AK23">
        <v>0</v>
      </c>
      <c r="AL23" t="s">
        <v>75</v>
      </c>
      <c r="AM23" t="s">
        <v>12</v>
      </c>
      <c r="AN23">
        <v>12</v>
      </c>
      <c r="AO23">
        <v>2</v>
      </c>
      <c r="AP23">
        <v>23</v>
      </c>
    </row>
    <row r="24" spans="1:42" s="11" customFormat="1" ht="19.5" customHeight="1">
      <c r="A24" s="45" t="s">
        <v>103</v>
      </c>
      <c r="B24" s="26">
        <f t="shared" si="7"/>
        <v>46444.874663</v>
      </c>
      <c r="C24" s="26">
        <f t="shared" si="0"/>
        <v>46599.257339</v>
      </c>
      <c r="D24" s="26">
        <f t="shared" si="1"/>
        <v>53627.092927</v>
      </c>
      <c r="E24" s="26">
        <f t="shared" si="2"/>
        <v>56269.157164</v>
      </c>
      <c r="F24" s="26">
        <f t="shared" si="3"/>
        <v>53498.893838</v>
      </c>
      <c r="G24" s="26">
        <f t="shared" si="4"/>
        <v>54935.959282</v>
      </c>
      <c r="H24" s="26">
        <f t="shared" si="5"/>
        <v>48720.043172</v>
      </c>
      <c r="I24" s="26">
        <f t="shared" si="6"/>
        <v>15709.581292</v>
      </c>
      <c r="J24" s="36" t="s">
        <v>123</v>
      </c>
      <c r="Y24"/>
      <c r="Z24"/>
      <c r="AA24">
        <v>923583.69398</v>
      </c>
      <c r="AB24">
        <v>867626.2307</v>
      </c>
      <c r="AC24">
        <v>975537.0762</v>
      </c>
      <c r="AD24">
        <v>991969.26568</v>
      </c>
      <c r="AE24">
        <v>998094.97477</v>
      </c>
      <c r="AF24">
        <v>1020939.5796</v>
      </c>
      <c r="AG24">
        <v>1024384.1689</v>
      </c>
      <c r="AH24">
        <v>546494.16715</v>
      </c>
      <c r="AI24">
        <v>0</v>
      </c>
      <c r="AJ24">
        <v>0</v>
      </c>
      <c r="AK24">
        <v>0</v>
      </c>
      <c r="AL24" t="s">
        <v>75</v>
      </c>
      <c r="AM24" t="s">
        <v>12</v>
      </c>
      <c r="AN24">
        <v>12</v>
      </c>
      <c r="AO24">
        <v>2</v>
      </c>
      <c r="AP24">
        <v>24</v>
      </c>
    </row>
    <row r="25" spans="1:42" s="11" customFormat="1" ht="19.5" customHeight="1">
      <c r="A25" s="29" t="s">
        <v>114</v>
      </c>
      <c r="B25" s="26">
        <f t="shared" si="7"/>
        <v>10021.135317</v>
      </c>
      <c r="C25" s="26">
        <f t="shared" si="0"/>
        <v>9905.8577216</v>
      </c>
      <c r="D25" s="26">
        <f t="shared" si="1"/>
        <v>8921.3499542</v>
      </c>
      <c r="E25" s="26">
        <f t="shared" si="2"/>
        <v>9282.5480206</v>
      </c>
      <c r="F25" s="26">
        <f t="shared" si="3"/>
        <v>10803.450845</v>
      </c>
      <c r="G25" s="26">
        <f t="shared" si="4"/>
        <v>12658.92441</v>
      </c>
      <c r="H25" s="26">
        <f t="shared" si="5"/>
        <v>10431.146026</v>
      </c>
      <c r="I25" s="26">
        <f t="shared" si="6"/>
        <v>5931.2840093</v>
      </c>
      <c r="J25" s="48" t="s">
        <v>124</v>
      </c>
      <c r="Y25"/>
      <c r="Z25"/>
      <c r="AA25">
        <v>727692.58578</v>
      </c>
      <c r="AB25">
        <v>717265.97253</v>
      </c>
      <c r="AC25">
        <v>775745.1007</v>
      </c>
      <c r="AD25">
        <v>790877.32743</v>
      </c>
      <c r="AE25">
        <v>812574.2909</v>
      </c>
      <c r="AF25">
        <v>822430.42959</v>
      </c>
      <c r="AG25">
        <v>728190.60344</v>
      </c>
      <c r="AH25">
        <v>459399.73759</v>
      </c>
      <c r="AI25">
        <v>0</v>
      </c>
      <c r="AJ25">
        <v>0</v>
      </c>
      <c r="AK25">
        <v>0</v>
      </c>
      <c r="AL25" t="s">
        <v>75</v>
      </c>
      <c r="AM25" t="s">
        <v>12</v>
      </c>
      <c r="AN25">
        <v>12</v>
      </c>
      <c r="AO25">
        <v>2</v>
      </c>
      <c r="AP25">
        <v>25</v>
      </c>
    </row>
    <row r="26" spans="1:42" s="11" customFormat="1" ht="19.5" customHeight="1">
      <c r="A26" s="29" t="s">
        <v>104</v>
      </c>
      <c r="B26" s="26">
        <f t="shared" si="7"/>
        <v>4256.2830301</v>
      </c>
      <c r="C26" s="26">
        <f t="shared" si="0"/>
        <v>4267.8740099</v>
      </c>
      <c r="D26" s="26">
        <f t="shared" si="1"/>
        <v>5006.8654971</v>
      </c>
      <c r="E26" s="26">
        <f t="shared" si="2"/>
        <v>4873.7604123</v>
      </c>
      <c r="F26" s="26">
        <f t="shared" si="3"/>
        <v>4627.3616273</v>
      </c>
      <c r="G26" s="26">
        <f t="shared" si="4"/>
        <v>5054.1254703</v>
      </c>
      <c r="H26" s="26">
        <f t="shared" si="5"/>
        <v>4601.5786054</v>
      </c>
      <c r="I26" s="26">
        <f t="shared" si="6"/>
        <v>1578.6092641</v>
      </c>
      <c r="J26" s="36" t="s">
        <v>125</v>
      </c>
      <c r="Y26"/>
      <c r="Z26"/>
      <c r="AA26">
        <v>195891.1082</v>
      </c>
      <c r="AB26">
        <v>150360.25817</v>
      </c>
      <c r="AC26">
        <v>199791.97551</v>
      </c>
      <c r="AD26">
        <v>201091.93824</v>
      </c>
      <c r="AE26">
        <v>185520.68387</v>
      </c>
      <c r="AF26">
        <v>198509.15006</v>
      </c>
      <c r="AG26">
        <v>296193.5655</v>
      </c>
      <c r="AH26">
        <v>87094.429559</v>
      </c>
      <c r="AI26">
        <v>0</v>
      </c>
      <c r="AJ26">
        <v>0</v>
      </c>
      <c r="AK26">
        <v>0</v>
      </c>
      <c r="AL26" t="s">
        <v>75</v>
      </c>
      <c r="AM26" t="s">
        <v>12</v>
      </c>
      <c r="AN26">
        <v>12</v>
      </c>
      <c r="AO26">
        <v>2</v>
      </c>
      <c r="AP26">
        <v>26</v>
      </c>
    </row>
    <row r="27" spans="1:42" s="11" customFormat="1" ht="19.5" customHeight="1">
      <c r="A27" s="28" t="s">
        <v>105</v>
      </c>
      <c r="B27" s="26">
        <f t="shared" si="7"/>
        <v>25413.024187</v>
      </c>
      <c r="C27" s="26">
        <f t="shared" si="0"/>
        <v>31803.848914</v>
      </c>
      <c r="D27" s="26">
        <f t="shared" si="1"/>
        <v>29708.953552</v>
      </c>
      <c r="E27" s="26">
        <f t="shared" si="2"/>
        <v>28168.688135</v>
      </c>
      <c r="F27" s="26">
        <f t="shared" si="3"/>
        <v>27427.438122</v>
      </c>
      <c r="G27" s="26">
        <f t="shared" si="4"/>
        <v>30679.279508</v>
      </c>
      <c r="H27" s="26">
        <f t="shared" si="5"/>
        <v>26053.979163</v>
      </c>
      <c r="I27" s="26">
        <f t="shared" si="6"/>
        <v>9368.03673</v>
      </c>
      <c r="J27" s="36" t="s">
        <v>126</v>
      </c>
      <c r="Y27"/>
      <c r="Z27"/>
      <c r="AA27">
        <v>1176876.9342</v>
      </c>
      <c r="AB27">
        <v>1094392.7827</v>
      </c>
      <c r="AC27">
        <v>1249059.14</v>
      </c>
      <c r="AD27">
        <v>1282658.7076</v>
      </c>
      <c r="AE27">
        <v>1276973.7562</v>
      </c>
      <c r="AF27">
        <v>1312800.8145</v>
      </c>
      <c r="AG27">
        <v>1301945.3767</v>
      </c>
      <c r="AH27">
        <v>666512.60519</v>
      </c>
      <c r="AI27">
        <v>0</v>
      </c>
      <c r="AJ27">
        <v>0</v>
      </c>
      <c r="AK27">
        <v>0</v>
      </c>
      <c r="AL27" t="s">
        <v>75</v>
      </c>
      <c r="AM27" t="s">
        <v>12</v>
      </c>
      <c r="AN27">
        <v>12</v>
      </c>
      <c r="AO27">
        <v>2</v>
      </c>
      <c r="AP27">
        <v>27</v>
      </c>
    </row>
    <row r="28" spans="1:42" s="11" customFormat="1" ht="19.5" customHeight="1">
      <c r="A28" s="28" t="s">
        <v>106</v>
      </c>
      <c r="B28" s="26">
        <f t="shared" si="7"/>
        <v>38439.924439</v>
      </c>
      <c r="C28" s="26">
        <f t="shared" si="0"/>
        <v>34048.660805</v>
      </c>
      <c r="D28" s="26">
        <f t="shared" si="1"/>
        <v>38226.419613</v>
      </c>
      <c r="E28" s="26">
        <f t="shared" si="2"/>
        <v>38824.323224</v>
      </c>
      <c r="F28" s="26">
        <f t="shared" si="3"/>
        <v>42841.876004</v>
      </c>
      <c r="G28" s="26">
        <f t="shared" si="4"/>
        <v>45578.014346</v>
      </c>
      <c r="H28" s="26">
        <f t="shared" si="5"/>
        <v>42139.843128</v>
      </c>
      <c r="I28" s="26">
        <f t="shared" si="6"/>
        <v>20974.858193</v>
      </c>
      <c r="J28" s="36" t="s">
        <v>127</v>
      </c>
      <c r="Y28"/>
      <c r="Z28"/>
      <c r="AA28">
        <v>8077323</v>
      </c>
      <c r="AB28">
        <v>1514347.7124</v>
      </c>
      <c r="AC28">
        <v>1276900.1273</v>
      </c>
      <c r="AD28">
        <v>807575.24328</v>
      </c>
      <c r="AE28">
        <v>1687797.0804</v>
      </c>
      <c r="AF28">
        <v>1034594.9841</v>
      </c>
      <c r="AG28">
        <v>1756107.8525</v>
      </c>
      <c r="AH28">
        <v>0</v>
      </c>
      <c r="AI28">
        <v>0</v>
      </c>
      <c r="AJ28">
        <v>0</v>
      </c>
      <c r="AK28">
        <v>0</v>
      </c>
      <c r="AL28" t="s">
        <v>75</v>
      </c>
      <c r="AM28" t="s">
        <v>90</v>
      </c>
      <c r="AN28">
        <v>12</v>
      </c>
      <c r="AO28">
        <v>1</v>
      </c>
      <c r="AP28">
        <v>1</v>
      </c>
    </row>
    <row r="29" spans="1:42" s="11" customFormat="1" ht="19.5" customHeight="1">
      <c r="A29" s="29" t="s">
        <v>107</v>
      </c>
      <c r="B29" s="26">
        <f t="shared" si="7"/>
        <v>15549.512187</v>
      </c>
      <c r="C29" s="26">
        <f t="shared" si="0"/>
        <v>11481.97115</v>
      </c>
      <c r="D29" s="26">
        <f t="shared" si="1"/>
        <v>15294.160785</v>
      </c>
      <c r="E29" s="26">
        <f t="shared" si="2"/>
        <v>13768.719845</v>
      </c>
      <c r="F29" s="26">
        <f t="shared" si="3"/>
        <v>14708.932068</v>
      </c>
      <c r="G29" s="26">
        <f t="shared" si="4"/>
        <v>17268.664799</v>
      </c>
      <c r="H29" s="26">
        <f t="shared" si="5"/>
        <v>20898.798562</v>
      </c>
      <c r="I29" s="26">
        <f t="shared" si="6"/>
        <v>9529.1807429</v>
      </c>
      <c r="J29" s="48" t="s">
        <v>128</v>
      </c>
      <c r="Y29"/>
      <c r="Z29"/>
      <c r="AA29">
        <v>3.2252701312</v>
      </c>
      <c r="AB29">
        <v>2.3673429667</v>
      </c>
      <c r="AC29">
        <v>3.4092524371</v>
      </c>
      <c r="AD29">
        <v>3.2946264522</v>
      </c>
      <c r="AE29">
        <v>3.5806421805</v>
      </c>
      <c r="AF29">
        <v>3.4762504833</v>
      </c>
      <c r="AG29">
        <v>3.3100050412</v>
      </c>
      <c r="AH29">
        <v>0</v>
      </c>
      <c r="AI29">
        <v>0</v>
      </c>
      <c r="AJ29">
        <v>0</v>
      </c>
      <c r="AK29">
        <v>0</v>
      </c>
      <c r="AL29" t="s">
        <v>75</v>
      </c>
      <c r="AM29" t="s">
        <v>90</v>
      </c>
      <c r="AN29">
        <v>12</v>
      </c>
      <c r="AO29">
        <v>1</v>
      </c>
      <c r="AP29">
        <v>2</v>
      </c>
    </row>
    <row r="30" spans="1:42" s="11" customFormat="1" ht="19.5" customHeight="1">
      <c r="A30" s="45" t="s">
        <v>108</v>
      </c>
      <c r="B30" s="26">
        <f t="shared" si="7"/>
        <v>9968.2399921</v>
      </c>
      <c r="C30" s="26">
        <f t="shared" si="0"/>
        <v>9682.3134069</v>
      </c>
      <c r="D30" s="26">
        <f t="shared" si="1"/>
        <v>9934.1907289</v>
      </c>
      <c r="E30" s="26">
        <f t="shared" si="2"/>
        <v>11808.370346</v>
      </c>
      <c r="F30" s="26">
        <f t="shared" si="3"/>
        <v>12544.821509</v>
      </c>
      <c r="G30" s="26">
        <f t="shared" si="4"/>
        <v>10840.370537</v>
      </c>
      <c r="H30" s="26">
        <f t="shared" si="5"/>
        <v>9613.650063</v>
      </c>
      <c r="I30" s="26">
        <f t="shared" si="6"/>
        <v>6138.523178</v>
      </c>
      <c r="J30" s="36" t="s">
        <v>129</v>
      </c>
      <c r="Y30"/>
      <c r="Z30"/>
      <c r="AA30">
        <v>2.5534166888</v>
      </c>
      <c r="AB30">
        <v>2.130467096</v>
      </c>
      <c r="AC30">
        <v>2.6832284338</v>
      </c>
      <c r="AD30">
        <v>2.6353554842</v>
      </c>
      <c r="AE30">
        <v>2.676920256</v>
      </c>
      <c r="AF30">
        <v>2.635109814</v>
      </c>
      <c r="AG30">
        <v>2.619241868</v>
      </c>
      <c r="AH30">
        <v>0</v>
      </c>
      <c r="AI30">
        <v>0</v>
      </c>
      <c r="AJ30">
        <v>0</v>
      </c>
      <c r="AK30">
        <v>0</v>
      </c>
      <c r="AL30" t="s">
        <v>75</v>
      </c>
      <c r="AM30" t="s">
        <v>90</v>
      </c>
      <c r="AN30">
        <v>12</v>
      </c>
      <c r="AO30">
        <v>1</v>
      </c>
      <c r="AP30">
        <v>3</v>
      </c>
    </row>
    <row r="31" spans="1:42" s="11" customFormat="1" ht="19.5" customHeight="1">
      <c r="A31" s="29" t="s">
        <v>109</v>
      </c>
      <c r="B31" s="26">
        <f t="shared" si="7"/>
        <v>5373.9506683</v>
      </c>
      <c r="C31" s="26">
        <f t="shared" si="0"/>
        <v>4006.1858109</v>
      </c>
      <c r="D31" s="26">
        <f t="shared" si="1"/>
        <v>3531.8086141</v>
      </c>
      <c r="E31" s="26">
        <f t="shared" si="2"/>
        <v>4907.6856412</v>
      </c>
      <c r="F31" s="26">
        <f t="shared" si="3"/>
        <v>7270.2069881</v>
      </c>
      <c r="G31" s="26">
        <f t="shared" si="4"/>
        <v>8587.8254544</v>
      </c>
      <c r="H31" s="26">
        <f t="shared" si="5"/>
        <v>4391.8263109</v>
      </c>
      <c r="I31" s="26">
        <f t="shared" si="6"/>
        <v>1811.920262</v>
      </c>
      <c r="J31" s="36" t="s">
        <v>130</v>
      </c>
      <c r="Y31"/>
      <c r="Z31"/>
      <c r="AA31">
        <v>1.4602299626</v>
      </c>
      <c r="AB31">
        <v>0.9593913586</v>
      </c>
      <c r="AC31">
        <v>1.6520325805</v>
      </c>
      <c r="AD31">
        <v>1.4392227789</v>
      </c>
      <c r="AE31">
        <v>1.7008470079</v>
      </c>
      <c r="AF31">
        <v>1.5136814935</v>
      </c>
      <c r="AG31">
        <v>1.499568353</v>
      </c>
      <c r="AH31">
        <v>0</v>
      </c>
      <c r="AI31">
        <v>0</v>
      </c>
      <c r="AJ31">
        <v>0</v>
      </c>
      <c r="AK31">
        <v>0</v>
      </c>
      <c r="AL31" t="s">
        <v>75</v>
      </c>
      <c r="AM31" t="s">
        <v>90</v>
      </c>
      <c r="AN31">
        <v>12</v>
      </c>
      <c r="AO31">
        <v>1</v>
      </c>
      <c r="AP31">
        <v>4</v>
      </c>
    </row>
    <row r="32" spans="1:42" s="11" customFormat="1" ht="19.5" customHeight="1">
      <c r="A32" s="29" t="s">
        <v>110</v>
      </c>
      <c r="B32" s="26">
        <f t="shared" si="7"/>
        <v>7548.221592</v>
      </c>
      <c r="C32" s="26">
        <f t="shared" si="0"/>
        <v>8878.1904367</v>
      </c>
      <c r="D32" s="26">
        <f t="shared" si="1"/>
        <v>9466.2594848</v>
      </c>
      <c r="E32" s="26">
        <f t="shared" si="2"/>
        <v>8339.5473928</v>
      </c>
      <c r="F32" s="26">
        <f t="shared" si="3"/>
        <v>8317.9154395</v>
      </c>
      <c r="G32" s="26">
        <f t="shared" si="4"/>
        <v>8881.1535561</v>
      </c>
      <c r="H32" s="26">
        <f t="shared" si="5"/>
        <v>7235.5681915</v>
      </c>
      <c r="I32" s="26">
        <f t="shared" si="6"/>
        <v>3495.2340098</v>
      </c>
      <c r="J32" s="36" t="s">
        <v>131</v>
      </c>
      <c r="Y32"/>
      <c r="Z32"/>
      <c r="AA32">
        <v>1.6760235363</v>
      </c>
      <c r="AB32">
        <v>1.3901973614</v>
      </c>
      <c r="AC32">
        <v>1.7535606755</v>
      </c>
      <c r="AD32">
        <v>1.6323048697</v>
      </c>
      <c r="AE32">
        <v>1.7657244705</v>
      </c>
      <c r="AF32">
        <v>1.7250069694</v>
      </c>
      <c r="AG32">
        <v>1.7711567339</v>
      </c>
      <c r="AH32">
        <v>0</v>
      </c>
      <c r="AI32">
        <v>0</v>
      </c>
      <c r="AJ32">
        <v>0</v>
      </c>
      <c r="AK32">
        <v>0</v>
      </c>
      <c r="AL32" t="s">
        <v>75</v>
      </c>
      <c r="AM32" t="s">
        <v>90</v>
      </c>
      <c r="AN32">
        <v>12</v>
      </c>
      <c r="AO32">
        <v>1</v>
      </c>
      <c r="AP32">
        <v>5</v>
      </c>
    </row>
    <row r="33" spans="1:42" s="11" customFormat="1" ht="19.5" customHeight="1">
      <c r="A33" s="28" t="s">
        <v>111</v>
      </c>
      <c r="B33" s="26">
        <f t="shared" si="7"/>
        <v>34417.39856</v>
      </c>
      <c r="C33" s="26">
        <f t="shared" si="0"/>
        <v>17834.34142</v>
      </c>
      <c r="D33" s="26">
        <f t="shared" si="1"/>
        <v>17769.710651</v>
      </c>
      <c r="E33" s="26">
        <f t="shared" si="2"/>
        <v>34424.419172</v>
      </c>
      <c r="F33" s="26">
        <f t="shared" si="3"/>
        <v>55413.357024</v>
      </c>
      <c r="G33" s="26">
        <f t="shared" si="4"/>
        <v>62357.43685</v>
      </c>
      <c r="H33" s="26">
        <f t="shared" si="5"/>
        <v>22086.730958</v>
      </c>
      <c r="I33" s="26">
        <f t="shared" si="6"/>
        <v>3830.9956806</v>
      </c>
      <c r="J33" s="36" t="s">
        <v>132</v>
      </c>
      <c r="Y33"/>
      <c r="Z33"/>
      <c r="AA33">
        <v>1122379.3852</v>
      </c>
      <c r="AB33">
        <v>638899.5784</v>
      </c>
      <c r="AC33">
        <v>958047.52491</v>
      </c>
      <c r="AD33">
        <v>1014386.365</v>
      </c>
      <c r="AE33">
        <v>1098525.5501</v>
      </c>
      <c r="AF33">
        <v>1298544.841</v>
      </c>
      <c r="AG33">
        <v>1627590.3478</v>
      </c>
      <c r="AH33">
        <v>0</v>
      </c>
      <c r="AI33">
        <v>0</v>
      </c>
      <c r="AJ33">
        <v>0</v>
      </c>
      <c r="AK33">
        <v>0</v>
      </c>
      <c r="AL33" t="s">
        <v>75</v>
      </c>
      <c r="AM33" t="s">
        <v>90</v>
      </c>
      <c r="AN33">
        <v>12</v>
      </c>
      <c r="AO33">
        <v>1</v>
      </c>
      <c r="AP33">
        <v>6</v>
      </c>
    </row>
    <row r="34" spans="1:42" s="11" customFormat="1" ht="19.5" customHeight="1">
      <c r="A34" s="28" t="s">
        <v>112</v>
      </c>
      <c r="B34" s="26">
        <f t="shared" si="7"/>
        <v>77000.49482</v>
      </c>
      <c r="C34" s="26">
        <f t="shared" si="0"/>
        <v>81740.61733</v>
      </c>
      <c r="D34" s="26">
        <f t="shared" si="1"/>
        <v>86660.467232</v>
      </c>
      <c r="E34" s="26">
        <f t="shared" si="2"/>
        <v>89042.780534</v>
      </c>
      <c r="F34" s="26">
        <f t="shared" si="3"/>
        <v>90161.374967</v>
      </c>
      <c r="G34" s="26">
        <f t="shared" si="4"/>
        <v>93839.598065</v>
      </c>
      <c r="H34" s="26">
        <f t="shared" si="5"/>
        <v>75756.161634</v>
      </c>
      <c r="I34" s="26">
        <f t="shared" si="6"/>
        <v>29288.968746</v>
      </c>
      <c r="J34" s="36" t="s">
        <v>133</v>
      </c>
      <c r="Y34"/>
      <c r="Z34"/>
      <c r="AA34">
        <v>647332.01184</v>
      </c>
      <c r="AB34">
        <v>195024.48344</v>
      </c>
      <c r="AC34">
        <v>485326.79695</v>
      </c>
      <c r="AD34">
        <v>536012.9073</v>
      </c>
      <c r="AE34">
        <v>610510.53572</v>
      </c>
      <c r="AF34">
        <v>821690.11895</v>
      </c>
      <c r="AG34">
        <v>1139027.9285</v>
      </c>
      <c r="AH34">
        <v>0</v>
      </c>
      <c r="AI34">
        <v>0</v>
      </c>
      <c r="AJ34">
        <v>0</v>
      </c>
      <c r="AK34">
        <v>0</v>
      </c>
      <c r="AL34" t="s">
        <v>75</v>
      </c>
      <c r="AM34" t="s">
        <v>90</v>
      </c>
      <c r="AN34">
        <v>12</v>
      </c>
      <c r="AO34">
        <v>1</v>
      </c>
      <c r="AP34">
        <v>7</v>
      </c>
    </row>
    <row r="35" spans="1:42" s="11" customFormat="1" ht="19.5" customHeight="1">
      <c r="A35" s="28" t="s">
        <v>113</v>
      </c>
      <c r="B35" s="26">
        <f t="shared" si="7"/>
        <v>39349.973661</v>
      </c>
      <c r="C35" s="26">
        <f t="shared" si="0"/>
        <v>39629.670506</v>
      </c>
      <c r="D35" s="26">
        <f t="shared" si="1"/>
        <v>48895.320428</v>
      </c>
      <c r="E35" s="26">
        <f t="shared" si="2"/>
        <v>47107.664247</v>
      </c>
      <c r="F35" s="26">
        <f t="shared" si="3"/>
        <v>41970.946736</v>
      </c>
      <c r="G35" s="26">
        <f t="shared" si="4"/>
        <v>40448.827106</v>
      </c>
      <c r="H35" s="26">
        <f t="shared" si="5"/>
        <v>39903.024418</v>
      </c>
      <c r="I35" s="26">
        <f t="shared" si="6"/>
        <v>25424.740575</v>
      </c>
      <c r="J35" s="36" t="s">
        <v>134</v>
      </c>
      <c r="Y35"/>
      <c r="Z35"/>
      <c r="AA35">
        <v>480162.58783</v>
      </c>
      <c r="AB35">
        <v>157760.53281</v>
      </c>
      <c r="AC35">
        <v>401861.6188</v>
      </c>
      <c r="AD35">
        <v>403016.12444</v>
      </c>
      <c r="AE35">
        <v>479900.90521</v>
      </c>
      <c r="AF35">
        <v>580858.9318</v>
      </c>
      <c r="AG35">
        <v>791518.54455</v>
      </c>
      <c r="AH35">
        <v>0</v>
      </c>
      <c r="AI35">
        <v>0</v>
      </c>
      <c r="AJ35">
        <v>0</v>
      </c>
      <c r="AK35">
        <v>0</v>
      </c>
      <c r="AL35" t="s">
        <v>75</v>
      </c>
      <c r="AM35" t="s">
        <v>90</v>
      </c>
      <c r="AN35">
        <v>12</v>
      </c>
      <c r="AO35">
        <v>1</v>
      </c>
      <c r="AP35">
        <v>8</v>
      </c>
    </row>
    <row r="36" spans="1:42" s="11" customFormat="1" ht="19.5" customHeight="1">
      <c r="A36" s="27" t="s">
        <v>5</v>
      </c>
      <c r="B36" s="24">
        <f>+AA24</f>
        <v>923583.69398</v>
      </c>
      <c r="C36" s="24">
        <f t="shared" si="0"/>
        <v>867626.2307</v>
      </c>
      <c r="D36" s="24">
        <f t="shared" si="1"/>
        <v>975537.0762</v>
      </c>
      <c r="E36" s="24">
        <f t="shared" si="2"/>
        <v>991969.26568</v>
      </c>
      <c r="F36" s="24">
        <f t="shared" si="3"/>
        <v>998094.97477</v>
      </c>
      <c r="G36" s="24">
        <f t="shared" si="4"/>
        <v>1020939.5796</v>
      </c>
      <c r="H36" s="24">
        <f t="shared" si="5"/>
        <v>1024384.1689</v>
      </c>
      <c r="I36" s="24">
        <f t="shared" si="6"/>
        <v>546494.16715</v>
      </c>
      <c r="J36" s="41" t="s">
        <v>8</v>
      </c>
      <c r="Y36"/>
      <c r="Z36"/>
      <c r="AA36">
        <v>42645.878754</v>
      </c>
      <c r="AB36">
        <v>11698.292351</v>
      </c>
      <c r="AC36">
        <v>18257.051042</v>
      </c>
      <c r="AD36">
        <v>39076.485263</v>
      </c>
      <c r="AE36">
        <v>21785.800747</v>
      </c>
      <c r="AF36">
        <v>65405.273263</v>
      </c>
      <c r="AG36">
        <v>95348.15494</v>
      </c>
      <c r="AH36">
        <v>0</v>
      </c>
      <c r="AI36">
        <v>0</v>
      </c>
      <c r="AJ36">
        <v>0</v>
      </c>
      <c r="AK36">
        <v>0</v>
      </c>
      <c r="AL36" t="s">
        <v>75</v>
      </c>
      <c r="AM36" t="s">
        <v>90</v>
      </c>
      <c r="AN36">
        <v>12</v>
      </c>
      <c r="AO36">
        <v>1</v>
      </c>
      <c r="AP36">
        <v>9</v>
      </c>
    </row>
    <row r="37" spans="1:42" s="11" customFormat="1" ht="19.5" customHeight="1">
      <c r="A37" s="27" t="s">
        <v>6</v>
      </c>
      <c r="B37" s="24">
        <f>+AA25</f>
        <v>727692.58578</v>
      </c>
      <c r="C37" s="24">
        <f t="shared" si="0"/>
        <v>717265.97253</v>
      </c>
      <c r="D37" s="24">
        <f t="shared" si="1"/>
        <v>775745.1007</v>
      </c>
      <c r="E37" s="24">
        <f t="shared" si="2"/>
        <v>790877.32743</v>
      </c>
      <c r="F37" s="24">
        <f t="shared" si="3"/>
        <v>812574.2909</v>
      </c>
      <c r="G37" s="24">
        <f t="shared" si="4"/>
        <v>822430.42959</v>
      </c>
      <c r="H37" s="24">
        <f t="shared" si="5"/>
        <v>728190.60344</v>
      </c>
      <c r="I37" s="24">
        <f t="shared" si="6"/>
        <v>459399.73759</v>
      </c>
      <c r="J37" s="41" t="s">
        <v>9</v>
      </c>
      <c r="Y37"/>
      <c r="Z37"/>
      <c r="AA37">
        <v>124523.54526</v>
      </c>
      <c r="AB37">
        <v>25565.658284</v>
      </c>
      <c r="AC37">
        <v>65208.127103</v>
      </c>
      <c r="AD37">
        <v>93920.297594</v>
      </c>
      <c r="AE37">
        <v>108823.82976</v>
      </c>
      <c r="AF37">
        <v>175425.91389</v>
      </c>
      <c r="AG37">
        <v>252161.22897</v>
      </c>
      <c r="AH37">
        <v>0</v>
      </c>
      <c r="AI37">
        <v>0</v>
      </c>
      <c r="AJ37">
        <v>0</v>
      </c>
      <c r="AK37">
        <v>0</v>
      </c>
      <c r="AL37" t="s">
        <v>75</v>
      </c>
      <c r="AM37" t="s">
        <v>90</v>
      </c>
      <c r="AN37">
        <v>12</v>
      </c>
      <c r="AO37">
        <v>1</v>
      </c>
      <c r="AP37">
        <v>10</v>
      </c>
    </row>
    <row r="38" spans="1:42" s="11" customFormat="1" ht="19.5" customHeight="1">
      <c r="A38" s="27" t="s">
        <v>7</v>
      </c>
      <c r="B38" s="24">
        <f>+AA26</f>
        <v>195891.1082</v>
      </c>
      <c r="C38" s="24">
        <f t="shared" si="0"/>
        <v>150360.25817</v>
      </c>
      <c r="D38" s="24">
        <f t="shared" si="1"/>
        <v>199791.97551</v>
      </c>
      <c r="E38" s="24">
        <f t="shared" si="2"/>
        <v>201091.93824</v>
      </c>
      <c r="F38" s="24">
        <f t="shared" si="3"/>
        <v>185520.68387</v>
      </c>
      <c r="G38" s="24">
        <f t="shared" si="4"/>
        <v>198509.15006</v>
      </c>
      <c r="H38" s="24">
        <f t="shared" si="5"/>
        <v>296193.5655</v>
      </c>
      <c r="I38" s="24">
        <f t="shared" si="6"/>
        <v>87094.429559</v>
      </c>
      <c r="J38" s="41" t="s">
        <v>10</v>
      </c>
      <c r="Y38"/>
      <c r="Z38"/>
      <c r="AA38">
        <v>148332.10806</v>
      </c>
      <c r="AB38">
        <v>120594.09337</v>
      </c>
      <c r="AC38">
        <v>174783.9499</v>
      </c>
      <c r="AD38">
        <v>167317.0612</v>
      </c>
      <c r="AE38">
        <v>189883.86443</v>
      </c>
      <c r="AF38">
        <v>139406.23886</v>
      </c>
      <c r="AG38">
        <v>109610.44713</v>
      </c>
      <c r="AH38">
        <v>0</v>
      </c>
      <c r="AI38">
        <v>0</v>
      </c>
      <c r="AJ38">
        <v>0</v>
      </c>
      <c r="AK38">
        <v>0</v>
      </c>
      <c r="AL38" t="s">
        <v>75</v>
      </c>
      <c r="AM38" t="s">
        <v>90</v>
      </c>
      <c r="AN38">
        <v>12</v>
      </c>
      <c r="AO38">
        <v>1</v>
      </c>
      <c r="AP38">
        <v>11</v>
      </c>
    </row>
    <row r="39" spans="1:42" s="11" customFormat="1" ht="19.5" customHeight="1">
      <c r="A39" s="27" t="s">
        <v>52</v>
      </c>
      <c r="B39" s="24">
        <f>+AA27</f>
        <v>1176876.9342</v>
      </c>
      <c r="C39" s="24">
        <f t="shared" si="0"/>
        <v>1094392.7827</v>
      </c>
      <c r="D39" s="24">
        <f t="shared" si="1"/>
        <v>1249059.14</v>
      </c>
      <c r="E39" s="24">
        <f t="shared" si="2"/>
        <v>1282658.7076</v>
      </c>
      <c r="F39" s="24">
        <f t="shared" si="3"/>
        <v>1276973.7562</v>
      </c>
      <c r="G39" s="24">
        <f t="shared" si="4"/>
        <v>1312800.8145</v>
      </c>
      <c r="H39" s="24">
        <f t="shared" si="5"/>
        <v>1301945.3767</v>
      </c>
      <c r="I39" s="24">
        <f t="shared" si="6"/>
        <v>666512.60519</v>
      </c>
      <c r="J39" s="41" t="s">
        <v>11</v>
      </c>
      <c r="Y39"/>
      <c r="Z39"/>
      <c r="AA39">
        <v>47445.574733</v>
      </c>
      <c r="AB39">
        <v>20654.224108</v>
      </c>
      <c r="AC39">
        <v>23139.819985</v>
      </c>
      <c r="AD39">
        <v>36537.033178</v>
      </c>
      <c r="AE39">
        <v>30355.563125</v>
      </c>
      <c r="AF39">
        <v>66113.001354</v>
      </c>
      <c r="AG39">
        <v>98665.752119</v>
      </c>
      <c r="AH39">
        <v>0</v>
      </c>
      <c r="AI39">
        <v>0</v>
      </c>
      <c r="AJ39">
        <v>0</v>
      </c>
      <c r="AK39">
        <v>0</v>
      </c>
      <c r="AL39" t="s">
        <v>75</v>
      </c>
      <c r="AM39" t="s">
        <v>90</v>
      </c>
      <c r="AN39">
        <v>12</v>
      </c>
      <c r="AO39">
        <v>1</v>
      </c>
      <c r="AP39">
        <v>12</v>
      </c>
    </row>
    <row r="40" spans="1:42" s="15" customFormat="1" ht="4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42"/>
      <c r="Y40"/>
      <c r="Z40"/>
      <c r="AA40">
        <v>67398.121339</v>
      </c>
      <c r="AB40">
        <v>48406.843343</v>
      </c>
      <c r="AC40">
        <v>54468.628469</v>
      </c>
      <c r="AD40">
        <v>62421.398451</v>
      </c>
      <c r="AE40">
        <v>64649.280852</v>
      </c>
      <c r="AF40">
        <v>79264.513035</v>
      </c>
      <c r="AG40">
        <v>91115.755332</v>
      </c>
      <c r="AH40">
        <v>0</v>
      </c>
      <c r="AI40">
        <v>0</v>
      </c>
      <c r="AJ40">
        <v>0</v>
      </c>
      <c r="AK40">
        <v>0</v>
      </c>
      <c r="AL40" t="s">
        <v>75</v>
      </c>
      <c r="AM40" t="s">
        <v>90</v>
      </c>
      <c r="AN40">
        <v>12</v>
      </c>
      <c r="AO40">
        <v>1</v>
      </c>
      <c r="AP40">
        <v>13</v>
      </c>
    </row>
    <row r="41" spans="1:42" s="11" customFormat="1" ht="12" customHeight="1" thickTop="1">
      <c r="A41" s="12"/>
      <c r="B41" s="16"/>
      <c r="C41" s="16"/>
      <c r="D41" s="16"/>
      <c r="E41" s="16"/>
      <c r="F41" s="16"/>
      <c r="G41" s="16"/>
      <c r="H41" s="16"/>
      <c r="I41" s="16"/>
      <c r="J41" s="16"/>
      <c r="Z41"/>
      <c r="AA41">
        <v>211717.7807</v>
      </c>
      <c r="AB41">
        <v>253926.21496</v>
      </c>
      <c r="AC41">
        <v>220132.08434</v>
      </c>
      <c r="AD41">
        <v>211953.10297</v>
      </c>
      <c r="AE41">
        <v>202978.93221</v>
      </c>
      <c r="AF41">
        <v>191992.35638</v>
      </c>
      <c r="AG41">
        <v>189113.65441</v>
      </c>
      <c r="AH41">
        <v>0</v>
      </c>
      <c r="AI41">
        <v>0</v>
      </c>
      <c r="AJ41">
        <v>0</v>
      </c>
      <c r="AK41">
        <v>0</v>
      </c>
      <c r="AL41" t="s">
        <v>75</v>
      </c>
      <c r="AM41" t="s">
        <v>90</v>
      </c>
      <c r="AN41">
        <v>12</v>
      </c>
      <c r="AO41">
        <v>1</v>
      </c>
      <c r="AP41">
        <v>14</v>
      </c>
    </row>
    <row r="42" spans="1:42" s="11" customFormat="1" ht="12" customHeight="1">
      <c r="A42" s="12"/>
      <c r="B42" s="16"/>
      <c r="C42" s="16"/>
      <c r="D42" s="16"/>
      <c r="E42" s="16"/>
      <c r="F42" s="16"/>
      <c r="G42" s="16"/>
      <c r="H42" s="16"/>
      <c r="I42" s="16"/>
      <c r="J42" s="16"/>
      <c r="Z42"/>
      <c r="AA42">
        <v>57934.898744</v>
      </c>
      <c r="AB42">
        <v>85365.440566</v>
      </c>
      <c r="AC42">
        <v>54887.137708</v>
      </c>
      <c r="AD42">
        <v>60141.441192</v>
      </c>
      <c r="AE42">
        <v>48103.905952</v>
      </c>
      <c r="AF42">
        <v>50778.970941</v>
      </c>
      <c r="AG42">
        <v>49146.467614</v>
      </c>
      <c r="AH42">
        <v>0</v>
      </c>
      <c r="AI42">
        <v>0</v>
      </c>
      <c r="AJ42">
        <v>0</v>
      </c>
      <c r="AK42">
        <v>0</v>
      </c>
      <c r="AL42" t="s">
        <v>75</v>
      </c>
      <c r="AM42" t="s">
        <v>90</v>
      </c>
      <c r="AN42">
        <v>12</v>
      </c>
      <c r="AO42">
        <v>1</v>
      </c>
      <c r="AP42">
        <v>15</v>
      </c>
    </row>
    <row r="43" spans="26:42" ht="16.5">
      <c r="Z43"/>
      <c r="AA43">
        <v>50283.947951</v>
      </c>
      <c r="AB43">
        <v>72125.762443</v>
      </c>
      <c r="AC43">
        <v>56882.918053</v>
      </c>
      <c r="AD43">
        <v>52653.552381</v>
      </c>
      <c r="AE43">
        <v>46194.148867</v>
      </c>
      <c r="AF43">
        <v>40665.08267</v>
      </c>
      <c r="AG43">
        <v>35158.692015</v>
      </c>
      <c r="AH43">
        <v>0</v>
      </c>
      <c r="AI43">
        <v>0</v>
      </c>
      <c r="AJ43">
        <v>0</v>
      </c>
      <c r="AK43">
        <v>0</v>
      </c>
      <c r="AL43" t="s">
        <v>75</v>
      </c>
      <c r="AM43" t="s">
        <v>90</v>
      </c>
      <c r="AN43">
        <v>12</v>
      </c>
      <c r="AO43">
        <v>1</v>
      </c>
      <c r="AP43">
        <v>16</v>
      </c>
    </row>
    <row r="44" spans="26:42" ht="16.5">
      <c r="Z44"/>
      <c r="AA44">
        <v>101258.54842</v>
      </c>
      <c r="AB44">
        <v>95070.029172</v>
      </c>
      <c r="AC44">
        <v>107369.90043</v>
      </c>
      <c r="AD44">
        <v>96809.421247</v>
      </c>
      <c r="AE44">
        <v>105126.92302</v>
      </c>
      <c r="AF44">
        <v>98386.600444</v>
      </c>
      <c r="AG44">
        <v>102171.5108</v>
      </c>
      <c r="AH44">
        <v>0</v>
      </c>
      <c r="AI44">
        <v>0</v>
      </c>
      <c r="AJ44">
        <v>0</v>
      </c>
      <c r="AK44">
        <v>0</v>
      </c>
      <c r="AL44" t="s">
        <v>75</v>
      </c>
      <c r="AM44" t="s">
        <v>90</v>
      </c>
      <c r="AN44">
        <v>12</v>
      </c>
      <c r="AO44">
        <v>1</v>
      </c>
      <c r="AP44">
        <v>17</v>
      </c>
    </row>
    <row r="45" spans="26:42" ht="16.5">
      <c r="Z45"/>
      <c r="AA45">
        <v>1433.6188138</v>
      </c>
      <c r="AB45">
        <v>1104.086687</v>
      </c>
      <c r="AC45">
        <v>796.16335055</v>
      </c>
      <c r="AD45">
        <v>1498.197486</v>
      </c>
      <c r="AE45">
        <v>1762.0904773</v>
      </c>
      <c r="AF45">
        <v>1738.8962489</v>
      </c>
      <c r="AG45">
        <v>1656.0476524</v>
      </c>
      <c r="AH45">
        <v>0</v>
      </c>
      <c r="AI45">
        <v>0</v>
      </c>
      <c r="AJ45">
        <v>0</v>
      </c>
      <c r="AK45">
        <v>0</v>
      </c>
      <c r="AL45" t="s">
        <v>75</v>
      </c>
      <c r="AM45" t="s">
        <v>90</v>
      </c>
      <c r="AN45">
        <v>12</v>
      </c>
      <c r="AO45">
        <v>1</v>
      </c>
      <c r="AP45">
        <v>18</v>
      </c>
    </row>
    <row r="46" spans="26:42" ht="16.5">
      <c r="Z46"/>
      <c r="AA46">
        <v>806.76676889</v>
      </c>
      <c r="AB46">
        <v>260.89609214</v>
      </c>
      <c r="AC46">
        <v>195.964793</v>
      </c>
      <c r="AD46">
        <v>850.49066062</v>
      </c>
      <c r="AE46">
        <v>1791.8639029</v>
      </c>
      <c r="AF46">
        <v>422.80607233</v>
      </c>
      <c r="AG46">
        <v>980.93633516</v>
      </c>
      <c r="AH46">
        <v>0</v>
      </c>
      <c r="AI46">
        <v>0</v>
      </c>
      <c r="AJ46">
        <v>0</v>
      </c>
      <c r="AK46">
        <v>0</v>
      </c>
      <c r="AL46" t="s">
        <v>75</v>
      </c>
      <c r="AM46" t="s">
        <v>90</v>
      </c>
      <c r="AN46">
        <v>12</v>
      </c>
      <c r="AO46">
        <v>1</v>
      </c>
      <c r="AP46">
        <v>19</v>
      </c>
    </row>
    <row r="47" spans="26:42" ht="16.5">
      <c r="Z47"/>
      <c r="AA47">
        <v>153.78852318</v>
      </c>
      <c r="AB47">
        <v>293.71917992</v>
      </c>
      <c r="AC47">
        <v>196.2452744</v>
      </c>
      <c r="AD47">
        <v>144.86188411</v>
      </c>
      <c r="AE47">
        <v>147.37378268</v>
      </c>
      <c r="AF47">
        <v>78.612447054</v>
      </c>
      <c r="AG47">
        <v>56.810312848</v>
      </c>
      <c r="AH47">
        <v>0</v>
      </c>
      <c r="AI47">
        <v>0</v>
      </c>
      <c r="AJ47">
        <v>0</v>
      </c>
      <c r="AK47">
        <v>0</v>
      </c>
      <c r="AL47" t="s">
        <v>75</v>
      </c>
      <c r="AM47" t="s">
        <v>90</v>
      </c>
      <c r="AN47">
        <v>12</v>
      </c>
      <c r="AO47">
        <v>1</v>
      </c>
      <c r="AP47">
        <v>20</v>
      </c>
    </row>
    <row r="48" spans="26:42" ht="16.5">
      <c r="Z48"/>
      <c r="AA48">
        <v>198795.69122</v>
      </c>
      <c r="AB48">
        <v>90013.588014</v>
      </c>
      <c r="AC48">
        <v>153110.88475</v>
      </c>
      <c r="AD48">
        <v>169227.78208</v>
      </c>
      <c r="AE48">
        <v>188398.01971</v>
      </c>
      <c r="AF48">
        <v>238781.35371</v>
      </c>
      <c r="AG48">
        <v>325853.58758</v>
      </c>
      <c r="AH48">
        <v>0</v>
      </c>
      <c r="AI48">
        <v>0</v>
      </c>
      <c r="AJ48">
        <v>0</v>
      </c>
      <c r="AK48">
        <v>0</v>
      </c>
      <c r="AL48" t="s">
        <v>75</v>
      </c>
      <c r="AM48" t="s">
        <v>90</v>
      </c>
      <c r="AN48">
        <v>12</v>
      </c>
      <c r="AO48">
        <v>1</v>
      </c>
      <c r="AP48">
        <v>21</v>
      </c>
    </row>
    <row r="49" spans="26:42" ht="16.5">
      <c r="Z49"/>
      <c r="AA49">
        <v>12149.408326</v>
      </c>
      <c r="AB49">
        <v>3175.6480782</v>
      </c>
      <c r="AC49">
        <v>8755.4331373</v>
      </c>
      <c r="AD49">
        <v>10274.77073</v>
      </c>
      <c r="AE49">
        <v>12685.389724</v>
      </c>
      <c r="AF49">
        <v>16296.018443</v>
      </c>
      <c r="AG49">
        <v>20259.605933</v>
      </c>
      <c r="AH49">
        <v>0</v>
      </c>
      <c r="AI49">
        <v>0</v>
      </c>
      <c r="AJ49">
        <v>0</v>
      </c>
      <c r="AK49">
        <v>0</v>
      </c>
      <c r="AL49" t="s">
        <v>75</v>
      </c>
      <c r="AM49" t="s">
        <v>90</v>
      </c>
      <c r="AN49">
        <v>12</v>
      </c>
      <c r="AO49">
        <v>1</v>
      </c>
      <c r="AP49">
        <v>22</v>
      </c>
    </row>
    <row r="50" spans="26:42" ht="16.5">
      <c r="Z50"/>
      <c r="AA50">
        <v>186646.28289</v>
      </c>
      <c r="AB50">
        <v>86837.939936</v>
      </c>
      <c r="AC50">
        <v>144355.45161</v>
      </c>
      <c r="AD50">
        <v>158953.01135</v>
      </c>
      <c r="AE50">
        <v>175712.62998</v>
      </c>
      <c r="AF50">
        <v>222485.33527</v>
      </c>
      <c r="AG50">
        <v>305593.98164</v>
      </c>
      <c r="AH50">
        <v>0</v>
      </c>
      <c r="AI50">
        <v>0</v>
      </c>
      <c r="AJ50">
        <v>0</v>
      </c>
      <c r="AK50">
        <v>0</v>
      </c>
      <c r="AL50" t="s">
        <v>75</v>
      </c>
      <c r="AM50" t="s">
        <v>90</v>
      </c>
      <c r="AN50">
        <v>12</v>
      </c>
      <c r="AO50">
        <v>1</v>
      </c>
      <c r="AP50">
        <v>23</v>
      </c>
    </row>
  </sheetData>
  <sheetProtection/>
  <mergeCells count="4">
    <mergeCell ref="A3:E3"/>
    <mergeCell ref="F3:J3"/>
    <mergeCell ref="F4:J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Roman,標準"-&amp;P+8-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2013-08-12T02:35:36Z</cp:lastPrinted>
  <dcterms:created xsi:type="dcterms:W3CDTF">2002-05-02T02:52:34Z</dcterms:created>
  <dcterms:modified xsi:type="dcterms:W3CDTF">2013-08-12T02:35:44Z</dcterms:modified>
  <cp:category/>
  <cp:version/>
  <cp:contentType/>
  <cp:contentStatus/>
</cp:coreProperties>
</file>