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3"/>
  </bookViews>
  <sheets>
    <sheet name="16,17" sheetId="1" r:id="rId1"/>
    <sheet name="18,19" sheetId="2" r:id="rId2"/>
    <sheet name="20,21" sheetId="3" r:id="rId3"/>
    <sheet name="22,23" sheetId="4" r:id="rId4"/>
  </sheets>
  <definedNames>
    <definedName name="_xlnm.Print_Area" localSheetId="0">'16,17'!$A$1:$H$55</definedName>
    <definedName name="_xlnm.Print_Area" localSheetId="1">'18,19'!$A$1:$I$56</definedName>
    <definedName name="_xlnm.Print_Area" localSheetId="2">'20,21'!$A$1:$H$60</definedName>
    <definedName name="_xlnm.Print_Area" localSheetId="3">'22,23'!$A$1:$I$61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<sst xmlns="http://schemas.openxmlformats.org/spreadsheetml/2006/main" count="808" uniqueCount="218">
  <si>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</si>
  <si>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</si>
  <si>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</si>
  <si>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</si>
  <si>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</si>
  <si>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</si>
  <si>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</si>
  <si>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</si>
  <si>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</si>
  <si>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</si>
  <si>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</si>
  <si>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</si>
  <si>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</si>
  <si>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</si>
  <si>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</si>
  <si>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</si>
  <si>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</si>
  <si>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</si>
  <si>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</si>
  <si>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</si>
  <si>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</si>
  <si>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</si>
  <si>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</si>
  <si>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</si>
  <si>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</si>
  <si>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</si>
  <si>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</si>
  <si>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</si>
  <si>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</si>
  <si>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</si>
  <si>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</si>
  <si>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</si>
  <si>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</si>
  <si>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</si>
  <si>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</si>
  <si>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</si>
  <si>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</si>
  <si>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</si>
  <si>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</si>
  <si>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</si>
  <si>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</si>
  <si>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</si>
  <si>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</si>
  <si>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</si>
  <si>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</si>
  <si>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</si>
  <si>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</si>
  <si>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</si>
  <si>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</si>
  <si>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</si>
  <si>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</si>
  <si>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</si>
  <si>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</si>
  <si>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</si>
  <si>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</si>
  <si>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</si>
  <si>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</si>
  <si>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</si>
  <si>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</si>
  <si>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</si>
  <si>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</si>
  <si>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</si>
  <si>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</si>
  <si>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</si>
  <si>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</si>
  <si>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</si>
  <si>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</si>
  <si>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</si>
  <si>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</si>
  <si>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</si>
  <si>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L21</t>
  </si>
  <si>
    <t>總平均</t>
  </si>
  <si>
    <t xml:space="preserve">專業人員  </t>
  </si>
  <si>
    <t xml:space="preserve">Professionals  </t>
  </si>
  <si>
    <t xml:space="preserve">其他  </t>
  </si>
  <si>
    <t>Others</t>
  </si>
  <si>
    <t>T8402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</si>
  <si>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</si>
  <si>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</si>
  <si>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</si>
  <si>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</si>
  <si>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</si>
  <si>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</si>
  <si>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</si>
  <si>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</si>
  <si>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</si>
  <si>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t xml:space="preserve">                                      by Occupation of Household heads</t>
  </si>
  <si>
    <t xml:space="preserve">                                      by Occupation of Household heads(Cont.1)</t>
  </si>
  <si>
    <t xml:space="preserve">                                      by Occupation of Household heads(Cont.2)</t>
  </si>
  <si>
    <t xml:space="preserve">                                      by Occupation of Household heads(Cont.End)</t>
  </si>
  <si>
    <t>L22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</si>
  <si>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</si>
  <si>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</si>
  <si>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</si>
  <si>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</si>
  <si>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</si>
  <si>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</si>
  <si>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 xml:space="preserve">     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</si>
  <si>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</si>
  <si>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</si>
  <si>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</si>
  <si>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</si>
  <si>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r>
      <t>　</t>
    </r>
    <r>
      <rPr>
        <sz val="10"/>
        <rFont val="CG Times (W1)"/>
        <family val="1"/>
      </rPr>
      <t xml:space="preserve">        Non-LCD TV</t>
    </r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</si>
  <si>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</si>
  <si>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</si>
  <si>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</si>
  <si>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</si>
  <si>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</si>
  <si>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</si>
  <si>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</si>
  <si>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</si>
  <si>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</si>
  <si>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</si>
  <si>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</si>
  <si>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</si>
  <si>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</si>
  <si>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</si>
  <si>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</si>
  <si>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</si>
  <si>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</si>
  <si>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</si>
  <si>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</si>
  <si>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t>　      Non-LCD TV</t>
  </si>
  <si>
    <t>　      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</si>
  <si>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</si>
  <si>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</si>
  <si>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</si>
  <si>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</si>
  <si>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</si>
  <si>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</si>
  <si>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</si>
  <si>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</si>
  <si>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</si>
  <si>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</si>
  <si>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</si>
  <si>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</si>
  <si>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</si>
  <si>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</si>
  <si>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</si>
  <si>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</si>
  <si>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</si>
  <si>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</si>
  <si>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</si>
  <si>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</si>
  <si>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</si>
  <si>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</si>
  <si>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</si>
  <si>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</si>
  <si>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</si>
  <si>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</si>
  <si>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</si>
  <si>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</si>
  <si>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</si>
  <si>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</si>
  <si>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</si>
  <si>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</si>
  <si>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</si>
  <si>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</si>
  <si>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</si>
  <si>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</si>
  <si>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</si>
  <si>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</si>
  <si>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</si>
  <si>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</si>
  <si>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</si>
  <si>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</si>
  <si>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</si>
  <si>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</si>
  <si>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</si>
  <si>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</si>
  <si>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</si>
  <si>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</si>
  <si>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</si>
  <si>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</si>
  <si>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</si>
  <si>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</si>
  <si>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</si>
  <si>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</si>
  <si>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</si>
  <si>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</si>
  <si>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</si>
  <si>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</si>
  <si>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</si>
  <si>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</si>
  <si>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</si>
  <si>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</si>
  <si>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t>民意代表 、主管及經理人員</t>
  </si>
  <si>
    <t>Legislators, Senior Officials and Managers</t>
  </si>
  <si>
    <r>
      <t>技術員及助理專業人員</t>
    </r>
  </si>
  <si>
    <t>Technicians and associate professionals</t>
  </si>
  <si>
    <t>事務支援人員</t>
  </si>
  <si>
    <t>Clerical Support Workers</t>
  </si>
  <si>
    <t>服務及銷售工作人員</t>
  </si>
  <si>
    <t>Service and Sales Workers</t>
  </si>
  <si>
    <t>General
average</t>
  </si>
  <si>
    <t xml:space="preserve">漁業生產人員  </t>
  </si>
  <si>
    <t xml:space="preserve">林業生產人員 </t>
  </si>
  <si>
    <t>Craft and Related Trades Workers</t>
  </si>
  <si>
    <t>機械設備操作及組裝人員</t>
  </si>
  <si>
    <t>技藝有關工作人員</t>
  </si>
  <si>
    <t>Plant and Machine Operators, and Assemblers</t>
  </si>
  <si>
    <t>基層技術工及勞力工</t>
  </si>
  <si>
    <t>Elementary Labourers</t>
  </si>
  <si>
    <t>Fishery Workers</t>
  </si>
  <si>
    <t>Forestry and Related Workers</t>
  </si>
  <si>
    <t>農事、 畜牧及有關工作者</t>
  </si>
  <si>
    <t>Agricultural Workers and Animal Producers</t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</si>
  <si>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</si>
  <si>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</si>
  <si>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</si>
  <si>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t>民國101年</t>
  </si>
  <si>
    <t>The Survey of Family Income and Expenditure, 2012</t>
  </si>
  <si>
    <t>101年家庭收支調查報告</t>
  </si>
  <si>
    <t>附表6  家庭住宅及現代化設備概況按經濟戶長職業別分</t>
  </si>
  <si>
    <t>Table 6.  Household Housing and Household Facilities</t>
  </si>
  <si>
    <t>附表6  家庭住宅及現代化設備概況按經濟戶長職業別分(續一)</t>
  </si>
  <si>
    <t>附表6  家庭住宅及現代化設備概況按經濟戶長職業別分(續二)</t>
  </si>
  <si>
    <t>附表6  家庭住宅及現代化設備概況按經濟戶長職業別分(續完)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</si>
</sst>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0.00_);[Red]\(0.00\)"/>
  </numFmts>
  <fonts count="5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1" applyNumberFormat="0" applyFill="0" applyAlignment="0" applyProtection="0"/>
    <xf numFmtId="0" fontId="36" fillId="4" borderId="0" applyNumberFormat="0" applyBorder="0" applyAlignment="0" applyProtection="0"/>
    <xf numFmtId="9" fontId="0" fillId="0" borderId="0" applyFont="0" applyFill="0" applyBorder="0" applyAlignment="0" applyProtection="0"/>
    <xf numFmtId="0" fontId="3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18" borderId="4" applyNumberFormat="0" applyFont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0" fontId="45" fillId="17" borderId="8" applyNumberFormat="0" applyAlignment="0" applyProtection="0"/>
    <xf numFmtId="0" fontId="46" fillId="23" borderId="9" applyNumberFormat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0" fontId="11" fillId="0" borderId="10" xfId="33" applyFont="1" applyBorder="1" applyAlignment="1">
      <alignment vertical="center"/>
      <protection/>
    </xf>
    <xf numFmtId="0" fontId="22" fillId="0" borderId="10" xfId="33" applyFont="1" applyBorder="1" applyAlignment="1">
      <alignment vertical="center"/>
      <protection/>
    </xf>
    <xf numFmtId="0" fontId="2" fillId="0" borderId="10" xfId="33" applyFont="1" applyBorder="1" applyAlignment="1">
      <alignment vertical="center"/>
      <protection/>
    </xf>
    <xf numFmtId="0" fontId="20" fillId="0" borderId="10" xfId="33" applyFont="1" applyBorder="1" applyAlignment="1">
      <alignment vertical="center"/>
      <protection/>
    </xf>
    <xf numFmtId="0" fontId="25" fillId="0" borderId="15" xfId="33" applyFont="1" applyBorder="1" applyAlignment="1">
      <alignment vertical="center"/>
      <protection/>
    </xf>
    <xf numFmtId="0" fontId="26" fillId="0" borderId="15" xfId="33" applyFont="1" applyBorder="1" applyAlignment="1">
      <alignment vertical="center"/>
      <protection/>
    </xf>
    <xf numFmtId="0" fontId="16" fillId="0" borderId="15" xfId="33" applyFont="1" applyBorder="1" applyAlignment="1">
      <alignment vertical="center"/>
      <protection/>
    </xf>
    <xf numFmtId="0" fontId="26" fillId="0" borderId="15" xfId="33" applyFont="1" applyBorder="1" applyAlignment="1">
      <alignment vertical="center" wrapText="1"/>
      <protection/>
    </xf>
    <xf numFmtId="3" fontId="19" fillId="0" borderId="0" xfId="33" applyNumberFormat="1" applyFont="1" applyAlignment="1">
      <alignment horizontal="right" vertical="center"/>
      <protection/>
    </xf>
    <xf numFmtId="2" fontId="19" fillId="0" borderId="0" xfId="33" applyNumberFormat="1" applyFont="1" applyAlignment="1">
      <alignment horizontal="right" vertical="center"/>
      <protection/>
    </xf>
    <xf numFmtId="2" fontId="3" fillId="0" borderId="0" xfId="33" applyNumberFormat="1" applyFont="1" applyAlignment="1">
      <alignment horizontal="right" vertical="center"/>
      <protection/>
    </xf>
    <xf numFmtId="2" fontId="3" fillId="0" borderId="0" xfId="33" applyNumberFormat="1" applyFont="1" applyAlignment="1">
      <alignment vertical="center"/>
      <protection/>
    </xf>
    <xf numFmtId="0" fontId="12" fillId="0" borderId="10" xfId="33" applyFont="1" applyBorder="1" applyAlignment="1">
      <alignment vertical="center"/>
      <protection/>
    </xf>
    <xf numFmtId="41" fontId="2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top"/>
    </xf>
    <xf numFmtId="0" fontId="2" fillId="0" borderId="10" xfId="33" applyFont="1" applyFill="1" applyBorder="1" applyAlignment="1">
      <alignment vertical="center"/>
      <protection/>
    </xf>
    <xf numFmtId="0" fontId="28" fillId="0" borderId="15" xfId="33" applyFont="1" applyBorder="1" applyAlignment="1">
      <alignment vertical="center"/>
      <protection/>
    </xf>
    <xf numFmtId="0" fontId="2" fillId="0" borderId="10" xfId="33" applyFont="1" applyBorder="1" applyAlignment="1">
      <alignment vertical="center" wrapText="1"/>
      <protection/>
    </xf>
    <xf numFmtId="0" fontId="16" fillId="0" borderId="15" xfId="33" applyFont="1" applyBorder="1" applyAlignment="1">
      <alignment vertical="center" wrapText="1"/>
      <protection/>
    </xf>
    <xf numFmtId="0" fontId="2" fillId="0" borderId="13" xfId="33" applyFont="1" applyBorder="1" applyAlignment="1">
      <alignment vertical="center"/>
      <protection/>
    </xf>
    <xf numFmtId="2" fontId="3" fillId="0" borderId="14" xfId="33" applyNumberFormat="1" applyFont="1" applyBorder="1" applyAlignment="1">
      <alignment horizontal="right" vertical="center"/>
      <protection/>
    </xf>
    <xf numFmtId="0" fontId="16" fillId="0" borderId="16" xfId="33" applyFont="1" applyBorder="1" applyAlignment="1">
      <alignment vertical="center"/>
      <protection/>
    </xf>
    <xf numFmtId="2" fontId="3" fillId="0" borderId="16" xfId="33" applyNumberFormat="1" applyFont="1" applyBorder="1" applyAlignment="1">
      <alignment horizontal="right" vertical="center"/>
      <protection/>
    </xf>
    <xf numFmtId="2" fontId="3" fillId="0" borderId="13" xfId="33" applyNumberFormat="1" applyFont="1" applyBorder="1" applyAlignment="1">
      <alignment horizontal="right" vertical="center"/>
      <protection/>
    </xf>
    <xf numFmtId="41" fontId="0" fillId="0" borderId="12" xfId="0" applyNumberFormat="1" applyBorder="1" applyAlignment="1">
      <alignment horizontal="center" vertical="center" wrapText="1"/>
    </xf>
    <xf numFmtId="41" fontId="9" fillId="0" borderId="19" xfId="0" applyNumberFormat="1" applyFont="1" applyBorder="1" applyAlignment="1">
      <alignment horizontal="center" vertical="center" wrapText="1"/>
    </xf>
    <xf numFmtId="41" fontId="9" fillId="0" borderId="20" xfId="0" applyNumberFormat="1" applyFont="1" applyBorder="1" applyAlignment="1">
      <alignment horizontal="center" vertical="center" wrapText="1"/>
    </xf>
    <xf numFmtId="41" fontId="8" fillId="0" borderId="21" xfId="0" applyNumberFormat="1" applyFont="1" applyBorder="1" applyAlignment="1">
      <alignment horizontal="center" vertical="center" wrapText="1"/>
    </xf>
    <xf numFmtId="41" fontId="8" fillId="0" borderId="19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27" fillId="0" borderId="14" xfId="0" applyFont="1" applyBorder="1" applyAlignment="1">
      <alignment horizontal="center" vertical="top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6"/>
  <sheetViews>
    <sheetView zoomScale="75" zoomScaleNormal="75" zoomScalePageLayoutView="0" workbookViewId="0" topLeftCell="A1">
      <selection activeCell="J14" sqref="J14"/>
    </sheetView>
  </sheetViews>
  <sheetFormatPr defaultColWidth="9.00390625" defaultRowHeight="16.5"/>
  <cols>
    <col min="1" max="1" width="33.625" style="3" customWidth="1"/>
    <col min="2" max="6" width="14.625" style="2" customWidth="1"/>
    <col min="7" max="7" width="14.625" style="3" customWidth="1"/>
    <col min="8" max="8" width="30.625" style="16" customWidth="1"/>
    <col min="9" max="16384" width="9.00390625" style="3" customWidth="1"/>
  </cols>
  <sheetData>
    <row r="1" spans="1:42" ht="15.75" customHeight="1">
      <c r="A1" s="1" t="s">
        <v>212</v>
      </c>
      <c r="E1" s="59" t="s">
        <v>211</v>
      </c>
      <c r="F1" s="59"/>
      <c r="G1" s="59"/>
      <c r="H1" s="59"/>
      <c r="AA1">
        <v>8077323</v>
      </c>
      <c r="AB1">
        <v>391471.56221</v>
      </c>
      <c r="AC1">
        <v>663018.16184</v>
      </c>
      <c r="AD1">
        <v>1107040.9983</v>
      </c>
      <c r="AE1">
        <v>487833.95522</v>
      </c>
      <c r="AF1">
        <v>1223728.5636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76</v>
      </c>
      <c r="AM1" t="s">
        <v>70</v>
      </c>
      <c r="AN1">
        <v>12</v>
      </c>
      <c r="AO1">
        <v>1</v>
      </c>
      <c r="AP1">
        <v>1</v>
      </c>
    </row>
    <row r="2" spans="4:42" ht="15.75" customHeight="1">
      <c r="D2" s="2" t="s">
        <v>5</v>
      </c>
      <c r="F2" s="3"/>
      <c r="H2" s="3"/>
      <c r="AA2">
        <v>3.2252701312</v>
      </c>
      <c r="AB2">
        <v>3.6836845986</v>
      </c>
      <c r="AC2">
        <v>3.4717919731</v>
      </c>
      <c r="AD2">
        <v>3.5526959981</v>
      </c>
      <c r="AE2">
        <v>3.3008481417</v>
      </c>
      <c r="AF2">
        <v>3.3692950368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76</v>
      </c>
      <c r="AM2" t="s">
        <v>70</v>
      </c>
      <c r="AN2">
        <v>12</v>
      </c>
      <c r="AO2">
        <v>1</v>
      </c>
      <c r="AP2">
        <v>2</v>
      </c>
    </row>
    <row r="3" spans="1:42" ht="15.75" customHeight="1">
      <c r="A3" s="58" t="s">
        <v>213</v>
      </c>
      <c r="B3" s="58"/>
      <c r="C3" s="58"/>
      <c r="D3" s="58"/>
      <c r="E3" s="61" t="s">
        <v>214</v>
      </c>
      <c r="F3" s="61"/>
      <c r="G3" s="61"/>
      <c r="H3" s="61"/>
      <c r="AA3">
        <v>2.5534166888</v>
      </c>
      <c r="AB3">
        <v>2.7405060834</v>
      </c>
      <c r="AC3">
        <v>2.649256897</v>
      </c>
      <c r="AD3">
        <v>2.7712996248</v>
      </c>
      <c r="AE3">
        <v>2.6668336713</v>
      </c>
      <c r="AF3">
        <v>2.6431012185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76</v>
      </c>
      <c r="AM3" t="s">
        <v>70</v>
      </c>
      <c r="AN3">
        <v>12</v>
      </c>
      <c r="AO3">
        <v>1</v>
      </c>
      <c r="AP3">
        <v>3</v>
      </c>
    </row>
    <row r="4" spans="1:42" ht="15.75" customHeight="1">
      <c r="A4" s="6"/>
      <c r="E4" s="62" t="s">
        <v>86</v>
      </c>
      <c r="F4" s="62"/>
      <c r="G4" s="62"/>
      <c r="H4" s="62"/>
      <c r="AA4">
        <v>1.4602299626</v>
      </c>
      <c r="AB4">
        <v>1.8462712696</v>
      </c>
      <c r="AC4">
        <v>1.6624229664</v>
      </c>
      <c r="AD4">
        <v>1.784716697</v>
      </c>
      <c r="AE4">
        <v>1.6043628192</v>
      </c>
      <c r="AF4">
        <v>1.8084692344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76</v>
      </c>
      <c r="AM4" t="s">
        <v>70</v>
      </c>
      <c r="AN4">
        <v>12</v>
      </c>
      <c r="AO4">
        <v>1</v>
      </c>
      <c r="AP4">
        <v>4</v>
      </c>
    </row>
    <row r="5" spans="1:42" ht="15.75" customHeight="1" thickBot="1">
      <c r="A5" s="27"/>
      <c r="B5" s="27" t="s">
        <v>210</v>
      </c>
      <c r="C5" s="27"/>
      <c r="D5" s="27"/>
      <c r="E5" s="60">
        <v>2012</v>
      </c>
      <c r="F5" s="60"/>
      <c r="G5" s="60"/>
      <c r="H5" s="60"/>
      <c r="AA5">
        <v>1.6760235363</v>
      </c>
      <c r="AB5">
        <v>1.8962616479</v>
      </c>
      <c r="AC5">
        <v>1.8184294498</v>
      </c>
      <c r="AD5">
        <v>1.9140238704</v>
      </c>
      <c r="AE5">
        <v>1.800325029</v>
      </c>
      <c r="AF5">
        <v>1.6427271081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76</v>
      </c>
      <c r="AM5" t="s">
        <v>70</v>
      </c>
      <c r="AN5">
        <v>12</v>
      </c>
      <c r="AO5">
        <v>1</v>
      </c>
      <c r="AP5">
        <v>5</v>
      </c>
    </row>
    <row r="6" spans="1:42" ht="15.75" customHeight="1" thickTop="1">
      <c r="A6" s="42"/>
      <c r="B6" s="56" t="s">
        <v>71</v>
      </c>
      <c r="C6" s="56" t="s">
        <v>186</v>
      </c>
      <c r="D6" s="56" t="s">
        <v>72</v>
      </c>
      <c r="E6" s="56" t="s">
        <v>188</v>
      </c>
      <c r="F6" s="56" t="s">
        <v>190</v>
      </c>
      <c r="G6" s="56" t="s">
        <v>192</v>
      </c>
      <c r="H6" s="43"/>
      <c r="AA6">
        <v>85.766250428</v>
      </c>
      <c r="AB6">
        <v>93.020882941</v>
      </c>
      <c r="AC6">
        <v>91.40347489</v>
      </c>
      <c r="AD6">
        <v>90.29426305</v>
      </c>
      <c r="AE6">
        <v>85.489320191</v>
      </c>
      <c r="AF6">
        <v>81.515942301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76</v>
      </c>
      <c r="AM6" t="s">
        <v>70</v>
      </c>
      <c r="AN6">
        <v>12</v>
      </c>
      <c r="AO6">
        <v>1</v>
      </c>
      <c r="AP6">
        <v>6</v>
      </c>
    </row>
    <row r="7" spans="1:42" s="9" customFormat="1" ht="12.75" customHeight="1">
      <c r="A7" s="7"/>
      <c r="B7" s="57"/>
      <c r="C7" s="57"/>
      <c r="D7" s="57"/>
      <c r="E7" s="57"/>
      <c r="F7" s="57"/>
      <c r="G7" s="57"/>
      <c r="H7" s="8"/>
      <c r="AA7">
        <v>3.426351929</v>
      </c>
      <c r="AB7">
        <v>1.9521854859</v>
      </c>
      <c r="AC7">
        <v>2.5078676578</v>
      </c>
      <c r="AD7">
        <v>2.5035159493</v>
      </c>
      <c r="AE7">
        <v>4.1904370229</v>
      </c>
      <c r="AF7">
        <v>2.9871440179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76</v>
      </c>
      <c r="AM7" t="s">
        <v>70</v>
      </c>
      <c r="AN7">
        <v>12</v>
      </c>
      <c r="AO7">
        <v>1</v>
      </c>
      <c r="AP7">
        <v>7</v>
      </c>
    </row>
    <row r="8" spans="1:42" s="9" customFormat="1" ht="12.75" customHeight="1">
      <c r="A8" s="10"/>
      <c r="B8" s="57"/>
      <c r="C8" s="57"/>
      <c r="D8" s="57"/>
      <c r="E8" s="57"/>
      <c r="F8" s="57"/>
      <c r="G8" s="57"/>
      <c r="H8" s="11"/>
      <c r="AA8">
        <v>8.0054966963</v>
      </c>
      <c r="AB8">
        <v>3.7170844234</v>
      </c>
      <c r="AC8">
        <v>4.6009555951</v>
      </c>
      <c r="AD8">
        <v>5.3159626595</v>
      </c>
      <c r="AE8">
        <v>7.5122149293</v>
      </c>
      <c r="AF8">
        <v>12.751046946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76</v>
      </c>
      <c r="AM8" t="s">
        <v>70</v>
      </c>
      <c r="AN8">
        <v>12</v>
      </c>
      <c r="AO8">
        <v>1</v>
      </c>
      <c r="AP8">
        <v>8</v>
      </c>
    </row>
    <row r="9" spans="1:42" s="9" customFormat="1" ht="12.75" customHeight="1">
      <c r="A9" s="10"/>
      <c r="B9" s="57"/>
      <c r="C9" s="57"/>
      <c r="D9" s="57"/>
      <c r="E9" s="57"/>
      <c r="F9" s="57"/>
      <c r="G9" s="57"/>
      <c r="H9" s="11"/>
      <c r="AA9">
        <v>0.2605871942</v>
      </c>
      <c r="AB9">
        <v>0.5308116427</v>
      </c>
      <c r="AC9">
        <v>0.6210424106</v>
      </c>
      <c r="AD9">
        <v>0.2893516063</v>
      </c>
      <c r="AE9">
        <v>0.1332388176</v>
      </c>
      <c r="AF9">
        <v>0.1042544321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76</v>
      </c>
      <c r="AM9" t="s">
        <v>70</v>
      </c>
      <c r="AN9">
        <v>12</v>
      </c>
      <c r="AO9">
        <v>1</v>
      </c>
      <c r="AP9">
        <v>9</v>
      </c>
    </row>
    <row r="10" spans="1:42" s="9" customFormat="1" ht="12.75" customHeight="1">
      <c r="A10" s="10"/>
      <c r="B10" s="54" t="s">
        <v>194</v>
      </c>
      <c r="C10" s="54" t="s">
        <v>187</v>
      </c>
      <c r="D10" s="54" t="s">
        <v>73</v>
      </c>
      <c r="E10" s="54" t="s">
        <v>189</v>
      </c>
      <c r="F10" s="54" t="s">
        <v>191</v>
      </c>
      <c r="G10" s="54" t="s">
        <v>193</v>
      </c>
      <c r="H10" s="11"/>
      <c r="AA10">
        <v>2.5413137529</v>
      </c>
      <c r="AB10">
        <v>0.7790355072</v>
      </c>
      <c r="AC10">
        <v>0.8666594469</v>
      </c>
      <c r="AD10">
        <v>1.5969067348</v>
      </c>
      <c r="AE10">
        <v>2.6747890386</v>
      </c>
      <c r="AF10">
        <v>2.6416123032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76</v>
      </c>
      <c r="AM10" t="s">
        <v>70</v>
      </c>
      <c r="AN10">
        <v>12</v>
      </c>
      <c r="AO10">
        <v>1</v>
      </c>
      <c r="AP10">
        <v>10</v>
      </c>
    </row>
    <row r="11" spans="1:42" s="9" customFormat="1" ht="12.75" customHeight="1">
      <c r="A11" s="10"/>
      <c r="B11" s="54"/>
      <c r="C11" s="54"/>
      <c r="D11" s="54"/>
      <c r="E11" s="54"/>
      <c r="F11" s="54"/>
      <c r="G11" s="54"/>
      <c r="H11" s="11"/>
      <c r="AA11">
        <v>95.844195553</v>
      </c>
      <c r="AB11">
        <v>95.57217778</v>
      </c>
      <c r="AC11">
        <v>96.93112093</v>
      </c>
      <c r="AD11">
        <v>97.041974366</v>
      </c>
      <c r="AE11">
        <v>97.707793833</v>
      </c>
      <c r="AF11">
        <v>88.074260655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76</v>
      </c>
      <c r="AM11" t="s">
        <v>70</v>
      </c>
      <c r="AN11">
        <v>12</v>
      </c>
      <c r="AO11">
        <v>1</v>
      </c>
      <c r="AP11">
        <v>11</v>
      </c>
    </row>
    <row r="12" spans="1:42" s="9" customFormat="1" ht="12.75" customHeight="1">
      <c r="A12" s="10"/>
      <c r="B12" s="54"/>
      <c r="C12" s="54"/>
      <c r="D12" s="54"/>
      <c r="E12" s="54"/>
      <c r="F12" s="54"/>
      <c r="G12" s="54"/>
      <c r="H12" s="11"/>
      <c r="AA12">
        <v>4.1558044466</v>
      </c>
      <c r="AB12">
        <v>4.4278222198</v>
      </c>
      <c r="AC12">
        <v>3.0688790697</v>
      </c>
      <c r="AD12">
        <v>2.9580256344</v>
      </c>
      <c r="AE12">
        <v>2.2922061672</v>
      </c>
      <c r="AF12">
        <v>11.925739345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76</v>
      </c>
      <c r="AM12" t="s">
        <v>70</v>
      </c>
      <c r="AN12">
        <v>12</v>
      </c>
      <c r="AO12">
        <v>1</v>
      </c>
      <c r="AP12">
        <v>12</v>
      </c>
    </row>
    <row r="13" spans="1:42" s="9" customFormat="1" ht="12.75" customHeight="1">
      <c r="A13" s="10"/>
      <c r="B13" s="54"/>
      <c r="C13" s="54"/>
      <c r="D13" s="54"/>
      <c r="E13" s="54"/>
      <c r="F13" s="54"/>
      <c r="G13" s="54"/>
      <c r="H13" s="11"/>
      <c r="AA13">
        <v>9.4822508001</v>
      </c>
      <c r="AB13">
        <v>2.3440418835</v>
      </c>
      <c r="AC13">
        <v>1.6252563397</v>
      </c>
      <c r="AD13">
        <v>2.8666676469</v>
      </c>
      <c r="AE13">
        <v>4.5321458647</v>
      </c>
      <c r="AF13">
        <v>7.3140479379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76</v>
      </c>
      <c r="AM13" t="s">
        <v>70</v>
      </c>
      <c r="AN13">
        <v>12</v>
      </c>
      <c r="AO13">
        <v>1</v>
      </c>
      <c r="AP13">
        <v>13</v>
      </c>
    </row>
    <row r="14" spans="1:42" s="9" customFormat="1" ht="13.5" customHeight="1">
      <c r="A14" s="12"/>
      <c r="B14" s="55"/>
      <c r="C14" s="55"/>
      <c r="D14" s="55"/>
      <c r="E14" s="55"/>
      <c r="F14" s="55"/>
      <c r="G14" s="55"/>
      <c r="H14" s="53"/>
      <c r="AA14">
        <v>41.312860558</v>
      </c>
      <c r="AB14">
        <v>26.746075841</v>
      </c>
      <c r="AC14">
        <v>26.444612772</v>
      </c>
      <c r="AD14">
        <v>33.566792437</v>
      </c>
      <c r="AE14">
        <v>33.65730196</v>
      </c>
      <c r="AF14">
        <v>43.430045023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76</v>
      </c>
      <c r="AM14" t="s">
        <v>70</v>
      </c>
      <c r="AN14">
        <v>12</v>
      </c>
      <c r="AO14">
        <v>1</v>
      </c>
      <c r="AP14">
        <v>14</v>
      </c>
    </row>
    <row r="15" spans="1:42" s="17" customFormat="1" ht="13.5" customHeight="1">
      <c r="A15" s="28" t="s">
        <v>0</v>
      </c>
      <c r="B15" s="36">
        <f aca="true" t="shared" si="0" ref="B15:G19">+AA1</f>
        <v>8077323</v>
      </c>
      <c r="C15" s="36">
        <f t="shared" si="0"/>
        <v>391471.56221</v>
      </c>
      <c r="D15" s="36">
        <f t="shared" si="0"/>
        <v>663018.16184</v>
      </c>
      <c r="E15" s="36">
        <f t="shared" si="0"/>
        <v>1107040.9983</v>
      </c>
      <c r="F15" s="36">
        <f t="shared" si="0"/>
        <v>487833.95522</v>
      </c>
      <c r="G15" s="36">
        <f t="shared" si="0"/>
        <v>1223728.5636</v>
      </c>
      <c r="H15" s="32" t="s">
        <v>28</v>
      </c>
      <c r="AA15">
        <v>28.921720809</v>
      </c>
      <c r="AB15">
        <v>32.688772185</v>
      </c>
      <c r="AC15">
        <v>38.980732036</v>
      </c>
      <c r="AD15">
        <v>35.173973129</v>
      </c>
      <c r="AE15">
        <v>35.779521377</v>
      </c>
      <c r="AF15">
        <v>30.008733155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76</v>
      </c>
      <c r="AM15" t="s">
        <v>70</v>
      </c>
      <c r="AN15">
        <v>12</v>
      </c>
      <c r="AO15">
        <v>1</v>
      </c>
      <c r="AP15">
        <v>15</v>
      </c>
    </row>
    <row r="16" spans="1:42" s="17" customFormat="1" ht="13.5" customHeight="1">
      <c r="A16" s="28" t="s">
        <v>1</v>
      </c>
      <c r="B16" s="37">
        <f t="shared" si="0"/>
        <v>3.2252701312</v>
      </c>
      <c r="C16" s="37">
        <f t="shared" si="0"/>
        <v>3.6836845986</v>
      </c>
      <c r="D16" s="37">
        <f t="shared" si="0"/>
        <v>3.4717919731</v>
      </c>
      <c r="E16" s="37">
        <f t="shared" si="0"/>
        <v>3.5526959981</v>
      </c>
      <c r="F16" s="37">
        <f t="shared" si="0"/>
        <v>3.3008481417</v>
      </c>
      <c r="G16" s="37">
        <f t="shared" si="0"/>
        <v>3.3692950368</v>
      </c>
      <c r="H16" s="32" t="s">
        <v>29</v>
      </c>
      <c r="AA16">
        <v>20.283167833</v>
      </c>
      <c r="AB16">
        <v>38.221110091</v>
      </c>
      <c r="AC16">
        <v>32.949398852</v>
      </c>
      <c r="AD16">
        <v>28.392566787</v>
      </c>
      <c r="AE16">
        <v>26.031030798</v>
      </c>
      <c r="AF16">
        <v>19.247173885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76</v>
      </c>
      <c r="AM16" t="s">
        <v>70</v>
      </c>
      <c r="AN16">
        <v>12</v>
      </c>
      <c r="AO16">
        <v>1</v>
      </c>
      <c r="AP16">
        <v>16</v>
      </c>
    </row>
    <row r="17" spans="1:42" s="17" customFormat="1" ht="13.5" customHeight="1">
      <c r="A17" s="28" t="s">
        <v>2</v>
      </c>
      <c r="B17" s="37">
        <f t="shared" si="0"/>
        <v>2.5534166888</v>
      </c>
      <c r="C17" s="37">
        <f t="shared" si="0"/>
        <v>2.7405060834</v>
      </c>
      <c r="D17" s="37">
        <f t="shared" si="0"/>
        <v>2.649256897</v>
      </c>
      <c r="E17" s="37">
        <f t="shared" si="0"/>
        <v>2.7712996248</v>
      </c>
      <c r="F17" s="37">
        <f t="shared" si="0"/>
        <v>2.6668336713</v>
      </c>
      <c r="G17" s="37">
        <f t="shared" si="0"/>
        <v>2.6431012185</v>
      </c>
      <c r="H17" s="32" t="s">
        <v>30</v>
      </c>
      <c r="AA17">
        <v>95.468130821</v>
      </c>
      <c r="AB17">
        <v>98.310708345</v>
      </c>
      <c r="AC17">
        <v>98.313571557</v>
      </c>
      <c r="AD17">
        <v>97.847599016</v>
      </c>
      <c r="AE17">
        <v>97.386644083</v>
      </c>
      <c r="AF17">
        <v>96.513981499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76</v>
      </c>
      <c r="AM17" t="s">
        <v>70</v>
      </c>
      <c r="AN17">
        <v>12</v>
      </c>
      <c r="AO17">
        <v>1</v>
      </c>
      <c r="AP17">
        <v>17</v>
      </c>
    </row>
    <row r="18" spans="1:42" s="17" customFormat="1" ht="13.5" customHeight="1">
      <c r="A18" s="28" t="s">
        <v>3</v>
      </c>
      <c r="B18" s="37">
        <f t="shared" si="0"/>
        <v>1.4602299626</v>
      </c>
      <c r="C18" s="37">
        <f t="shared" si="0"/>
        <v>1.8462712696</v>
      </c>
      <c r="D18" s="37">
        <f t="shared" si="0"/>
        <v>1.6624229664</v>
      </c>
      <c r="E18" s="37">
        <f t="shared" si="0"/>
        <v>1.784716697</v>
      </c>
      <c r="F18" s="37">
        <f t="shared" si="0"/>
        <v>1.6043628192</v>
      </c>
      <c r="G18" s="37">
        <f t="shared" si="0"/>
        <v>1.8084692344</v>
      </c>
      <c r="H18" s="32" t="s">
        <v>31</v>
      </c>
      <c r="AA18">
        <v>49.582975519</v>
      </c>
      <c r="AB18">
        <v>58.525393677</v>
      </c>
      <c r="AC18">
        <v>54.087996979</v>
      </c>
      <c r="AD18">
        <v>49.544901348</v>
      </c>
      <c r="AE18">
        <v>45.824736533</v>
      </c>
      <c r="AF18">
        <v>40.375555456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76</v>
      </c>
      <c r="AM18" t="s">
        <v>70</v>
      </c>
      <c r="AN18">
        <v>12</v>
      </c>
      <c r="AO18">
        <v>1</v>
      </c>
      <c r="AP18">
        <v>18</v>
      </c>
    </row>
    <row r="19" spans="1:42" s="17" customFormat="1" ht="13.5" customHeight="1">
      <c r="A19" s="28" t="s">
        <v>4</v>
      </c>
      <c r="B19" s="37">
        <f t="shared" si="0"/>
        <v>1.6760235363</v>
      </c>
      <c r="C19" s="37">
        <f t="shared" si="0"/>
        <v>1.8962616479</v>
      </c>
      <c r="D19" s="37">
        <f t="shared" si="0"/>
        <v>1.8184294498</v>
      </c>
      <c r="E19" s="37">
        <f t="shared" si="0"/>
        <v>1.9140238704</v>
      </c>
      <c r="F19" s="37">
        <f t="shared" si="0"/>
        <v>1.800325029</v>
      </c>
      <c r="G19" s="37">
        <f t="shared" si="0"/>
        <v>1.6427271081</v>
      </c>
      <c r="H19" s="32" t="s">
        <v>32</v>
      </c>
      <c r="AA19">
        <v>10.558989404</v>
      </c>
      <c r="AB19">
        <v>14.027839857</v>
      </c>
      <c r="AC19">
        <v>14.545939374</v>
      </c>
      <c r="AD19">
        <v>12.949664229</v>
      </c>
      <c r="AE19">
        <v>11.898180721</v>
      </c>
      <c r="AF19">
        <v>10.75852561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76</v>
      </c>
      <c r="AM19" t="s">
        <v>70</v>
      </c>
      <c r="AN19">
        <v>12</v>
      </c>
      <c r="AO19">
        <v>1</v>
      </c>
      <c r="AP19">
        <v>19</v>
      </c>
    </row>
    <row r="20" spans="1:42" s="17" customFormat="1" ht="13.5" customHeight="1">
      <c r="A20" s="28" t="s">
        <v>6</v>
      </c>
      <c r="B20" s="38"/>
      <c r="C20" s="38"/>
      <c r="D20" s="38"/>
      <c r="E20" s="38"/>
      <c r="F20" s="38"/>
      <c r="G20" s="38"/>
      <c r="H20" s="32" t="s">
        <v>33</v>
      </c>
      <c r="AA20">
        <v>39.858035077</v>
      </c>
      <c r="AB20">
        <v>27.446766465</v>
      </c>
      <c r="AC20">
        <v>31.366063646</v>
      </c>
      <c r="AD20">
        <v>37.505434422</v>
      </c>
      <c r="AE20">
        <v>42.277082745</v>
      </c>
      <c r="AF20">
        <v>48.865918934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76</v>
      </c>
      <c r="AM20" t="s">
        <v>70</v>
      </c>
      <c r="AN20">
        <v>12</v>
      </c>
      <c r="AO20">
        <v>1</v>
      </c>
      <c r="AP20">
        <v>20</v>
      </c>
    </row>
    <row r="21" spans="1:42" s="17" customFormat="1" ht="13.5" customHeight="1">
      <c r="A21" s="29" t="s">
        <v>7</v>
      </c>
      <c r="B21" s="38"/>
      <c r="C21" s="38"/>
      <c r="D21" s="38"/>
      <c r="E21" s="38"/>
      <c r="F21" s="38"/>
      <c r="G21" s="38"/>
      <c r="H21" s="33" t="s">
        <v>34</v>
      </c>
      <c r="AA21">
        <v>43.560650032</v>
      </c>
      <c r="AB21">
        <v>52.532355141</v>
      </c>
      <c r="AC21">
        <v>47.550484007</v>
      </c>
      <c r="AD21">
        <v>45.973741668</v>
      </c>
      <c r="AE21">
        <v>43.421460771</v>
      </c>
      <c r="AF21">
        <v>41.715856437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76</v>
      </c>
      <c r="AM21" t="s">
        <v>70</v>
      </c>
      <c r="AN21">
        <v>12</v>
      </c>
      <c r="AO21">
        <v>1</v>
      </c>
      <c r="AP21">
        <v>21</v>
      </c>
    </row>
    <row r="22" spans="1:42" s="17" customFormat="1" ht="25.5" customHeight="1">
      <c r="A22" s="30" t="s">
        <v>178</v>
      </c>
      <c r="B22" s="38">
        <f aca="true" t="shared" si="1" ref="B22:G24">+AA6</f>
        <v>85.766250428</v>
      </c>
      <c r="C22" s="38">
        <f t="shared" si="1"/>
        <v>93.020882941</v>
      </c>
      <c r="D22" s="38">
        <f t="shared" si="1"/>
        <v>91.40347489</v>
      </c>
      <c r="E22" s="38">
        <f t="shared" si="1"/>
        <v>90.29426305</v>
      </c>
      <c r="F22" s="38">
        <f t="shared" si="1"/>
        <v>85.489320191</v>
      </c>
      <c r="G22" s="38">
        <f t="shared" si="1"/>
        <v>81.515942301</v>
      </c>
      <c r="H22" s="47" t="s">
        <v>182</v>
      </c>
      <c r="AA22">
        <v>99.26526606</v>
      </c>
      <c r="AB22">
        <v>99.579527288</v>
      </c>
      <c r="AC22">
        <v>99.322097859</v>
      </c>
      <c r="AD22">
        <v>99.408068692</v>
      </c>
      <c r="AE22">
        <v>99.186235577</v>
      </c>
      <c r="AF22">
        <v>99.18068785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76</v>
      </c>
      <c r="AM22" t="s">
        <v>70</v>
      </c>
      <c r="AN22">
        <v>12</v>
      </c>
      <c r="AO22">
        <v>1</v>
      </c>
      <c r="AP22">
        <v>22</v>
      </c>
    </row>
    <row r="23" spans="1:42" s="17" customFormat="1" ht="25.5" customHeight="1">
      <c r="A23" s="46" t="s">
        <v>179</v>
      </c>
      <c r="B23" s="38">
        <f t="shared" si="1"/>
        <v>3.426351929</v>
      </c>
      <c r="C23" s="38">
        <f t="shared" si="1"/>
        <v>1.9521854859</v>
      </c>
      <c r="D23" s="38">
        <f t="shared" si="1"/>
        <v>2.5078676578</v>
      </c>
      <c r="E23" s="38">
        <f t="shared" si="1"/>
        <v>2.5035159493</v>
      </c>
      <c r="F23" s="38">
        <f t="shared" si="1"/>
        <v>4.1904370229</v>
      </c>
      <c r="G23" s="38">
        <f t="shared" si="1"/>
        <v>2.9871440179</v>
      </c>
      <c r="H23" s="47" t="s">
        <v>183</v>
      </c>
      <c r="AA23">
        <v>56.323949398</v>
      </c>
      <c r="AB23">
        <v>36.149669818</v>
      </c>
      <c r="AC23">
        <v>39.426780361</v>
      </c>
      <c r="AD23">
        <v>46.555507672</v>
      </c>
      <c r="AE23">
        <v>48.305677068</v>
      </c>
      <c r="AF23">
        <v>59.275136869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76</v>
      </c>
      <c r="AM23" t="s">
        <v>70</v>
      </c>
      <c r="AN23">
        <v>12</v>
      </c>
      <c r="AO23">
        <v>1</v>
      </c>
      <c r="AP23">
        <v>23</v>
      </c>
    </row>
    <row r="24" spans="1:42" s="17" customFormat="1" ht="13.5" customHeight="1">
      <c r="A24" s="30" t="s">
        <v>180</v>
      </c>
      <c r="B24" s="38">
        <f t="shared" si="1"/>
        <v>8.0054966963</v>
      </c>
      <c r="C24" s="38">
        <f t="shared" si="1"/>
        <v>3.7170844234</v>
      </c>
      <c r="D24" s="38">
        <f t="shared" si="1"/>
        <v>4.6009555951</v>
      </c>
      <c r="E24" s="38">
        <f t="shared" si="1"/>
        <v>5.3159626595</v>
      </c>
      <c r="F24" s="38">
        <f t="shared" si="1"/>
        <v>7.5122149293</v>
      </c>
      <c r="G24" s="38">
        <f t="shared" si="1"/>
        <v>12.751046946</v>
      </c>
      <c r="H24" s="34" t="s">
        <v>184</v>
      </c>
      <c r="AA24">
        <v>61.630948243</v>
      </c>
      <c r="AB24">
        <v>84.457702529</v>
      </c>
      <c r="AC24">
        <v>80.835754955</v>
      </c>
      <c r="AD24">
        <v>75.444292515</v>
      </c>
      <c r="AE24">
        <v>71.056311912</v>
      </c>
      <c r="AF24">
        <v>57.832430687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76</v>
      </c>
      <c r="AM24" t="s">
        <v>70</v>
      </c>
      <c r="AN24">
        <v>12</v>
      </c>
      <c r="AO24">
        <v>1</v>
      </c>
      <c r="AP24">
        <v>24</v>
      </c>
    </row>
    <row r="25" spans="1:42" s="17" customFormat="1" ht="13.5" customHeight="1">
      <c r="A25" s="30" t="s">
        <v>181</v>
      </c>
      <c r="B25" s="38">
        <f aca="true" t="shared" si="2" ref="B25:G25">+AA9+AA10</f>
        <v>2.8019009471</v>
      </c>
      <c r="C25" s="38">
        <f t="shared" si="2"/>
        <v>1.3098471499</v>
      </c>
      <c r="D25" s="38">
        <f t="shared" si="2"/>
        <v>1.4877018574999998</v>
      </c>
      <c r="E25" s="38">
        <f t="shared" si="2"/>
        <v>1.8862583411</v>
      </c>
      <c r="F25" s="38">
        <f t="shared" si="2"/>
        <v>2.8080278562000003</v>
      </c>
      <c r="G25" s="38">
        <f t="shared" si="2"/>
        <v>2.7458667353</v>
      </c>
      <c r="H25" s="34" t="s">
        <v>185</v>
      </c>
      <c r="AA25">
        <v>34.343621954</v>
      </c>
      <c r="AB25">
        <v>62.745421283</v>
      </c>
      <c r="AC25">
        <v>56.464198188</v>
      </c>
      <c r="AD25">
        <v>49.753151221</v>
      </c>
      <c r="AE25">
        <v>39.706516629</v>
      </c>
      <c r="AF25">
        <v>30.651975707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76</v>
      </c>
      <c r="AM25" t="s">
        <v>70</v>
      </c>
      <c r="AN25">
        <v>12</v>
      </c>
      <c r="AO25">
        <v>1</v>
      </c>
      <c r="AP25">
        <v>25</v>
      </c>
    </row>
    <row r="26" spans="1:42" s="17" customFormat="1" ht="13.5" customHeight="1">
      <c r="A26" s="31" t="s">
        <v>8</v>
      </c>
      <c r="B26" s="38"/>
      <c r="C26" s="38"/>
      <c r="D26" s="38"/>
      <c r="E26" s="38"/>
      <c r="F26" s="38"/>
      <c r="G26" s="38"/>
      <c r="H26" s="33" t="s">
        <v>37</v>
      </c>
      <c r="AA26">
        <v>6.9764457256</v>
      </c>
      <c r="AB26">
        <v>23.752189859</v>
      </c>
      <c r="AC26">
        <v>20.268488821</v>
      </c>
      <c r="AD26">
        <v>10.667327793</v>
      </c>
      <c r="AE26">
        <v>7.0607727556</v>
      </c>
      <c r="AF26">
        <v>4.5285830845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76</v>
      </c>
      <c r="AM26" t="s">
        <v>70</v>
      </c>
      <c r="AN26">
        <v>12</v>
      </c>
      <c r="AO26">
        <v>1</v>
      </c>
      <c r="AP26">
        <v>26</v>
      </c>
    </row>
    <row r="27" spans="1:42" s="17" customFormat="1" ht="13.5" customHeight="1">
      <c r="A27" s="30" t="s">
        <v>9</v>
      </c>
      <c r="B27" s="38">
        <f aca="true" t="shared" si="3" ref="B27:G28">+AA11</f>
        <v>95.844195553</v>
      </c>
      <c r="C27" s="38">
        <f t="shared" si="3"/>
        <v>95.57217778</v>
      </c>
      <c r="D27" s="38">
        <f t="shared" si="3"/>
        <v>96.93112093</v>
      </c>
      <c r="E27" s="38">
        <f t="shared" si="3"/>
        <v>97.041974366</v>
      </c>
      <c r="F27" s="38">
        <f t="shared" si="3"/>
        <v>97.707793833</v>
      </c>
      <c r="G27" s="38">
        <f t="shared" si="3"/>
        <v>88.074260655</v>
      </c>
      <c r="H27" s="34" t="s">
        <v>38</v>
      </c>
      <c r="AA27">
        <v>29.368606157</v>
      </c>
      <c r="AB27">
        <v>55.070373252</v>
      </c>
      <c r="AC27">
        <v>47.792206763</v>
      </c>
      <c r="AD27">
        <v>41.483608589</v>
      </c>
      <c r="AE27">
        <v>34.117789737</v>
      </c>
      <c r="AF27">
        <v>25.556847447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76</v>
      </c>
      <c r="AM27" t="s">
        <v>70</v>
      </c>
      <c r="AN27">
        <v>12</v>
      </c>
      <c r="AO27">
        <v>1</v>
      </c>
      <c r="AP27">
        <v>27</v>
      </c>
    </row>
    <row r="28" spans="1:42" s="17" customFormat="1" ht="13.5" customHeight="1">
      <c r="A28" s="30" t="s">
        <v>10</v>
      </c>
      <c r="B28" s="38">
        <f t="shared" si="3"/>
        <v>4.1558044466</v>
      </c>
      <c r="C28" s="38">
        <f t="shared" si="3"/>
        <v>4.4278222198</v>
      </c>
      <c r="D28" s="38">
        <f t="shared" si="3"/>
        <v>3.0688790697</v>
      </c>
      <c r="E28" s="38">
        <f t="shared" si="3"/>
        <v>2.9580256344</v>
      </c>
      <c r="F28" s="38">
        <f t="shared" si="3"/>
        <v>2.2922061672</v>
      </c>
      <c r="G28" s="38">
        <f t="shared" si="3"/>
        <v>11.925739345</v>
      </c>
      <c r="H28" s="34" t="s">
        <v>39</v>
      </c>
      <c r="AA28">
        <v>8.9551209937</v>
      </c>
      <c r="AB28">
        <v>27.565438659</v>
      </c>
      <c r="AC28">
        <v>23.196621805</v>
      </c>
      <c r="AD28">
        <v>13.622188008</v>
      </c>
      <c r="AE28">
        <v>10.817984968</v>
      </c>
      <c r="AF28">
        <v>6.6803075678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76</v>
      </c>
      <c r="AM28" t="s">
        <v>70</v>
      </c>
      <c r="AN28">
        <v>12</v>
      </c>
      <c r="AO28">
        <v>1</v>
      </c>
      <c r="AP28">
        <v>28</v>
      </c>
    </row>
    <row r="29" spans="1:42" s="17" customFormat="1" ht="13.5" customHeight="1">
      <c r="A29" s="31" t="s">
        <v>11</v>
      </c>
      <c r="B29" s="38"/>
      <c r="C29" s="38"/>
      <c r="D29" s="38"/>
      <c r="E29" s="38"/>
      <c r="F29" s="38"/>
      <c r="G29" s="38"/>
      <c r="H29" s="33" t="s">
        <v>40</v>
      </c>
      <c r="AA29">
        <v>50.403590082</v>
      </c>
      <c r="AB29">
        <v>86.537444529</v>
      </c>
      <c r="AC29">
        <v>81.938271894</v>
      </c>
      <c r="AD29">
        <v>75.381833194</v>
      </c>
      <c r="AE29">
        <v>63.933812757</v>
      </c>
      <c r="AF29">
        <v>48.166323211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76</v>
      </c>
      <c r="AM29" t="s">
        <v>70</v>
      </c>
      <c r="AN29">
        <v>12</v>
      </c>
      <c r="AO29">
        <v>1</v>
      </c>
      <c r="AP29">
        <v>29</v>
      </c>
    </row>
    <row r="30" spans="1:42" s="17" customFormat="1" ht="13.5" customHeight="1">
      <c r="A30" s="30" t="s">
        <v>12</v>
      </c>
      <c r="B30" s="38">
        <f>+AA13</f>
        <v>9.4822508001</v>
      </c>
      <c r="C30" s="38">
        <f aca="true" t="shared" si="4" ref="C30:G34">+AB13</f>
        <v>2.3440418835</v>
      </c>
      <c r="D30" s="38">
        <f t="shared" si="4"/>
        <v>1.6252563397</v>
      </c>
      <c r="E30" s="38">
        <f t="shared" si="4"/>
        <v>2.8666676469</v>
      </c>
      <c r="F30" s="38">
        <f t="shared" si="4"/>
        <v>4.5321458647</v>
      </c>
      <c r="G30" s="38">
        <f t="shared" si="4"/>
        <v>7.3140479379</v>
      </c>
      <c r="H30" s="34" t="s">
        <v>41</v>
      </c>
      <c r="AA30">
        <v>8.5976496284</v>
      </c>
      <c r="AB30">
        <v>25.283485822</v>
      </c>
      <c r="AC30">
        <v>21.039499478</v>
      </c>
      <c r="AD30">
        <v>14.010607089</v>
      </c>
      <c r="AE30">
        <v>8.7390231764</v>
      </c>
      <c r="AF30">
        <v>6.7441598639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76</v>
      </c>
      <c r="AM30" t="s">
        <v>70</v>
      </c>
      <c r="AN30">
        <v>12</v>
      </c>
      <c r="AO30">
        <v>1</v>
      </c>
      <c r="AP30">
        <v>30</v>
      </c>
    </row>
    <row r="31" spans="1:42" s="17" customFormat="1" ht="13.5" customHeight="1">
      <c r="A31" s="30" t="s">
        <v>13</v>
      </c>
      <c r="B31" s="38">
        <f>+AA14</f>
        <v>41.312860558</v>
      </c>
      <c r="C31" s="38">
        <f t="shared" si="4"/>
        <v>26.746075841</v>
      </c>
      <c r="D31" s="38">
        <f t="shared" si="4"/>
        <v>26.444612772</v>
      </c>
      <c r="E31" s="38">
        <f t="shared" si="4"/>
        <v>33.566792437</v>
      </c>
      <c r="F31" s="38">
        <f t="shared" si="4"/>
        <v>33.65730196</v>
      </c>
      <c r="G31" s="38">
        <f t="shared" si="4"/>
        <v>43.430045023</v>
      </c>
      <c r="H31" s="34" t="s">
        <v>42</v>
      </c>
      <c r="AA31">
        <v>83.233114412</v>
      </c>
      <c r="AB31">
        <v>92.07555494</v>
      </c>
      <c r="AC31">
        <v>86.46065209</v>
      </c>
      <c r="AD31">
        <v>89.262414506</v>
      </c>
      <c r="AE31">
        <v>86.789847638</v>
      </c>
      <c r="AF31">
        <v>85.21071132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76</v>
      </c>
      <c r="AM31" t="s">
        <v>70</v>
      </c>
      <c r="AN31">
        <v>12</v>
      </c>
      <c r="AO31">
        <v>1</v>
      </c>
      <c r="AP31">
        <v>31</v>
      </c>
    </row>
    <row r="32" spans="1:42" s="17" customFormat="1" ht="13.5" customHeight="1">
      <c r="A32" s="30" t="s">
        <v>14</v>
      </c>
      <c r="B32" s="38">
        <f>+AA15</f>
        <v>28.921720809</v>
      </c>
      <c r="C32" s="38">
        <f t="shared" si="4"/>
        <v>32.688772185</v>
      </c>
      <c r="D32" s="38">
        <f t="shared" si="4"/>
        <v>38.980732036</v>
      </c>
      <c r="E32" s="38">
        <f t="shared" si="4"/>
        <v>35.173973129</v>
      </c>
      <c r="F32" s="38">
        <f t="shared" si="4"/>
        <v>35.779521377</v>
      </c>
      <c r="G32" s="38">
        <f t="shared" si="4"/>
        <v>30.008733155</v>
      </c>
      <c r="H32" s="34" t="s">
        <v>43</v>
      </c>
      <c r="AA32">
        <v>72.309758071</v>
      </c>
      <c r="AB32">
        <v>95.209202562</v>
      </c>
      <c r="AC32">
        <v>96.891093223</v>
      </c>
      <c r="AD32">
        <v>93.852686254</v>
      </c>
      <c r="AE32">
        <v>90.55835202</v>
      </c>
      <c r="AF32">
        <v>75.354657827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76</v>
      </c>
      <c r="AM32" t="s">
        <v>70</v>
      </c>
      <c r="AN32">
        <v>12</v>
      </c>
      <c r="AO32">
        <v>1</v>
      </c>
      <c r="AP32">
        <v>32</v>
      </c>
    </row>
    <row r="33" spans="1:42" s="17" customFormat="1" ht="13.5" customHeight="1">
      <c r="A33" s="30" t="s">
        <v>15</v>
      </c>
      <c r="B33" s="38">
        <f>+AA16</f>
        <v>20.283167833</v>
      </c>
      <c r="C33" s="38">
        <f t="shared" si="4"/>
        <v>38.221110091</v>
      </c>
      <c r="D33" s="38">
        <f t="shared" si="4"/>
        <v>32.949398852</v>
      </c>
      <c r="E33" s="38">
        <f t="shared" si="4"/>
        <v>28.392566787</v>
      </c>
      <c r="F33" s="38">
        <f t="shared" si="4"/>
        <v>26.031030798</v>
      </c>
      <c r="G33" s="38">
        <f t="shared" si="4"/>
        <v>19.247173885</v>
      </c>
      <c r="H33" s="34" t="s">
        <v>44</v>
      </c>
      <c r="AA33">
        <v>94.763963498</v>
      </c>
      <c r="AB33">
        <v>97.853697493</v>
      </c>
      <c r="AC33">
        <v>96.677326534</v>
      </c>
      <c r="AD33">
        <v>96.589768599</v>
      </c>
      <c r="AE33">
        <v>96.194046632</v>
      </c>
      <c r="AF33">
        <v>94.842956985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76</v>
      </c>
      <c r="AM33" t="s">
        <v>70</v>
      </c>
      <c r="AN33">
        <v>12</v>
      </c>
      <c r="AO33">
        <v>1</v>
      </c>
      <c r="AP33">
        <v>33</v>
      </c>
    </row>
    <row r="34" spans="1:42" s="17" customFormat="1" ht="13.5" customHeight="1">
      <c r="A34" s="31" t="s">
        <v>16</v>
      </c>
      <c r="B34" s="38">
        <f>+AA17</f>
        <v>95.468130821</v>
      </c>
      <c r="C34" s="38">
        <f t="shared" si="4"/>
        <v>98.310708345</v>
      </c>
      <c r="D34" s="38">
        <f t="shared" si="4"/>
        <v>98.313571557</v>
      </c>
      <c r="E34" s="38">
        <f t="shared" si="4"/>
        <v>97.847599016</v>
      </c>
      <c r="F34" s="38">
        <f t="shared" si="4"/>
        <v>97.386644083</v>
      </c>
      <c r="G34" s="38">
        <f t="shared" si="4"/>
        <v>96.513981499</v>
      </c>
      <c r="H34" s="33" t="s">
        <v>45</v>
      </c>
      <c r="AA34">
        <v>92.26313688</v>
      </c>
      <c r="AB34">
        <v>99.865576197</v>
      </c>
      <c r="AC34">
        <v>99.833527828</v>
      </c>
      <c r="AD34">
        <v>99.741923394</v>
      </c>
      <c r="AE34">
        <v>99.474326985</v>
      </c>
      <c r="AF34">
        <v>96.956564571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76</v>
      </c>
      <c r="AM34" t="s">
        <v>70</v>
      </c>
      <c r="AN34">
        <v>12</v>
      </c>
      <c r="AO34">
        <v>1</v>
      </c>
      <c r="AP34">
        <v>34</v>
      </c>
    </row>
    <row r="35" spans="1:42" s="17" customFormat="1" ht="13.5" customHeight="1">
      <c r="A35" s="31" t="s">
        <v>77</v>
      </c>
      <c r="B35" s="38"/>
      <c r="C35" s="38"/>
      <c r="D35" s="38"/>
      <c r="E35" s="38"/>
      <c r="F35" s="38"/>
      <c r="G35" s="38"/>
      <c r="H35" s="33" t="s">
        <v>81</v>
      </c>
      <c r="AA35">
        <v>70.488501898</v>
      </c>
      <c r="AB35">
        <v>95.803202762</v>
      </c>
      <c r="AC35">
        <v>96.345193735</v>
      </c>
      <c r="AD35">
        <v>93.505843735</v>
      </c>
      <c r="AE35">
        <v>88.734590271</v>
      </c>
      <c r="AF35">
        <v>73.600080689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76</v>
      </c>
      <c r="AM35" t="s">
        <v>70</v>
      </c>
      <c r="AN35">
        <v>12</v>
      </c>
      <c r="AO35">
        <v>1</v>
      </c>
      <c r="AP35">
        <v>35</v>
      </c>
    </row>
    <row r="36" spans="1:42" s="17" customFormat="1" ht="13.5" customHeight="1">
      <c r="A36" s="30" t="s">
        <v>17</v>
      </c>
      <c r="B36" s="38">
        <f>+AA18</f>
        <v>49.582975519</v>
      </c>
      <c r="C36" s="38">
        <f aca="true" t="shared" si="5" ref="C36:G39">+AB18</f>
        <v>58.525393677</v>
      </c>
      <c r="D36" s="38">
        <f t="shared" si="5"/>
        <v>54.087996979</v>
      </c>
      <c r="E36" s="38">
        <f t="shared" si="5"/>
        <v>49.544901348</v>
      </c>
      <c r="F36" s="38">
        <f t="shared" si="5"/>
        <v>45.824736533</v>
      </c>
      <c r="G36" s="38">
        <f t="shared" si="5"/>
        <v>40.375555456</v>
      </c>
      <c r="H36" s="34" t="s">
        <v>35</v>
      </c>
      <c r="AA36">
        <v>30.588886512</v>
      </c>
      <c r="AB36">
        <v>61.570657812</v>
      </c>
      <c r="AC36">
        <v>54.934704266</v>
      </c>
      <c r="AD36">
        <v>49.677073046</v>
      </c>
      <c r="AE36">
        <v>37.021699691</v>
      </c>
      <c r="AF36">
        <v>29.571621731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76</v>
      </c>
      <c r="AM36" t="s">
        <v>70</v>
      </c>
      <c r="AN36">
        <v>12</v>
      </c>
      <c r="AO36">
        <v>1</v>
      </c>
      <c r="AP36">
        <v>36</v>
      </c>
    </row>
    <row r="37" spans="1:42" s="17" customFormat="1" ht="13.5" customHeight="1">
      <c r="A37" s="30" t="s">
        <v>18</v>
      </c>
      <c r="B37" s="38">
        <f>+AA19</f>
        <v>10.558989404</v>
      </c>
      <c r="C37" s="38">
        <f t="shared" si="5"/>
        <v>14.027839857</v>
      </c>
      <c r="D37" s="38">
        <f t="shared" si="5"/>
        <v>14.545939374</v>
      </c>
      <c r="E37" s="38">
        <f t="shared" si="5"/>
        <v>12.949664229</v>
      </c>
      <c r="F37" s="38">
        <f t="shared" si="5"/>
        <v>11.898180721</v>
      </c>
      <c r="G37" s="38">
        <f t="shared" si="5"/>
        <v>10.75852561</v>
      </c>
      <c r="H37" s="34" t="s">
        <v>36</v>
      </c>
      <c r="AA37">
        <v>370707.31585</v>
      </c>
      <c r="AB37">
        <v>1852.7144019</v>
      </c>
      <c r="AC37">
        <v>35233.68505</v>
      </c>
      <c r="AD37">
        <v>935403.07688</v>
      </c>
      <c r="AE37">
        <v>904604.64606</v>
      </c>
      <c r="AF37">
        <v>429125.94498</v>
      </c>
      <c r="AG37">
        <v>1527302.3756</v>
      </c>
      <c r="AH37">
        <v>0</v>
      </c>
      <c r="AI37">
        <v>0</v>
      </c>
      <c r="AJ37">
        <v>0</v>
      </c>
      <c r="AK37">
        <v>0</v>
      </c>
      <c r="AL37" t="s">
        <v>76</v>
      </c>
      <c r="AM37" t="s">
        <v>70</v>
      </c>
      <c r="AN37">
        <v>12</v>
      </c>
      <c r="AO37">
        <v>2</v>
      </c>
      <c r="AP37">
        <v>1</v>
      </c>
    </row>
    <row r="38" spans="1:42" s="17" customFormat="1" ht="13.5" customHeight="1">
      <c r="A38" s="30" t="s">
        <v>19</v>
      </c>
      <c r="B38" s="38">
        <f>+AA20</f>
        <v>39.858035077</v>
      </c>
      <c r="C38" s="38">
        <f t="shared" si="5"/>
        <v>27.446766465</v>
      </c>
      <c r="D38" s="38">
        <f t="shared" si="5"/>
        <v>31.366063646</v>
      </c>
      <c r="E38" s="38">
        <f t="shared" si="5"/>
        <v>37.505434422</v>
      </c>
      <c r="F38" s="38">
        <f t="shared" si="5"/>
        <v>42.277082745</v>
      </c>
      <c r="G38" s="38">
        <f t="shared" si="5"/>
        <v>48.865918934</v>
      </c>
      <c r="H38" s="34" t="s">
        <v>46</v>
      </c>
      <c r="AA38">
        <v>3.0154165254</v>
      </c>
      <c r="AB38">
        <v>2.7107002453</v>
      </c>
      <c r="AC38">
        <v>3.6596842031</v>
      </c>
      <c r="AD38">
        <v>3.8114565837</v>
      </c>
      <c r="AE38">
        <v>3.8348730363</v>
      </c>
      <c r="AF38">
        <v>3.2199236118</v>
      </c>
      <c r="AG38">
        <v>1.9468528522</v>
      </c>
      <c r="AH38">
        <v>0</v>
      </c>
      <c r="AI38">
        <v>0</v>
      </c>
      <c r="AJ38">
        <v>0</v>
      </c>
      <c r="AK38">
        <v>0</v>
      </c>
      <c r="AL38" t="s">
        <v>76</v>
      </c>
      <c r="AM38" t="s">
        <v>70</v>
      </c>
      <c r="AN38">
        <v>12</v>
      </c>
      <c r="AO38">
        <v>2</v>
      </c>
      <c r="AP38">
        <v>2</v>
      </c>
    </row>
    <row r="39" spans="1:42" s="17" customFormat="1" ht="13.5" customHeight="1">
      <c r="A39" s="31" t="s">
        <v>78</v>
      </c>
      <c r="B39" s="38">
        <f>+AA21</f>
        <v>43.560650032</v>
      </c>
      <c r="C39" s="38">
        <f t="shared" si="5"/>
        <v>52.532355141</v>
      </c>
      <c r="D39" s="38">
        <f t="shared" si="5"/>
        <v>47.550484007</v>
      </c>
      <c r="E39" s="38">
        <f t="shared" si="5"/>
        <v>45.973741668</v>
      </c>
      <c r="F39" s="38">
        <f t="shared" si="5"/>
        <v>43.421460771</v>
      </c>
      <c r="G39" s="38">
        <f t="shared" si="5"/>
        <v>41.715856437</v>
      </c>
      <c r="H39" s="33" t="s">
        <v>82</v>
      </c>
      <c r="AA39">
        <v>2.5357603686</v>
      </c>
      <c r="AB39">
        <v>2.345569844</v>
      </c>
      <c r="AC39">
        <v>2.9301873318</v>
      </c>
      <c r="AD39">
        <v>2.8753115041</v>
      </c>
      <c r="AE39">
        <v>2.9241297092</v>
      </c>
      <c r="AF39">
        <v>2.5051492958</v>
      </c>
      <c r="AG39">
        <v>1.7905360343</v>
      </c>
      <c r="AH39">
        <v>0</v>
      </c>
      <c r="AI39">
        <v>0</v>
      </c>
      <c r="AJ39">
        <v>0</v>
      </c>
      <c r="AK39">
        <v>0</v>
      </c>
      <c r="AL39" t="s">
        <v>76</v>
      </c>
      <c r="AM39" t="s">
        <v>70</v>
      </c>
      <c r="AN39">
        <v>12</v>
      </c>
      <c r="AO39">
        <v>2</v>
      </c>
      <c r="AP39">
        <v>3</v>
      </c>
    </row>
    <row r="40" spans="1:42" s="17" customFormat="1" ht="13.5" customHeight="1">
      <c r="A40" s="28" t="s">
        <v>20</v>
      </c>
      <c r="B40" s="38"/>
      <c r="C40" s="38"/>
      <c r="D40" s="38"/>
      <c r="E40" s="38"/>
      <c r="F40" s="38"/>
      <c r="G40" s="38"/>
      <c r="H40" s="32" t="s">
        <v>47</v>
      </c>
      <c r="AA40">
        <v>1.8392129436</v>
      </c>
      <c r="AB40">
        <v>1.1825652006</v>
      </c>
      <c r="AC40">
        <v>1.7668197852</v>
      </c>
      <c r="AD40">
        <v>1.8865151425</v>
      </c>
      <c r="AE40">
        <v>1.8897971047</v>
      </c>
      <c r="AF40">
        <v>1.6479251029</v>
      </c>
      <c r="AG40">
        <v>0.046281683</v>
      </c>
      <c r="AH40">
        <v>0</v>
      </c>
      <c r="AI40">
        <v>0</v>
      </c>
      <c r="AJ40">
        <v>0</v>
      </c>
      <c r="AK40">
        <v>0</v>
      </c>
      <c r="AL40" t="s">
        <v>76</v>
      </c>
      <c r="AM40" t="s">
        <v>70</v>
      </c>
      <c r="AN40">
        <v>12</v>
      </c>
      <c r="AO40">
        <v>2</v>
      </c>
      <c r="AP40">
        <v>4</v>
      </c>
    </row>
    <row r="41" spans="1:42" s="17" customFormat="1" ht="13.5" customHeight="1">
      <c r="A41" s="31" t="s">
        <v>21</v>
      </c>
      <c r="B41" s="38"/>
      <c r="C41" s="38"/>
      <c r="D41" s="38"/>
      <c r="E41" s="38"/>
      <c r="F41" s="38"/>
      <c r="G41" s="38"/>
      <c r="H41" s="35" t="s">
        <v>48</v>
      </c>
      <c r="AA41">
        <v>1.498088799</v>
      </c>
      <c r="AB41">
        <v>1.1825652006</v>
      </c>
      <c r="AC41">
        <v>1.6318313146</v>
      </c>
      <c r="AD41">
        <v>1.8868706043</v>
      </c>
      <c r="AE41">
        <v>1.9278720983</v>
      </c>
      <c r="AF41">
        <v>1.73456743</v>
      </c>
      <c r="AG41">
        <v>1.1222736161</v>
      </c>
      <c r="AH41">
        <v>0</v>
      </c>
      <c r="AI41">
        <v>0</v>
      </c>
      <c r="AJ41">
        <v>0</v>
      </c>
      <c r="AK41">
        <v>0</v>
      </c>
      <c r="AL41" t="s">
        <v>76</v>
      </c>
      <c r="AM41" t="s">
        <v>70</v>
      </c>
      <c r="AN41">
        <v>12</v>
      </c>
      <c r="AO41">
        <v>2</v>
      </c>
      <c r="AP41">
        <v>5</v>
      </c>
    </row>
    <row r="42" spans="1:42" s="17" customFormat="1" ht="13.5" customHeight="1">
      <c r="A42" s="44" t="s">
        <v>22</v>
      </c>
      <c r="B42" s="38">
        <f>+AA22</f>
        <v>99.26526606</v>
      </c>
      <c r="C42" s="38">
        <f aca="true" t="shared" si="6" ref="C42:G55">+AB22</f>
        <v>99.579527288</v>
      </c>
      <c r="D42" s="38">
        <f t="shared" si="6"/>
        <v>99.322097859</v>
      </c>
      <c r="E42" s="38">
        <f t="shared" si="6"/>
        <v>99.408068692</v>
      </c>
      <c r="F42" s="38">
        <f t="shared" si="6"/>
        <v>99.186235577</v>
      </c>
      <c r="G42" s="38">
        <f t="shared" si="6"/>
        <v>99.18068785</v>
      </c>
      <c r="H42" s="34" t="s">
        <v>174</v>
      </c>
      <c r="AA42">
        <v>94.943896301</v>
      </c>
      <c r="AB42">
        <v>100</v>
      </c>
      <c r="AC42">
        <v>94.307756724</v>
      </c>
      <c r="AD42">
        <v>84.316159635</v>
      </c>
      <c r="AE42">
        <v>84.955880713</v>
      </c>
      <c r="AF42">
        <v>74.122310949</v>
      </c>
      <c r="AG42">
        <v>83.869258119</v>
      </c>
      <c r="AH42">
        <v>0</v>
      </c>
      <c r="AI42">
        <v>0</v>
      </c>
      <c r="AJ42">
        <v>0</v>
      </c>
      <c r="AK42">
        <v>0</v>
      </c>
      <c r="AL42" t="s">
        <v>76</v>
      </c>
      <c r="AM42" t="s">
        <v>70</v>
      </c>
      <c r="AN42">
        <v>12</v>
      </c>
      <c r="AO42">
        <v>2</v>
      </c>
      <c r="AP42">
        <v>6</v>
      </c>
    </row>
    <row r="43" spans="1:42" s="17" customFormat="1" ht="13.5" customHeight="1">
      <c r="A43" s="44" t="s">
        <v>91</v>
      </c>
      <c r="B43" s="38">
        <f aca="true" t="shared" si="7" ref="B43:B55">+AA23</f>
        <v>56.323949398</v>
      </c>
      <c r="C43" s="38">
        <f t="shared" si="6"/>
        <v>36.149669818</v>
      </c>
      <c r="D43" s="38">
        <f t="shared" si="6"/>
        <v>39.426780361</v>
      </c>
      <c r="E43" s="38">
        <f t="shared" si="6"/>
        <v>46.555507672</v>
      </c>
      <c r="F43" s="38">
        <f t="shared" si="6"/>
        <v>48.305677068</v>
      </c>
      <c r="G43" s="38">
        <f t="shared" si="6"/>
        <v>59.275136869</v>
      </c>
      <c r="H43" s="34" t="s">
        <v>102</v>
      </c>
      <c r="AA43">
        <v>2.275767404</v>
      </c>
      <c r="AB43">
        <v>0</v>
      </c>
      <c r="AC43">
        <v>0</v>
      </c>
      <c r="AD43">
        <v>3.177139332</v>
      </c>
      <c r="AE43">
        <v>2.3043274072</v>
      </c>
      <c r="AF43">
        <v>4.341808004</v>
      </c>
      <c r="AG43">
        <v>5.9021327306</v>
      </c>
      <c r="AH43">
        <v>0</v>
      </c>
      <c r="AI43">
        <v>0</v>
      </c>
      <c r="AJ43">
        <v>0</v>
      </c>
      <c r="AK43">
        <v>0</v>
      </c>
      <c r="AL43" t="s">
        <v>76</v>
      </c>
      <c r="AM43" t="s">
        <v>70</v>
      </c>
      <c r="AN43">
        <v>12</v>
      </c>
      <c r="AO43">
        <v>2</v>
      </c>
      <c r="AP43">
        <v>7</v>
      </c>
    </row>
    <row r="44" spans="1:42" s="17" customFormat="1" ht="13.5" customHeight="1">
      <c r="A44" s="44" t="s">
        <v>207</v>
      </c>
      <c r="B44" s="38">
        <f t="shared" si="7"/>
        <v>61.630948243</v>
      </c>
      <c r="C44" s="38">
        <f t="shared" si="6"/>
        <v>84.457702529</v>
      </c>
      <c r="D44" s="38">
        <f t="shared" si="6"/>
        <v>80.835754955</v>
      </c>
      <c r="E44" s="38">
        <f t="shared" si="6"/>
        <v>75.444292515</v>
      </c>
      <c r="F44" s="38">
        <f t="shared" si="6"/>
        <v>71.056311912</v>
      </c>
      <c r="G44" s="38">
        <f t="shared" si="6"/>
        <v>57.832430687</v>
      </c>
      <c r="H44" s="34" t="s">
        <v>97</v>
      </c>
      <c r="AA44">
        <v>1.0924532568</v>
      </c>
      <c r="AB44">
        <v>0</v>
      </c>
      <c r="AC44">
        <v>1.8357519101</v>
      </c>
      <c r="AD44">
        <v>10.01729201</v>
      </c>
      <c r="AE44">
        <v>10.71184231</v>
      </c>
      <c r="AF44">
        <v>16.793641046</v>
      </c>
      <c r="AG44">
        <v>5.4130566214</v>
      </c>
      <c r="AH44">
        <v>0</v>
      </c>
      <c r="AI44">
        <v>0</v>
      </c>
      <c r="AJ44">
        <v>0</v>
      </c>
      <c r="AK44">
        <v>0</v>
      </c>
      <c r="AL44" t="s">
        <v>76</v>
      </c>
      <c r="AM44" t="s">
        <v>70</v>
      </c>
      <c r="AN44">
        <v>12</v>
      </c>
      <c r="AO44">
        <v>2</v>
      </c>
      <c r="AP44">
        <v>8</v>
      </c>
    </row>
    <row r="45" spans="1:42" s="17" customFormat="1" ht="13.5" customHeight="1">
      <c r="A45" s="44" t="s">
        <v>93</v>
      </c>
      <c r="B45" s="38">
        <f t="shared" si="7"/>
        <v>34.343621954</v>
      </c>
      <c r="C45" s="38">
        <f t="shared" si="6"/>
        <v>62.745421283</v>
      </c>
      <c r="D45" s="38">
        <f t="shared" si="6"/>
        <v>56.464198188</v>
      </c>
      <c r="E45" s="38">
        <f t="shared" si="6"/>
        <v>49.753151221</v>
      </c>
      <c r="F45" s="38">
        <f t="shared" si="6"/>
        <v>39.706516629</v>
      </c>
      <c r="G45" s="38">
        <f t="shared" si="6"/>
        <v>30.651975707</v>
      </c>
      <c r="H45" s="34" t="s">
        <v>98</v>
      </c>
      <c r="AA45">
        <v>0</v>
      </c>
      <c r="AB45">
        <v>0</v>
      </c>
      <c r="AC45">
        <v>0</v>
      </c>
      <c r="AD45">
        <v>0.1053775735</v>
      </c>
      <c r="AE45">
        <v>0</v>
      </c>
      <c r="AF45">
        <v>0</v>
      </c>
      <c r="AG45">
        <v>0.5721294927</v>
      </c>
      <c r="AH45">
        <v>0</v>
      </c>
      <c r="AI45">
        <v>0</v>
      </c>
      <c r="AJ45">
        <v>0</v>
      </c>
      <c r="AK45">
        <v>0</v>
      </c>
      <c r="AL45" t="s">
        <v>76</v>
      </c>
      <c r="AM45" t="s">
        <v>70</v>
      </c>
      <c r="AN45">
        <v>12</v>
      </c>
      <c r="AO45">
        <v>2</v>
      </c>
      <c r="AP45">
        <v>9</v>
      </c>
    </row>
    <row r="46" spans="1:42" s="17" customFormat="1" ht="13.5" customHeight="1">
      <c r="A46" s="44" t="s">
        <v>23</v>
      </c>
      <c r="B46" s="38">
        <f t="shared" si="7"/>
        <v>6.9764457256</v>
      </c>
      <c r="C46" s="38">
        <f t="shared" si="6"/>
        <v>23.752189859</v>
      </c>
      <c r="D46" s="38">
        <f t="shared" si="6"/>
        <v>20.268488821</v>
      </c>
      <c r="E46" s="38">
        <f t="shared" si="6"/>
        <v>10.667327793</v>
      </c>
      <c r="F46" s="38">
        <f t="shared" si="6"/>
        <v>7.0607727556</v>
      </c>
      <c r="G46" s="38">
        <f t="shared" si="6"/>
        <v>4.5285830845</v>
      </c>
      <c r="H46" s="34" t="s">
        <v>49</v>
      </c>
      <c r="AA46">
        <v>1.687883038</v>
      </c>
      <c r="AB46">
        <v>0</v>
      </c>
      <c r="AC46">
        <v>3.8564913657</v>
      </c>
      <c r="AD46">
        <v>2.3840314494</v>
      </c>
      <c r="AE46">
        <v>2.02794957</v>
      </c>
      <c r="AF46">
        <v>4.7422400014</v>
      </c>
      <c r="AG46">
        <v>4.2434230361</v>
      </c>
      <c r="AH46">
        <v>0</v>
      </c>
      <c r="AI46">
        <v>0</v>
      </c>
      <c r="AJ46">
        <v>0</v>
      </c>
      <c r="AK46">
        <v>0</v>
      </c>
      <c r="AL46" t="s">
        <v>76</v>
      </c>
      <c r="AM46" t="s">
        <v>70</v>
      </c>
      <c r="AN46">
        <v>12</v>
      </c>
      <c r="AO46">
        <v>2</v>
      </c>
      <c r="AP46">
        <v>10</v>
      </c>
    </row>
    <row r="47" spans="1:42" s="17" customFormat="1" ht="13.5" customHeight="1">
      <c r="A47" s="44" t="s">
        <v>24</v>
      </c>
      <c r="B47" s="38">
        <f t="shared" si="7"/>
        <v>29.368606157</v>
      </c>
      <c r="C47" s="38">
        <f t="shared" si="6"/>
        <v>55.070373252</v>
      </c>
      <c r="D47" s="38">
        <f t="shared" si="6"/>
        <v>47.792206763</v>
      </c>
      <c r="E47" s="38">
        <f t="shared" si="6"/>
        <v>41.483608589</v>
      </c>
      <c r="F47" s="38">
        <f t="shared" si="6"/>
        <v>34.117789737</v>
      </c>
      <c r="G47" s="38">
        <f t="shared" si="6"/>
        <v>25.556847447</v>
      </c>
      <c r="H47" s="34" t="s">
        <v>50</v>
      </c>
      <c r="AA47">
        <v>99.240588257</v>
      </c>
      <c r="AB47">
        <v>81.743479939</v>
      </c>
      <c r="AC47">
        <v>100</v>
      </c>
      <c r="AD47">
        <v>92.860733054</v>
      </c>
      <c r="AE47">
        <v>97.586268763</v>
      </c>
      <c r="AF47">
        <v>97.962162818</v>
      </c>
      <c r="AG47">
        <v>99.501376343</v>
      </c>
      <c r="AH47">
        <v>0</v>
      </c>
      <c r="AI47">
        <v>0</v>
      </c>
      <c r="AJ47">
        <v>0</v>
      </c>
      <c r="AK47">
        <v>0</v>
      </c>
      <c r="AL47" t="s">
        <v>76</v>
      </c>
      <c r="AM47" t="s">
        <v>70</v>
      </c>
      <c r="AN47">
        <v>12</v>
      </c>
      <c r="AO47">
        <v>2</v>
      </c>
      <c r="AP47">
        <v>11</v>
      </c>
    </row>
    <row r="48" spans="1:42" s="17" customFormat="1" ht="13.5" customHeight="1">
      <c r="A48" s="44" t="s">
        <v>25</v>
      </c>
      <c r="B48" s="38">
        <f t="shared" si="7"/>
        <v>8.9551209937</v>
      </c>
      <c r="C48" s="38">
        <f t="shared" si="6"/>
        <v>27.565438659</v>
      </c>
      <c r="D48" s="38">
        <f t="shared" si="6"/>
        <v>23.196621805</v>
      </c>
      <c r="E48" s="38">
        <f t="shared" si="6"/>
        <v>13.622188008</v>
      </c>
      <c r="F48" s="38">
        <f t="shared" si="6"/>
        <v>10.817984968</v>
      </c>
      <c r="G48" s="38">
        <f t="shared" si="6"/>
        <v>6.6803075678</v>
      </c>
      <c r="H48" s="34" t="s">
        <v>51</v>
      </c>
      <c r="AA48">
        <v>0.7594117432</v>
      </c>
      <c r="AB48">
        <v>18.256520061</v>
      </c>
      <c r="AC48">
        <v>0</v>
      </c>
      <c r="AD48">
        <v>7.1392669463</v>
      </c>
      <c r="AE48">
        <v>2.4137312372</v>
      </c>
      <c r="AF48">
        <v>2.0378371823</v>
      </c>
      <c r="AG48">
        <v>0.498623657</v>
      </c>
      <c r="AH48">
        <v>0</v>
      </c>
      <c r="AI48">
        <v>0</v>
      </c>
      <c r="AJ48">
        <v>0</v>
      </c>
      <c r="AK48">
        <v>0</v>
      </c>
      <c r="AL48" t="s">
        <v>76</v>
      </c>
      <c r="AM48" t="s">
        <v>70</v>
      </c>
      <c r="AN48">
        <v>12</v>
      </c>
      <c r="AO48">
        <v>2</v>
      </c>
      <c r="AP48">
        <v>12</v>
      </c>
    </row>
    <row r="49" spans="1:42" s="17" customFormat="1" ht="13.5" customHeight="1">
      <c r="A49" s="44" t="s">
        <v>94</v>
      </c>
      <c r="B49" s="38">
        <f t="shared" si="7"/>
        <v>50.403590082</v>
      </c>
      <c r="C49" s="38">
        <f t="shared" si="6"/>
        <v>86.537444529</v>
      </c>
      <c r="D49" s="38">
        <f t="shared" si="6"/>
        <v>81.938271894</v>
      </c>
      <c r="E49" s="38">
        <f t="shared" si="6"/>
        <v>75.381833194</v>
      </c>
      <c r="F49" s="38">
        <f t="shared" si="6"/>
        <v>63.933812757</v>
      </c>
      <c r="G49" s="38">
        <f t="shared" si="6"/>
        <v>48.166323211</v>
      </c>
      <c r="H49" s="34" t="s">
        <v>99</v>
      </c>
      <c r="AA49">
        <v>30.985644567</v>
      </c>
      <c r="AB49">
        <v>81.230154463</v>
      </c>
      <c r="AC49">
        <v>22.830467503</v>
      </c>
      <c r="AD49">
        <v>9.4740560028</v>
      </c>
      <c r="AE49">
        <v>8.5045972688</v>
      </c>
      <c r="AF49">
        <v>16.968064051</v>
      </c>
      <c r="AG49">
        <v>15.70274574</v>
      </c>
      <c r="AH49">
        <v>0</v>
      </c>
      <c r="AI49">
        <v>0</v>
      </c>
      <c r="AJ49">
        <v>0</v>
      </c>
      <c r="AK49">
        <v>0</v>
      </c>
      <c r="AL49" t="s">
        <v>76</v>
      </c>
      <c r="AM49" t="s">
        <v>70</v>
      </c>
      <c r="AN49">
        <v>12</v>
      </c>
      <c r="AO49">
        <v>2</v>
      </c>
      <c r="AP49">
        <v>13</v>
      </c>
    </row>
    <row r="50" spans="1:42" s="17" customFormat="1" ht="13.5" customHeight="1">
      <c r="A50" s="44" t="s">
        <v>95</v>
      </c>
      <c r="B50" s="38">
        <f t="shared" si="7"/>
        <v>8.5976496284</v>
      </c>
      <c r="C50" s="38">
        <f t="shared" si="6"/>
        <v>25.283485822</v>
      </c>
      <c r="D50" s="38">
        <f t="shared" si="6"/>
        <v>21.039499478</v>
      </c>
      <c r="E50" s="38">
        <f t="shared" si="6"/>
        <v>14.010607089</v>
      </c>
      <c r="F50" s="38">
        <f t="shared" si="6"/>
        <v>8.7390231764</v>
      </c>
      <c r="G50" s="38">
        <f t="shared" si="6"/>
        <v>6.7441598639</v>
      </c>
      <c r="H50" s="34" t="s">
        <v>100</v>
      </c>
      <c r="AA50">
        <v>66.50831732</v>
      </c>
      <c r="AB50">
        <v>18.769845537</v>
      </c>
      <c r="AC50">
        <v>64.077707293</v>
      </c>
      <c r="AD50">
        <v>48.534124387</v>
      </c>
      <c r="AE50">
        <v>48.509133695</v>
      </c>
      <c r="AF50">
        <v>45.501126441</v>
      </c>
      <c r="AG50">
        <v>41.389509233</v>
      </c>
      <c r="AH50">
        <v>0</v>
      </c>
      <c r="AI50">
        <v>0</v>
      </c>
      <c r="AJ50">
        <v>0</v>
      </c>
      <c r="AK50">
        <v>0</v>
      </c>
      <c r="AL50" t="s">
        <v>76</v>
      </c>
      <c r="AM50" t="s">
        <v>70</v>
      </c>
      <c r="AN50">
        <v>12</v>
      </c>
      <c r="AO50">
        <v>2</v>
      </c>
      <c r="AP50">
        <v>14</v>
      </c>
    </row>
    <row r="51" spans="1:42" s="17" customFormat="1" ht="13.5" customHeight="1">
      <c r="A51" s="44" t="s">
        <v>208</v>
      </c>
      <c r="B51" s="38">
        <f t="shared" si="7"/>
        <v>83.233114412</v>
      </c>
      <c r="C51" s="38">
        <f t="shared" si="6"/>
        <v>92.07555494</v>
      </c>
      <c r="D51" s="38">
        <f t="shared" si="6"/>
        <v>86.46065209</v>
      </c>
      <c r="E51" s="38">
        <f t="shared" si="6"/>
        <v>89.262414506</v>
      </c>
      <c r="F51" s="38">
        <f t="shared" si="6"/>
        <v>86.789847638</v>
      </c>
      <c r="G51" s="38">
        <f t="shared" si="6"/>
        <v>85.21071132</v>
      </c>
      <c r="H51" s="34" t="s">
        <v>142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7" customFormat="1" ht="13.5" customHeight="1">
      <c r="A52" s="30" t="s">
        <v>26</v>
      </c>
      <c r="B52" s="38">
        <f t="shared" si="7"/>
        <v>72.309758071</v>
      </c>
      <c r="C52" s="38">
        <f t="shared" si="6"/>
        <v>95.209202562</v>
      </c>
      <c r="D52" s="38">
        <f t="shared" si="6"/>
        <v>96.891093223</v>
      </c>
      <c r="E52" s="38">
        <f t="shared" si="6"/>
        <v>93.852686254</v>
      </c>
      <c r="F52" s="38">
        <f t="shared" si="6"/>
        <v>90.55835202</v>
      </c>
      <c r="G52" s="38">
        <f t="shared" si="6"/>
        <v>75.354657827</v>
      </c>
      <c r="H52" s="34" t="s">
        <v>52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7" customFormat="1" ht="13.5" customHeight="1">
      <c r="A53" s="30" t="s">
        <v>27</v>
      </c>
      <c r="B53" s="38">
        <f t="shared" si="7"/>
        <v>94.763963498</v>
      </c>
      <c r="C53" s="38">
        <f t="shared" si="6"/>
        <v>97.853697493</v>
      </c>
      <c r="D53" s="38">
        <f t="shared" si="6"/>
        <v>96.677326534</v>
      </c>
      <c r="E53" s="38">
        <f t="shared" si="6"/>
        <v>96.589768599</v>
      </c>
      <c r="F53" s="38">
        <f t="shared" si="6"/>
        <v>96.194046632</v>
      </c>
      <c r="G53" s="38">
        <f t="shared" si="6"/>
        <v>94.842956985</v>
      </c>
      <c r="H53" s="34" t="s">
        <v>53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7" customFormat="1" ht="13.5" customHeight="1">
      <c r="A54" s="30" t="s">
        <v>96</v>
      </c>
      <c r="B54" s="38">
        <f t="shared" si="7"/>
        <v>92.26313688</v>
      </c>
      <c r="C54" s="38">
        <f t="shared" si="6"/>
        <v>99.865576197</v>
      </c>
      <c r="D54" s="38">
        <f t="shared" si="6"/>
        <v>99.833527828</v>
      </c>
      <c r="E54" s="38">
        <f t="shared" si="6"/>
        <v>99.741923394</v>
      </c>
      <c r="F54" s="38">
        <f t="shared" si="6"/>
        <v>99.474326985</v>
      </c>
      <c r="G54" s="38">
        <f t="shared" si="6"/>
        <v>96.956564571</v>
      </c>
      <c r="H54" s="34" t="s">
        <v>101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7" customFormat="1" ht="13.5" customHeight="1" thickBot="1">
      <c r="A55" s="48" t="s">
        <v>209</v>
      </c>
      <c r="B55" s="49">
        <f t="shared" si="7"/>
        <v>70.488501898</v>
      </c>
      <c r="C55" s="49">
        <f t="shared" si="6"/>
        <v>95.803202762</v>
      </c>
      <c r="D55" s="49">
        <f t="shared" si="6"/>
        <v>96.345193735</v>
      </c>
      <c r="E55" s="49">
        <f t="shared" si="6"/>
        <v>93.505843735</v>
      </c>
      <c r="F55" s="49">
        <f t="shared" si="6"/>
        <v>88.734590271</v>
      </c>
      <c r="G55" s="49">
        <f t="shared" si="6"/>
        <v>73.600080689</v>
      </c>
      <c r="H55" s="50" t="s">
        <v>144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6" s="17" customFormat="1" ht="12" customHeight="1" thickTop="1">
      <c r="A56" s="18"/>
      <c r="B56" s="23"/>
      <c r="C56" s="23"/>
      <c r="D56" s="23"/>
      <c r="E56" s="23"/>
      <c r="F56" s="23"/>
    </row>
  </sheetData>
  <sheetProtection/>
  <mergeCells count="17">
    <mergeCell ref="G6:G9"/>
    <mergeCell ref="G10:G14"/>
    <mergeCell ref="F6:F9"/>
    <mergeCell ref="E1:H1"/>
    <mergeCell ref="E5:H5"/>
    <mergeCell ref="E3:H3"/>
    <mergeCell ref="E4:H4"/>
    <mergeCell ref="F10:F14"/>
    <mergeCell ref="E6:E9"/>
    <mergeCell ref="E10:E14"/>
    <mergeCell ref="C10:C14"/>
    <mergeCell ref="B6:B9"/>
    <mergeCell ref="A3:D3"/>
    <mergeCell ref="B10:B14"/>
    <mergeCell ref="C6:C9"/>
    <mergeCell ref="D6:D9"/>
    <mergeCell ref="D10:D14"/>
  </mergeCells>
  <printOptions horizontalCentered="1"/>
  <pageMargins left="0.9448818897637796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4"/>
  <sheetViews>
    <sheetView zoomScale="75" zoomScaleNormal="75" zoomScalePageLayoutView="0" workbookViewId="0" topLeftCell="A1">
      <selection activeCell="A10" sqref="A10"/>
    </sheetView>
  </sheetViews>
  <sheetFormatPr defaultColWidth="9.00390625" defaultRowHeight="16.5"/>
  <cols>
    <col min="1" max="1" width="33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'16,17'!$A$1</f>
        <v>101年家庭收支調查報告</v>
      </c>
      <c r="B1" s="2"/>
      <c r="C1" s="2"/>
      <c r="D1" s="2"/>
      <c r="E1" s="2"/>
      <c r="F1" s="59" t="str">
        <f>'16,17'!$E$1</f>
        <v>The Survey of Family Income and Expenditure, 2012</v>
      </c>
      <c r="G1" s="59"/>
      <c r="H1" s="59"/>
      <c r="I1" s="59"/>
      <c r="AA1">
        <v>370707.31585</v>
      </c>
      <c r="AB1">
        <v>1852.7144019</v>
      </c>
      <c r="AC1">
        <v>35233.68505</v>
      </c>
      <c r="AD1">
        <v>935403.07688</v>
      </c>
      <c r="AE1">
        <v>904604.64606</v>
      </c>
      <c r="AF1">
        <v>429125.94498</v>
      </c>
      <c r="AG1">
        <v>1527302.3756</v>
      </c>
      <c r="AH1">
        <v>0</v>
      </c>
      <c r="AI1">
        <v>0</v>
      </c>
      <c r="AJ1">
        <v>0</v>
      </c>
      <c r="AK1">
        <v>0</v>
      </c>
      <c r="AL1" t="s">
        <v>76</v>
      </c>
      <c r="AM1" t="s">
        <v>70</v>
      </c>
      <c r="AN1">
        <v>12</v>
      </c>
      <c r="AO1">
        <v>2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3.0154165254</v>
      </c>
      <c r="AB2">
        <v>2.7107002453</v>
      </c>
      <c r="AC2">
        <v>3.6596842031</v>
      </c>
      <c r="AD2">
        <v>3.8114565837</v>
      </c>
      <c r="AE2">
        <v>3.8348730363</v>
      </c>
      <c r="AF2">
        <v>3.2199236118</v>
      </c>
      <c r="AG2">
        <v>1.9468528522</v>
      </c>
      <c r="AH2">
        <v>0</v>
      </c>
      <c r="AI2">
        <v>0</v>
      </c>
      <c r="AJ2">
        <v>0</v>
      </c>
      <c r="AK2">
        <v>0</v>
      </c>
      <c r="AL2" t="s">
        <v>76</v>
      </c>
      <c r="AM2" t="s">
        <v>70</v>
      </c>
      <c r="AN2">
        <v>12</v>
      </c>
      <c r="AO2">
        <v>2</v>
      </c>
      <c r="AP2">
        <v>2</v>
      </c>
    </row>
    <row r="3" spans="1:42" ht="15.75" customHeight="1">
      <c r="A3" s="4" t="s">
        <v>215</v>
      </c>
      <c r="B3" s="5"/>
      <c r="C3" s="5"/>
      <c r="D3" s="5"/>
      <c r="E3" s="5"/>
      <c r="F3" s="61" t="s">
        <v>214</v>
      </c>
      <c r="G3" s="61"/>
      <c r="H3" s="61"/>
      <c r="I3" s="61"/>
      <c r="AA3">
        <v>2.5357603686</v>
      </c>
      <c r="AB3">
        <v>2.345569844</v>
      </c>
      <c r="AC3">
        <v>2.9301873318</v>
      </c>
      <c r="AD3">
        <v>2.8753115041</v>
      </c>
      <c r="AE3">
        <v>2.9241297092</v>
      </c>
      <c r="AF3">
        <v>2.5051492958</v>
      </c>
      <c r="AG3">
        <v>1.7905360343</v>
      </c>
      <c r="AH3">
        <v>0</v>
      </c>
      <c r="AI3">
        <v>0</v>
      </c>
      <c r="AJ3">
        <v>0</v>
      </c>
      <c r="AK3">
        <v>0</v>
      </c>
      <c r="AL3" t="s">
        <v>76</v>
      </c>
      <c r="AM3" t="s">
        <v>70</v>
      </c>
      <c r="AN3">
        <v>12</v>
      </c>
      <c r="AO3">
        <v>2</v>
      </c>
      <c r="AP3">
        <v>3</v>
      </c>
    </row>
    <row r="4" spans="1:42" ht="15.75" customHeight="1">
      <c r="A4" s="6"/>
      <c r="B4" s="2"/>
      <c r="C4" s="2"/>
      <c r="D4" s="2"/>
      <c r="E4" s="2"/>
      <c r="F4" s="62" t="s">
        <v>87</v>
      </c>
      <c r="G4" s="62"/>
      <c r="H4" s="62"/>
      <c r="I4" s="62"/>
      <c r="AA4">
        <v>1.8392129436</v>
      </c>
      <c r="AB4">
        <v>1.1825652006</v>
      </c>
      <c r="AC4">
        <v>1.7668197852</v>
      </c>
      <c r="AD4">
        <v>1.8865151425</v>
      </c>
      <c r="AE4">
        <v>1.8897971047</v>
      </c>
      <c r="AF4">
        <v>1.6479251029</v>
      </c>
      <c r="AG4">
        <v>0.046281683</v>
      </c>
      <c r="AH4">
        <v>0</v>
      </c>
      <c r="AI4">
        <v>0</v>
      </c>
      <c r="AJ4">
        <v>0</v>
      </c>
      <c r="AK4">
        <v>0</v>
      </c>
      <c r="AL4" t="s">
        <v>76</v>
      </c>
      <c r="AM4" t="s">
        <v>70</v>
      </c>
      <c r="AN4">
        <v>12</v>
      </c>
      <c r="AO4">
        <v>2</v>
      </c>
      <c r="AP4">
        <v>4</v>
      </c>
    </row>
    <row r="5" spans="1:42" ht="15.75" customHeight="1" thickBot="1">
      <c r="A5" s="27"/>
      <c r="B5" s="27" t="str">
        <f>'16,17'!$B$5</f>
        <v>民國101年</v>
      </c>
      <c r="C5" s="27"/>
      <c r="D5" s="27"/>
      <c r="E5" s="25"/>
      <c r="F5" s="60">
        <f>'16,17'!$E$5</f>
        <v>2012</v>
      </c>
      <c r="G5" s="60"/>
      <c r="H5" s="60"/>
      <c r="I5" s="60"/>
      <c r="AA5">
        <v>1.498088799</v>
      </c>
      <c r="AB5">
        <v>1.1825652006</v>
      </c>
      <c r="AC5">
        <v>1.6318313146</v>
      </c>
      <c r="AD5">
        <v>1.8868706043</v>
      </c>
      <c r="AE5">
        <v>1.9278720983</v>
      </c>
      <c r="AF5">
        <v>1.73456743</v>
      </c>
      <c r="AG5">
        <v>1.1222736161</v>
      </c>
      <c r="AH5">
        <v>0</v>
      </c>
      <c r="AI5">
        <v>0</v>
      </c>
      <c r="AJ5">
        <v>0</v>
      </c>
      <c r="AK5">
        <v>0</v>
      </c>
      <c r="AL5" t="s">
        <v>76</v>
      </c>
      <c r="AM5" t="s">
        <v>70</v>
      </c>
      <c r="AN5">
        <v>12</v>
      </c>
      <c r="AO5">
        <v>2</v>
      </c>
      <c r="AP5">
        <v>5</v>
      </c>
    </row>
    <row r="6" spans="1:42" ht="15.75" customHeight="1" thickTop="1">
      <c r="A6" s="42"/>
      <c r="B6" s="56" t="s">
        <v>205</v>
      </c>
      <c r="C6" s="56" t="s">
        <v>196</v>
      </c>
      <c r="D6" s="56" t="s">
        <v>195</v>
      </c>
      <c r="E6" s="56" t="s">
        <v>199</v>
      </c>
      <c r="F6" s="56" t="s">
        <v>198</v>
      </c>
      <c r="G6" s="56" t="s">
        <v>201</v>
      </c>
      <c r="H6" s="56" t="s">
        <v>74</v>
      </c>
      <c r="I6" s="43"/>
      <c r="AA6">
        <v>94.943896301</v>
      </c>
      <c r="AB6">
        <v>100</v>
      </c>
      <c r="AC6">
        <v>94.307756724</v>
      </c>
      <c r="AD6">
        <v>84.316159635</v>
      </c>
      <c r="AE6">
        <v>84.955880713</v>
      </c>
      <c r="AF6">
        <v>74.122310949</v>
      </c>
      <c r="AG6">
        <v>83.869258119</v>
      </c>
      <c r="AH6">
        <v>0</v>
      </c>
      <c r="AI6">
        <v>0</v>
      </c>
      <c r="AJ6">
        <v>0</v>
      </c>
      <c r="AK6">
        <v>0</v>
      </c>
      <c r="AL6" t="s">
        <v>76</v>
      </c>
      <c r="AM6" t="s">
        <v>70</v>
      </c>
      <c r="AN6">
        <v>12</v>
      </c>
      <c r="AO6">
        <v>2</v>
      </c>
      <c r="AP6">
        <v>6</v>
      </c>
    </row>
    <row r="7" spans="1:42" s="9" customFormat="1" ht="12.75" customHeight="1">
      <c r="A7" s="7"/>
      <c r="B7" s="57"/>
      <c r="C7" s="57"/>
      <c r="D7" s="57"/>
      <c r="E7" s="57"/>
      <c r="F7" s="57"/>
      <c r="G7" s="57"/>
      <c r="H7" s="57"/>
      <c r="I7" s="8"/>
      <c r="AA7">
        <v>2.275767404</v>
      </c>
      <c r="AB7">
        <v>0</v>
      </c>
      <c r="AC7">
        <v>0</v>
      </c>
      <c r="AD7">
        <v>3.177139332</v>
      </c>
      <c r="AE7">
        <v>2.3043274072</v>
      </c>
      <c r="AF7">
        <v>4.341808004</v>
      </c>
      <c r="AG7">
        <v>5.9021327306</v>
      </c>
      <c r="AH7">
        <v>0</v>
      </c>
      <c r="AI7">
        <v>0</v>
      </c>
      <c r="AJ7">
        <v>0</v>
      </c>
      <c r="AK7">
        <v>0</v>
      </c>
      <c r="AL7" t="s">
        <v>76</v>
      </c>
      <c r="AM7" t="s">
        <v>70</v>
      </c>
      <c r="AN7">
        <v>12</v>
      </c>
      <c r="AO7">
        <v>2</v>
      </c>
      <c r="AP7">
        <v>7</v>
      </c>
    </row>
    <row r="8" spans="1:42" s="9" customFormat="1" ht="12.75" customHeight="1">
      <c r="A8" s="10"/>
      <c r="B8" s="57"/>
      <c r="C8" s="57"/>
      <c r="D8" s="57"/>
      <c r="E8" s="57"/>
      <c r="F8" s="57"/>
      <c r="G8" s="57"/>
      <c r="H8" s="57"/>
      <c r="I8" s="11"/>
      <c r="AA8">
        <v>1.0924532568</v>
      </c>
      <c r="AB8">
        <v>0</v>
      </c>
      <c r="AC8">
        <v>1.8357519101</v>
      </c>
      <c r="AD8">
        <v>10.01729201</v>
      </c>
      <c r="AE8">
        <v>10.71184231</v>
      </c>
      <c r="AF8">
        <v>16.793641046</v>
      </c>
      <c r="AG8">
        <v>5.4130566214</v>
      </c>
      <c r="AH8">
        <v>0</v>
      </c>
      <c r="AI8">
        <v>0</v>
      </c>
      <c r="AJ8">
        <v>0</v>
      </c>
      <c r="AK8">
        <v>0</v>
      </c>
      <c r="AL8" t="s">
        <v>76</v>
      </c>
      <c r="AM8" t="s">
        <v>70</v>
      </c>
      <c r="AN8">
        <v>12</v>
      </c>
      <c r="AO8">
        <v>2</v>
      </c>
      <c r="AP8">
        <v>8</v>
      </c>
    </row>
    <row r="9" spans="1:42" s="9" customFormat="1" ht="12.75" customHeight="1">
      <c r="A9" s="10"/>
      <c r="B9" s="57"/>
      <c r="C9" s="57"/>
      <c r="D9" s="57"/>
      <c r="E9" s="57"/>
      <c r="F9" s="57"/>
      <c r="G9" s="57"/>
      <c r="H9" s="57"/>
      <c r="I9" s="11"/>
      <c r="AA9">
        <v>0</v>
      </c>
      <c r="AB9">
        <v>0</v>
      </c>
      <c r="AC9">
        <v>0</v>
      </c>
      <c r="AD9">
        <v>0.1053775735</v>
      </c>
      <c r="AE9">
        <v>0</v>
      </c>
      <c r="AF9">
        <v>0</v>
      </c>
      <c r="AG9">
        <v>0.5721294927</v>
      </c>
      <c r="AH9">
        <v>0</v>
      </c>
      <c r="AI9">
        <v>0</v>
      </c>
      <c r="AJ9">
        <v>0</v>
      </c>
      <c r="AK9">
        <v>0</v>
      </c>
      <c r="AL9" t="s">
        <v>76</v>
      </c>
      <c r="AM9" t="s">
        <v>70</v>
      </c>
      <c r="AN9">
        <v>12</v>
      </c>
      <c r="AO9">
        <v>2</v>
      </c>
      <c r="AP9">
        <v>9</v>
      </c>
    </row>
    <row r="10" spans="1:42" s="9" customFormat="1" ht="12.75" customHeight="1">
      <c r="A10" s="10"/>
      <c r="B10" s="54" t="s">
        <v>206</v>
      </c>
      <c r="C10" s="54" t="s">
        <v>204</v>
      </c>
      <c r="D10" s="54" t="s">
        <v>203</v>
      </c>
      <c r="E10" s="54" t="s">
        <v>197</v>
      </c>
      <c r="F10" s="54" t="s">
        <v>200</v>
      </c>
      <c r="G10" s="54" t="s">
        <v>202</v>
      </c>
      <c r="H10" s="54" t="s">
        <v>75</v>
      </c>
      <c r="I10" s="11"/>
      <c r="AA10">
        <v>1.687883038</v>
      </c>
      <c r="AB10">
        <v>0</v>
      </c>
      <c r="AC10">
        <v>3.8564913657</v>
      </c>
      <c r="AD10">
        <v>2.3840314494</v>
      </c>
      <c r="AE10">
        <v>2.02794957</v>
      </c>
      <c r="AF10">
        <v>4.7422400014</v>
      </c>
      <c r="AG10">
        <v>4.2434230361</v>
      </c>
      <c r="AH10">
        <v>0</v>
      </c>
      <c r="AI10">
        <v>0</v>
      </c>
      <c r="AJ10">
        <v>0</v>
      </c>
      <c r="AK10">
        <v>0</v>
      </c>
      <c r="AL10" t="s">
        <v>76</v>
      </c>
      <c r="AM10" t="s">
        <v>70</v>
      </c>
      <c r="AN10">
        <v>12</v>
      </c>
      <c r="AO10">
        <v>2</v>
      </c>
      <c r="AP10">
        <v>10</v>
      </c>
    </row>
    <row r="11" spans="1:42" s="9" customFormat="1" ht="12.75" customHeight="1">
      <c r="A11" s="10"/>
      <c r="B11" s="54"/>
      <c r="C11" s="54"/>
      <c r="D11" s="54"/>
      <c r="E11" s="54"/>
      <c r="F11" s="54"/>
      <c r="G11" s="54"/>
      <c r="H11" s="54"/>
      <c r="I11" s="11"/>
      <c r="AA11">
        <v>99.240588257</v>
      </c>
      <c r="AB11">
        <v>81.743479939</v>
      </c>
      <c r="AC11">
        <v>100</v>
      </c>
      <c r="AD11">
        <v>92.860733054</v>
      </c>
      <c r="AE11">
        <v>97.586268763</v>
      </c>
      <c r="AF11">
        <v>97.962162818</v>
      </c>
      <c r="AG11">
        <v>99.501376343</v>
      </c>
      <c r="AH11">
        <v>0</v>
      </c>
      <c r="AI11">
        <v>0</v>
      </c>
      <c r="AJ11">
        <v>0</v>
      </c>
      <c r="AK11">
        <v>0</v>
      </c>
      <c r="AL11" t="s">
        <v>76</v>
      </c>
      <c r="AM11" t="s">
        <v>70</v>
      </c>
      <c r="AN11">
        <v>12</v>
      </c>
      <c r="AO11">
        <v>2</v>
      </c>
      <c r="AP11">
        <v>11</v>
      </c>
    </row>
    <row r="12" spans="1:42" s="9" customFormat="1" ht="12.75" customHeight="1">
      <c r="A12" s="10"/>
      <c r="B12" s="54"/>
      <c r="C12" s="54"/>
      <c r="D12" s="54"/>
      <c r="E12" s="54"/>
      <c r="F12" s="54"/>
      <c r="G12" s="54"/>
      <c r="H12" s="54"/>
      <c r="I12" s="11"/>
      <c r="AA12">
        <v>0.7594117432</v>
      </c>
      <c r="AB12">
        <v>18.256520061</v>
      </c>
      <c r="AC12">
        <v>0</v>
      </c>
      <c r="AD12">
        <v>7.1392669463</v>
      </c>
      <c r="AE12">
        <v>2.4137312372</v>
      </c>
      <c r="AF12">
        <v>2.0378371823</v>
      </c>
      <c r="AG12">
        <v>0.498623657</v>
      </c>
      <c r="AH12">
        <v>0</v>
      </c>
      <c r="AI12">
        <v>0</v>
      </c>
      <c r="AJ12">
        <v>0</v>
      </c>
      <c r="AK12">
        <v>0</v>
      </c>
      <c r="AL12" t="s">
        <v>76</v>
      </c>
      <c r="AM12" t="s">
        <v>70</v>
      </c>
      <c r="AN12">
        <v>12</v>
      </c>
      <c r="AO12">
        <v>2</v>
      </c>
      <c r="AP12">
        <v>12</v>
      </c>
    </row>
    <row r="13" spans="1:42" s="9" customFormat="1" ht="15.75" customHeight="1">
      <c r="A13" s="10"/>
      <c r="B13" s="54"/>
      <c r="C13" s="54"/>
      <c r="D13" s="54"/>
      <c r="E13" s="54"/>
      <c r="F13" s="54"/>
      <c r="G13" s="54"/>
      <c r="H13" s="54"/>
      <c r="I13" s="11"/>
      <c r="AA13">
        <v>30.985644567</v>
      </c>
      <c r="AB13">
        <v>81.230154463</v>
      </c>
      <c r="AC13">
        <v>22.830467503</v>
      </c>
      <c r="AD13">
        <v>9.4740560028</v>
      </c>
      <c r="AE13">
        <v>8.5045972688</v>
      </c>
      <c r="AF13">
        <v>16.968064051</v>
      </c>
      <c r="AG13">
        <v>15.70274574</v>
      </c>
      <c r="AH13">
        <v>0</v>
      </c>
      <c r="AI13">
        <v>0</v>
      </c>
      <c r="AJ13">
        <v>0</v>
      </c>
      <c r="AK13">
        <v>0</v>
      </c>
      <c r="AL13" t="s">
        <v>76</v>
      </c>
      <c r="AM13" t="s">
        <v>70</v>
      </c>
      <c r="AN13">
        <v>12</v>
      </c>
      <c r="AO13">
        <v>2</v>
      </c>
      <c r="AP13">
        <v>13</v>
      </c>
    </row>
    <row r="14" spans="1:42" s="24" customFormat="1" ht="12.75" customHeight="1">
      <c r="A14" s="12"/>
      <c r="B14" s="55"/>
      <c r="C14" s="55"/>
      <c r="D14" s="55"/>
      <c r="E14" s="55"/>
      <c r="F14" s="55"/>
      <c r="G14" s="55"/>
      <c r="H14" s="55"/>
      <c r="I14" s="13"/>
      <c r="AA14">
        <v>66.50831732</v>
      </c>
      <c r="AB14">
        <v>18.769845537</v>
      </c>
      <c r="AC14">
        <v>64.077707293</v>
      </c>
      <c r="AD14">
        <v>48.534124387</v>
      </c>
      <c r="AE14">
        <v>48.509133695</v>
      </c>
      <c r="AF14">
        <v>45.501126441</v>
      </c>
      <c r="AG14">
        <v>41.389509233</v>
      </c>
      <c r="AH14">
        <v>0</v>
      </c>
      <c r="AI14">
        <v>0</v>
      </c>
      <c r="AJ14">
        <v>0</v>
      </c>
      <c r="AK14">
        <v>0</v>
      </c>
      <c r="AL14" t="s">
        <v>76</v>
      </c>
      <c r="AM14" t="s">
        <v>70</v>
      </c>
      <c r="AN14">
        <v>12</v>
      </c>
      <c r="AO14">
        <v>2</v>
      </c>
      <c r="AP14">
        <v>14</v>
      </c>
    </row>
    <row r="15" spans="1:42" s="17" customFormat="1" ht="13.5" customHeight="1">
      <c r="A15" s="28" t="s">
        <v>0</v>
      </c>
      <c r="B15" s="36">
        <f aca="true" t="shared" si="0" ref="B15:H19">+AA1</f>
        <v>370707.31585</v>
      </c>
      <c r="C15" s="36">
        <f t="shared" si="0"/>
        <v>1852.7144019</v>
      </c>
      <c r="D15" s="36">
        <f t="shared" si="0"/>
        <v>35233.68505</v>
      </c>
      <c r="E15" s="36">
        <f t="shared" si="0"/>
        <v>935403.07688</v>
      </c>
      <c r="F15" s="36">
        <f t="shared" si="0"/>
        <v>904604.64606</v>
      </c>
      <c r="G15" s="36">
        <f t="shared" si="0"/>
        <v>429125.94498</v>
      </c>
      <c r="H15" s="36">
        <f t="shared" si="0"/>
        <v>1527302.3756</v>
      </c>
      <c r="I15" s="32" t="s">
        <v>28</v>
      </c>
      <c r="AA15">
        <v>1.6741653451</v>
      </c>
      <c r="AB15">
        <v>0</v>
      </c>
      <c r="AC15">
        <v>6.5638134762</v>
      </c>
      <c r="AD15">
        <v>27.888757616</v>
      </c>
      <c r="AE15">
        <v>27.910936258</v>
      </c>
      <c r="AF15">
        <v>25.617067283</v>
      </c>
      <c r="AG15">
        <v>25.320427989</v>
      </c>
      <c r="AH15">
        <v>0</v>
      </c>
      <c r="AI15">
        <v>0</v>
      </c>
      <c r="AJ15">
        <v>0</v>
      </c>
      <c r="AK15">
        <v>0</v>
      </c>
      <c r="AL15" t="s">
        <v>76</v>
      </c>
      <c r="AM15" t="s">
        <v>70</v>
      </c>
      <c r="AN15">
        <v>12</v>
      </c>
      <c r="AO15">
        <v>2</v>
      </c>
      <c r="AP15">
        <v>15</v>
      </c>
    </row>
    <row r="16" spans="1:42" s="17" customFormat="1" ht="13.5" customHeight="1">
      <c r="A16" s="28" t="s">
        <v>1</v>
      </c>
      <c r="B16" s="37">
        <f t="shared" si="0"/>
        <v>3.0154165254</v>
      </c>
      <c r="C16" s="37">
        <f t="shared" si="0"/>
        <v>2.7107002453</v>
      </c>
      <c r="D16" s="37">
        <f t="shared" si="0"/>
        <v>3.6596842031</v>
      </c>
      <c r="E16" s="37">
        <f t="shared" si="0"/>
        <v>3.8114565837</v>
      </c>
      <c r="F16" s="37">
        <f t="shared" si="0"/>
        <v>3.8348730363</v>
      </c>
      <c r="G16" s="37">
        <f t="shared" si="0"/>
        <v>3.2199236118</v>
      </c>
      <c r="H16" s="37">
        <f t="shared" si="0"/>
        <v>1.9468528522</v>
      </c>
      <c r="I16" s="32" t="s">
        <v>29</v>
      </c>
      <c r="AA16">
        <v>0.8318727682</v>
      </c>
      <c r="AB16">
        <v>0</v>
      </c>
      <c r="AC16">
        <v>6.5280117277</v>
      </c>
      <c r="AD16">
        <v>14.103061994</v>
      </c>
      <c r="AE16">
        <v>15.075332778</v>
      </c>
      <c r="AF16">
        <v>11.913742225</v>
      </c>
      <c r="AG16">
        <v>17.587317038</v>
      </c>
      <c r="AH16">
        <v>0</v>
      </c>
      <c r="AI16">
        <v>0</v>
      </c>
      <c r="AJ16">
        <v>0</v>
      </c>
      <c r="AK16">
        <v>0</v>
      </c>
      <c r="AL16" t="s">
        <v>76</v>
      </c>
      <c r="AM16" t="s">
        <v>70</v>
      </c>
      <c r="AN16">
        <v>12</v>
      </c>
      <c r="AO16">
        <v>2</v>
      </c>
      <c r="AP16">
        <v>16</v>
      </c>
    </row>
    <row r="17" spans="1:42" s="17" customFormat="1" ht="13.5" customHeight="1">
      <c r="A17" s="28" t="s">
        <v>2</v>
      </c>
      <c r="B17" s="37">
        <f t="shared" si="0"/>
        <v>2.5357603686</v>
      </c>
      <c r="C17" s="37">
        <f t="shared" si="0"/>
        <v>2.345569844</v>
      </c>
      <c r="D17" s="37">
        <f t="shared" si="0"/>
        <v>2.9301873318</v>
      </c>
      <c r="E17" s="37">
        <f t="shared" si="0"/>
        <v>2.8753115041</v>
      </c>
      <c r="F17" s="37">
        <f t="shared" si="0"/>
        <v>2.9241297092</v>
      </c>
      <c r="G17" s="37">
        <f t="shared" si="0"/>
        <v>2.5051492958</v>
      </c>
      <c r="H17" s="37">
        <f t="shared" si="0"/>
        <v>1.7905360343</v>
      </c>
      <c r="I17" s="32" t="s">
        <v>30</v>
      </c>
      <c r="AA17">
        <v>82.611002159</v>
      </c>
      <c r="AB17">
        <v>84.525905489</v>
      </c>
      <c r="AC17">
        <v>93.782137943</v>
      </c>
      <c r="AD17">
        <v>95.13845309</v>
      </c>
      <c r="AE17">
        <v>94.907160148</v>
      </c>
      <c r="AF17">
        <v>91.762063927</v>
      </c>
      <c r="AG17">
        <v>95.077132054</v>
      </c>
      <c r="AH17">
        <v>0</v>
      </c>
      <c r="AI17">
        <v>0</v>
      </c>
      <c r="AJ17">
        <v>0</v>
      </c>
      <c r="AK17">
        <v>0</v>
      </c>
      <c r="AL17" t="s">
        <v>76</v>
      </c>
      <c r="AM17" t="s">
        <v>70</v>
      </c>
      <c r="AN17">
        <v>12</v>
      </c>
      <c r="AO17">
        <v>2</v>
      </c>
      <c r="AP17">
        <v>17</v>
      </c>
    </row>
    <row r="18" spans="1:42" s="17" customFormat="1" ht="13.5" customHeight="1">
      <c r="A18" s="28" t="s">
        <v>3</v>
      </c>
      <c r="B18" s="37">
        <f t="shared" si="0"/>
        <v>1.8392129436</v>
      </c>
      <c r="C18" s="37">
        <f t="shared" si="0"/>
        <v>1.1825652006</v>
      </c>
      <c r="D18" s="37">
        <f t="shared" si="0"/>
        <v>1.7668197852</v>
      </c>
      <c r="E18" s="37">
        <f t="shared" si="0"/>
        <v>1.8865151425</v>
      </c>
      <c r="F18" s="37">
        <f t="shared" si="0"/>
        <v>1.8897971047</v>
      </c>
      <c r="G18" s="37">
        <f t="shared" si="0"/>
        <v>1.6479251029</v>
      </c>
      <c r="H18" s="37">
        <f t="shared" si="0"/>
        <v>0.046281683</v>
      </c>
      <c r="I18" s="32" t="s">
        <v>31</v>
      </c>
      <c r="AA18">
        <v>72.834641587</v>
      </c>
      <c r="AB18">
        <v>64.802247652</v>
      </c>
      <c r="AC18">
        <v>70.802450271</v>
      </c>
      <c r="AD18">
        <v>43.827216712</v>
      </c>
      <c r="AE18">
        <v>48.140531079</v>
      </c>
      <c r="AF18">
        <v>47.304264817</v>
      </c>
      <c r="AG18">
        <v>53.806349816</v>
      </c>
      <c r="AH18">
        <v>0</v>
      </c>
      <c r="AI18">
        <v>0</v>
      </c>
      <c r="AJ18">
        <v>0</v>
      </c>
      <c r="AK18">
        <v>0</v>
      </c>
      <c r="AL18" t="s">
        <v>76</v>
      </c>
      <c r="AM18" t="s">
        <v>70</v>
      </c>
      <c r="AN18">
        <v>12</v>
      </c>
      <c r="AO18">
        <v>2</v>
      </c>
      <c r="AP18">
        <v>18</v>
      </c>
    </row>
    <row r="19" spans="1:42" s="17" customFormat="1" ht="13.5" customHeight="1">
      <c r="A19" s="28" t="s">
        <v>4</v>
      </c>
      <c r="B19" s="37">
        <f t="shared" si="0"/>
        <v>1.498088799</v>
      </c>
      <c r="C19" s="37">
        <f t="shared" si="0"/>
        <v>1.1825652006</v>
      </c>
      <c r="D19" s="37">
        <f t="shared" si="0"/>
        <v>1.6318313146</v>
      </c>
      <c r="E19" s="37">
        <f t="shared" si="0"/>
        <v>1.8868706043</v>
      </c>
      <c r="F19" s="37">
        <f t="shared" si="0"/>
        <v>1.9278720983</v>
      </c>
      <c r="G19" s="37">
        <f t="shared" si="0"/>
        <v>1.73456743</v>
      </c>
      <c r="H19" s="37">
        <f t="shared" si="0"/>
        <v>1.1222736161</v>
      </c>
      <c r="I19" s="32" t="s">
        <v>32</v>
      </c>
      <c r="AA19">
        <v>0.8527168791</v>
      </c>
      <c r="AB19">
        <v>0</v>
      </c>
      <c r="AC19">
        <v>2.4199445835</v>
      </c>
      <c r="AD19">
        <v>9.0567066983</v>
      </c>
      <c r="AE19">
        <v>7.9160516823</v>
      </c>
      <c r="AF19">
        <v>8.4753849981</v>
      </c>
      <c r="AG19">
        <v>8.200807594</v>
      </c>
      <c r="AH19">
        <v>0</v>
      </c>
      <c r="AI19">
        <v>0</v>
      </c>
      <c r="AJ19">
        <v>0</v>
      </c>
      <c r="AK19">
        <v>0</v>
      </c>
      <c r="AL19" t="s">
        <v>76</v>
      </c>
      <c r="AM19" t="s">
        <v>70</v>
      </c>
      <c r="AN19">
        <v>12</v>
      </c>
      <c r="AO19">
        <v>2</v>
      </c>
      <c r="AP19">
        <v>19</v>
      </c>
    </row>
    <row r="20" spans="1:42" s="17" customFormat="1" ht="13.5" customHeight="1">
      <c r="A20" s="28" t="s">
        <v>6</v>
      </c>
      <c r="B20" s="38"/>
      <c r="C20" s="38"/>
      <c r="D20" s="38"/>
      <c r="E20" s="38"/>
      <c r="F20" s="38"/>
      <c r="G20" s="38"/>
      <c r="H20" s="38"/>
      <c r="I20" s="32" t="s">
        <v>33</v>
      </c>
      <c r="AA20">
        <v>26.312641533</v>
      </c>
      <c r="AB20">
        <v>35.197752348</v>
      </c>
      <c r="AC20">
        <v>26.777605146</v>
      </c>
      <c r="AD20">
        <v>47.116076589</v>
      </c>
      <c r="AE20">
        <v>43.943417238</v>
      </c>
      <c r="AF20">
        <v>44.220350185</v>
      </c>
      <c r="AG20">
        <v>37.99284259</v>
      </c>
      <c r="AH20">
        <v>0</v>
      </c>
      <c r="AI20">
        <v>0</v>
      </c>
      <c r="AJ20">
        <v>0</v>
      </c>
      <c r="AK20">
        <v>0</v>
      </c>
      <c r="AL20" t="s">
        <v>76</v>
      </c>
      <c r="AM20" t="s">
        <v>70</v>
      </c>
      <c r="AN20">
        <v>12</v>
      </c>
      <c r="AO20">
        <v>2</v>
      </c>
      <c r="AP20">
        <v>20</v>
      </c>
    </row>
    <row r="21" spans="1:42" s="17" customFormat="1" ht="13.5" customHeight="1">
      <c r="A21" s="29" t="s">
        <v>7</v>
      </c>
      <c r="B21" s="38"/>
      <c r="C21" s="38"/>
      <c r="D21" s="38"/>
      <c r="E21" s="38"/>
      <c r="F21" s="38"/>
      <c r="G21" s="38"/>
      <c r="H21" s="38"/>
      <c r="I21" s="33" t="s">
        <v>34</v>
      </c>
      <c r="AA21">
        <v>49.708737586</v>
      </c>
      <c r="AB21">
        <v>30.617831714</v>
      </c>
      <c r="AC21">
        <v>47.020680622</v>
      </c>
      <c r="AD21">
        <v>43.064963551</v>
      </c>
      <c r="AE21">
        <v>44.092492896</v>
      </c>
      <c r="AF21">
        <v>38.298022496</v>
      </c>
      <c r="AG21">
        <v>39.213347503</v>
      </c>
      <c r="AH21">
        <v>0</v>
      </c>
      <c r="AI21">
        <v>0</v>
      </c>
      <c r="AJ21">
        <v>0</v>
      </c>
      <c r="AK21">
        <v>0</v>
      </c>
      <c r="AL21" t="s">
        <v>76</v>
      </c>
      <c r="AM21" t="s">
        <v>70</v>
      </c>
      <c r="AN21">
        <v>12</v>
      </c>
      <c r="AO21">
        <v>2</v>
      </c>
      <c r="AP21">
        <v>21</v>
      </c>
    </row>
    <row r="22" spans="1:42" s="17" customFormat="1" ht="25.5" customHeight="1">
      <c r="A22" s="30" t="s">
        <v>178</v>
      </c>
      <c r="B22" s="38">
        <f>+AA6</f>
        <v>94.943896301</v>
      </c>
      <c r="C22" s="38">
        <f aca="true" t="shared" si="1" ref="C22:H22">+AB6</f>
        <v>100</v>
      </c>
      <c r="D22" s="38">
        <f t="shared" si="1"/>
        <v>94.307756724</v>
      </c>
      <c r="E22" s="38">
        <f t="shared" si="1"/>
        <v>84.316159635</v>
      </c>
      <c r="F22" s="38">
        <f t="shared" si="1"/>
        <v>84.955880713</v>
      </c>
      <c r="G22" s="38">
        <f t="shared" si="1"/>
        <v>74.122310949</v>
      </c>
      <c r="H22" s="38">
        <f t="shared" si="1"/>
        <v>83.869258119</v>
      </c>
      <c r="I22" s="47" t="s">
        <v>182</v>
      </c>
      <c r="AA22">
        <v>99.618491419</v>
      </c>
      <c r="AB22">
        <v>100</v>
      </c>
      <c r="AC22">
        <v>100</v>
      </c>
      <c r="AD22">
        <v>99.637628176</v>
      </c>
      <c r="AE22">
        <v>99.755037699</v>
      </c>
      <c r="AF22">
        <v>98.984962747</v>
      </c>
      <c r="AG22">
        <v>98.606586079</v>
      </c>
      <c r="AH22">
        <v>0</v>
      </c>
      <c r="AI22">
        <v>0</v>
      </c>
      <c r="AJ22">
        <v>0</v>
      </c>
      <c r="AK22">
        <v>0</v>
      </c>
      <c r="AL22" t="s">
        <v>76</v>
      </c>
      <c r="AM22" t="s">
        <v>70</v>
      </c>
      <c r="AN22">
        <v>12</v>
      </c>
      <c r="AO22">
        <v>2</v>
      </c>
      <c r="AP22">
        <v>22</v>
      </c>
    </row>
    <row r="23" spans="1:42" s="17" customFormat="1" ht="25.5" customHeight="1">
      <c r="A23" s="46" t="s">
        <v>179</v>
      </c>
      <c r="B23" s="38">
        <f>+AA7</f>
        <v>2.275767404</v>
      </c>
      <c r="C23" s="38">
        <f aca="true" t="shared" si="2" ref="C23:H23">+AB7</f>
        <v>0</v>
      </c>
      <c r="D23" s="38">
        <f t="shared" si="2"/>
        <v>0</v>
      </c>
      <c r="E23" s="38">
        <f t="shared" si="2"/>
        <v>3.177139332</v>
      </c>
      <c r="F23" s="38">
        <f t="shared" si="2"/>
        <v>2.3043274072</v>
      </c>
      <c r="G23" s="38">
        <f t="shared" si="2"/>
        <v>4.341808004</v>
      </c>
      <c r="H23" s="38">
        <f t="shared" si="2"/>
        <v>5.9021327306</v>
      </c>
      <c r="I23" s="47" t="s">
        <v>183</v>
      </c>
      <c r="AA23">
        <v>68.158148809</v>
      </c>
      <c r="AB23">
        <v>68.80092445</v>
      </c>
      <c r="AC23">
        <v>64.839973134</v>
      </c>
      <c r="AD23">
        <v>64.194077765</v>
      </c>
      <c r="AE23">
        <v>63.182348848</v>
      </c>
      <c r="AF23">
        <v>69.375224707</v>
      </c>
      <c r="AG23">
        <v>60.473927008</v>
      </c>
      <c r="AH23">
        <v>0</v>
      </c>
      <c r="AI23">
        <v>0</v>
      </c>
      <c r="AJ23">
        <v>0</v>
      </c>
      <c r="AK23">
        <v>0</v>
      </c>
      <c r="AL23" t="s">
        <v>76</v>
      </c>
      <c r="AM23" t="s">
        <v>70</v>
      </c>
      <c r="AN23">
        <v>12</v>
      </c>
      <c r="AO23">
        <v>2</v>
      </c>
      <c r="AP23">
        <v>23</v>
      </c>
    </row>
    <row r="24" spans="1:42" s="17" customFormat="1" ht="13.5" customHeight="1">
      <c r="A24" s="30" t="s">
        <v>180</v>
      </c>
      <c r="B24" s="38">
        <f>+AA8</f>
        <v>1.0924532568</v>
      </c>
      <c r="C24" s="38">
        <f aca="true" t="shared" si="3" ref="C24:H24">+AB8</f>
        <v>0</v>
      </c>
      <c r="D24" s="38">
        <f t="shared" si="3"/>
        <v>1.8357519101</v>
      </c>
      <c r="E24" s="38">
        <f t="shared" si="3"/>
        <v>10.01729201</v>
      </c>
      <c r="F24" s="38">
        <f t="shared" si="3"/>
        <v>10.71184231</v>
      </c>
      <c r="G24" s="38">
        <f t="shared" si="3"/>
        <v>16.793641046</v>
      </c>
      <c r="H24" s="38">
        <f t="shared" si="3"/>
        <v>5.4130566214</v>
      </c>
      <c r="I24" s="34" t="s">
        <v>184</v>
      </c>
      <c r="AA24">
        <v>46.509428748</v>
      </c>
      <c r="AB24">
        <v>49.968921087</v>
      </c>
      <c r="AC24">
        <v>54.20907307</v>
      </c>
      <c r="AD24">
        <v>57.109943323</v>
      </c>
      <c r="AE24">
        <v>57.968054347</v>
      </c>
      <c r="AF24">
        <v>45.336380578</v>
      </c>
      <c r="AG24">
        <v>50.836007641</v>
      </c>
      <c r="AH24">
        <v>0</v>
      </c>
      <c r="AI24">
        <v>0</v>
      </c>
      <c r="AJ24">
        <v>0</v>
      </c>
      <c r="AK24">
        <v>0</v>
      </c>
      <c r="AL24" t="s">
        <v>76</v>
      </c>
      <c r="AM24" t="s">
        <v>70</v>
      </c>
      <c r="AN24">
        <v>12</v>
      </c>
      <c r="AO24">
        <v>2</v>
      </c>
      <c r="AP24">
        <v>24</v>
      </c>
    </row>
    <row r="25" spans="1:42" s="17" customFormat="1" ht="13.5" customHeight="1">
      <c r="A25" s="30" t="s">
        <v>181</v>
      </c>
      <c r="B25" s="38">
        <f>+AA9+AA10</f>
        <v>1.687883038</v>
      </c>
      <c r="C25" s="38">
        <f aca="true" t="shared" si="4" ref="C25:H25">+AB9+AB10</f>
        <v>0</v>
      </c>
      <c r="D25" s="38">
        <f t="shared" si="4"/>
        <v>3.8564913657</v>
      </c>
      <c r="E25" s="38">
        <f t="shared" si="4"/>
        <v>2.4894090229000003</v>
      </c>
      <c r="F25" s="38">
        <f t="shared" si="4"/>
        <v>2.02794957</v>
      </c>
      <c r="G25" s="38">
        <f t="shared" si="4"/>
        <v>4.7422400014</v>
      </c>
      <c r="H25" s="38">
        <f t="shared" si="4"/>
        <v>4.8155525288000005</v>
      </c>
      <c r="I25" s="34" t="s">
        <v>185</v>
      </c>
      <c r="AA25">
        <v>15.852714236</v>
      </c>
      <c r="AB25">
        <v>18.769845537</v>
      </c>
      <c r="AC25">
        <v>5.6935678944</v>
      </c>
      <c r="AD25">
        <v>30.343838377</v>
      </c>
      <c r="AE25">
        <v>29.293248634</v>
      </c>
      <c r="AF25">
        <v>19.95416572</v>
      </c>
      <c r="AG25">
        <v>22.188501183</v>
      </c>
      <c r="AH25">
        <v>0</v>
      </c>
      <c r="AI25">
        <v>0</v>
      </c>
      <c r="AJ25">
        <v>0</v>
      </c>
      <c r="AK25">
        <v>0</v>
      </c>
      <c r="AL25" t="s">
        <v>76</v>
      </c>
      <c r="AM25" t="s">
        <v>70</v>
      </c>
      <c r="AN25">
        <v>12</v>
      </c>
      <c r="AO25">
        <v>2</v>
      </c>
      <c r="AP25">
        <v>25</v>
      </c>
    </row>
    <row r="26" spans="1:42" s="17" customFormat="1" ht="13.5" customHeight="1">
      <c r="A26" s="31" t="s">
        <v>8</v>
      </c>
      <c r="B26" s="38"/>
      <c r="C26" s="38"/>
      <c r="D26" s="38"/>
      <c r="E26" s="38"/>
      <c r="F26" s="38"/>
      <c r="G26" s="38"/>
      <c r="H26" s="38"/>
      <c r="I26" s="33" t="s">
        <v>37</v>
      </c>
      <c r="AA26">
        <v>0.9810106626</v>
      </c>
      <c r="AB26">
        <v>0</v>
      </c>
      <c r="AC26">
        <v>0</v>
      </c>
      <c r="AD26">
        <v>3.9936340764</v>
      </c>
      <c r="AE26">
        <v>3.39305223</v>
      </c>
      <c r="AF26">
        <v>1.4277185333</v>
      </c>
      <c r="AG26">
        <v>3.2983283694</v>
      </c>
      <c r="AH26">
        <v>0</v>
      </c>
      <c r="AI26">
        <v>0</v>
      </c>
      <c r="AJ26">
        <v>0</v>
      </c>
      <c r="AK26">
        <v>0</v>
      </c>
      <c r="AL26" t="s">
        <v>76</v>
      </c>
      <c r="AM26" t="s">
        <v>70</v>
      </c>
      <c r="AN26">
        <v>12</v>
      </c>
      <c r="AO26">
        <v>2</v>
      </c>
      <c r="AP26">
        <v>26</v>
      </c>
    </row>
    <row r="27" spans="1:42" s="17" customFormat="1" ht="13.5" customHeight="1">
      <c r="A27" s="30" t="s">
        <v>9</v>
      </c>
      <c r="B27" s="38">
        <f>+AA11</f>
        <v>99.240588257</v>
      </c>
      <c r="C27" s="38">
        <f aca="true" t="shared" si="5" ref="C27:H27">+AB11</f>
        <v>81.743479939</v>
      </c>
      <c r="D27" s="38">
        <f t="shared" si="5"/>
        <v>100</v>
      </c>
      <c r="E27" s="38">
        <f t="shared" si="5"/>
        <v>92.860733054</v>
      </c>
      <c r="F27" s="38">
        <f t="shared" si="5"/>
        <v>97.586268763</v>
      </c>
      <c r="G27" s="38">
        <f t="shared" si="5"/>
        <v>97.962162818</v>
      </c>
      <c r="H27" s="38">
        <f t="shared" si="5"/>
        <v>99.501376343</v>
      </c>
      <c r="I27" s="34" t="s">
        <v>38</v>
      </c>
      <c r="AA27">
        <v>18.049751784</v>
      </c>
      <c r="AB27">
        <v>0</v>
      </c>
      <c r="AC27">
        <v>6.2569639672</v>
      </c>
      <c r="AD27">
        <v>24.875100828</v>
      </c>
      <c r="AE27">
        <v>22.990108562</v>
      </c>
      <c r="AF27">
        <v>16.507105635</v>
      </c>
      <c r="AG27">
        <v>20.998561433</v>
      </c>
      <c r="AH27">
        <v>0</v>
      </c>
      <c r="AI27">
        <v>0</v>
      </c>
      <c r="AJ27">
        <v>0</v>
      </c>
      <c r="AK27">
        <v>0</v>
      </c>
      <c r="AL27" t="s">
        <v>76</v>
      </c>
      <c r="AM27" t="s">
        <v>70</v>
      </c>
      <c r="AN27">
        <v>12</v>
      </c>
      <c r="AO27">
        <v>2</v>
      </c>
      <c r="AP27">
        <v>27</v>
      </c>
    </row>
    <row r="28" spans="1:42" s="17" customFormat="1" ht="13.5" customHeight="1">
      <c r="A28" s="30" t="s">
        <v>10</v>
      </c>
      <c r="B28" s="38">
        <f>+AA12</f>
        <v>0.7594117432</v>
      </c>
      <c r="C28" s="38">
        <f aca="true" t="shared" si="6" ref="C28:H28">+AB12</f>
        <v>18.256520061</v>
      </c>
      <c r="D28" s="38">
        <f t="shared" si="6"/>
        <v>0</v>
      </c>
      <c r="E28" s="38">
        <f t="shared" si="6"/>
        <v>7.1392669463</v>
      </c>
      <c r="F28" s="38">
        <f t="shared" si="6"/>
        <v>2.4137312372</v>
      </c>
      <c r="G28" s="38">
        <f t="shared" si="6"/>
        <v>2.0378371823</v>
      </c>
      <c r="H28" s="38">
        <f t="shared" si="6"/>
        <v>0.498623657</v>
      </c>
      <c r="I28" s="34" t="s">
        <v>39</v>
      </c>
      <c r="AA28">
        <v>1.5706527075</v>
      </c>
      <c r="AB28">
        <v>18.256520061</v>
      </c>
      <c r="AC28">
        <v>3.3646606411</v>
      </c>
      <c r="AD28">
        <v>4.1010697061</v>
      </c>
      <c r="AE28">
        <v>4.6019554403</v>
      </c>
      <c r="AF28">
        <v>1.4578081556</v>
      </c>
      <c r="AG28">
        <v>5.4151954916</v>
      </c>
      <c r="AH28">
        <v>0</v>
      </c>
      <c r="AI28">
        <v>0</v>
      </c>
      <c r="AJ28">
        <v>0</v>
      </c>
      <c r="AK28">
        <v>0</v>
      </c>
      <c r="AL28" t="s">
        <v>76</v>
      </c>
      <c r="AM28" t="s">
        <v>70</v>
      </c>
      <c r="AN28">
        <v>12</v>
      </c>
      <c r="AO28">
        <v>2</v>
      </c>
      <c r="AP28">
        <v>28</v>
      </c>
    </row>
    <row r="29" spans="1:42" s="17" customFormat="1" ht="13.5" customHeight="1">
      <c r="A29" s="31" t="s">
        <v>11</v>
      </c>
      <c r="B29" s="38"/>
      <c r="C29" s="38"/>
      <c r="D29" s="38"/>
      <c r="E29" s="38"/>
      <c r="F29" s="38"/>
      <c r="G29" s="38"/>
      <c r="H29" s="38"/>
      <c r="I29" s="33" t="s">
        <v>40</v>
      </c>
      <c r="AA29">
        <v>26.395788321</v>
      </c>
      <c r="AB29">
        <v>37.026365598</v>
      </c>
      <c r="AC29">
        <v>27.721821763</v>
      </c>
      <c r="AD29">
        <v>46.591654646</v>
      </c>
      <c r="AE29">
        <v>47.230631238</v>
      </c>
      <c r="AF29">
        <v>28.365204692</v>
      </c>
      <c r="AG29">
        <v>23.590922781</v>
      </c>
      <c r="AH29">
        <v>0</v>
      </c>
      <c r="AI29">
        <v>0</v>
      </c>
      <c r="AJ29">
        <v>0</v>
      </c>
      <c r="AK29">
        <v>0</v>
      </c>
      <c r="AL29" t="s">
        <v>76</v>
      </c>
      <c r="AM29" t="s">
        <v>70</v>
      </c>
      <c r="AN29">
        <v>12</v>
      </c>
      <c r="AO29">
        <v>2</v>
      </c>
      <c r="AP29">
        <v>29</v>
      </c>
    </row>
    <row r="30" spans="1:42" s="17" customFormat="1" ht="13.5" customHeight="1">
      <c r="A30" s="30" t="s">
        <v>12</v>
      </c>
      <c r="B30" s="38">
        <f>+AA13</f>
        <v>30.985644567</v>
      </c>
      <c r="C30" s="38">
        <f aca="true" t="shared" si="7" ref="C30:H34">+AB13</f>
        <v>81.230154463</v>
      </c>
      <c r="D30" s="38">
        <f t="shared" si="7"/>
        <v>22.830467503</v>
      </c>
      <c r="E30" s="38">
        <f t="shared" si="7"/>
        <v>9.4740560028</v>
      </c>
      <c r="F30" s="38">
        <f t="shared" si="7"/>
        <v>8.5045972688</v>
      </c>
      <c r="G30" s="38">
        <f t="shared" si="7"/>
        <v>16.968064051</v>
      </c>
      <c r="H30" s="38">
        <f t="shared" si="7"/>
        <v>15.70274574</v>
      </c>
      <c r="I30" s="34" t="s">
        <v>41</v>
      </c>
      <c r="AA30">
        <v>2.1792665361</v>
      </c>
      <c r="AB30">
        <v>0</v>
      </c>
      <c r="AC30">
        <v>1.018359169</v>
      </c>
      <c r="AD30">
        <v>5.8603225234</v>
      </c>
      <c r="AE30">
        <v>6.606446657</v>
      </c>
      <c r="AF30">
        <v>3.4186276671</v>
      </c>
      <c r="AG30">
        <v>2.4902527115</v>
      </c>
      <c r="AH30">
        <v>0</v>
      </c>
      <c r="AI30">
        <v>0</v>
      </c>
      <c r="AJ30">
        <v>0</v>
      </c>
      <c r="AK30">
        <v>0</v>
      </c>
      <c r="AL30" t="s">
        <v>76</v>
      </c>
      <c r="AM30" t="s">
        <v>70</v>
      </c>
      <c r="AN30">
        <v>12</v>
      </c>
      <c r="AO30">
        <v>2</v>
      </c>
      <c r="AP30">
        <v>30</v>
      </c>
    </row>
    <row r="31" spans="1:42" s="17" customFormat="1" ht="13.5" customHeight="1">
      <c r="A31" s="30" t="s">
        <v>13</v>
      </c>
      <c r="B31" s="38">
        <f>+AA14</f>
        <v>66.50831732</v>
      </c>
      <c r="C31" s="38">
        <f t="shared" si="7"/>
        <v>18.769845537</v>
      </c>
      <c r="D31" s="38">
        <f t="shared" si="7"/>
        <v>64.077707293</v>
      </c>
      <c r="E31" s="38">
        <f t="shared" si="7"/>
        <v>48.534124387</v>
      </c>
      <c r="F31" s="38">
        <f t="shared" si="7"/>
        <v>48.509133695</v>
      </c>
      <c r="G31" s="38">
        <f t="shared" si="7"/>
        <v>45.501126441</v>
      </c>
      <c r="H31" s="38">
        <f t="shared" si="7"/>
        <v>41.389509233</v>
      </c>
      <c r="I31" s="34" t="s">
        <v>42</v>
      </c>
      <c r="AA31">
        <v>63.158650495</v>
      </c>
      <c r="AB31">
        <v>53.326829939</v>
      </c>
      <c r="AC31">
        <v>85.107366595</v>
      </c>
      <c r="AD31">
        <v>85.031644111</v>
      </c>
      <c r="AE31">
        <v>85.121595153</v>
      </c>
      <c r="AF31">
        <v>77.687963527</v>
      </c>
      <c r="AG31">
        <v>76.67823134</v>
      </c>
      <c r="AH31">
        <v>0</v>
      </c>
      <c r="AI31">
        <v>0</v>
      </c>
      <c r="AJ31">
        <v>0</v>
      </c>
      <c r="AK31">
        <v>0</v>
      </c>
      <c r="AL31" t="s">
        <v>76</v>
      </c>
      <c r="AM31" t="s">
        <v>70</v>
      </c>
      <c r="AN31">
        <v>12</v>
      </c>
      <c r="AO31">
        <v>2</v>
      </c>
      <c r="AP31">
        <v>31</v>
      </c>
    </row>
    <row r="32" spans="1:42" s="17" customFormat="1" ht="13.5" customHeight="1">
      <c r="A32" s="30" t="s">
        <v>14</v>
      </c>
      <c r="B32" s="38">
        <f>+AA15</f>
        <v>1.6741653451</v>
      </c>
      <c r="C32" s="38">
        <f t="shared" si="7"/>
        <v>0</v>
      </c>
      <c r="D32" s="38">
        <f t="shared" si="7"/>
        <v>6.5638134762</v>
      </c>
      <c r="E32" s="38">
        <f t="shared" si="7"/>
        <v>27.888757616</v>
      </c>
      <c r="F32" s="38">
        <f t="shared" si="7"/>
        <v>27.910936258</v>
      </c>
      <c r="G32" s="38">
        <f t="shared" si="7"/>
        <v>25.617067283</v>
      </c>
      <c r="H32" s="38">
        <f t="shared" si="7"/>
        <v>25.320427989</v>
      </c>
      <c r="I32" s="34" t="s">
        <v>43</v>
      </c>
      <c r="AA32">
        <v>42.416736513</v>
      </c>
      <c r="AB32">
        <v>53.326829939</v>
      </c>
      <c r="AC32">
        <v>53.703998518</v>
      </c>
      <c r="AD32">
        <v>79.566507584</v>
      </c>
      <c r="AE32">
        <v>81.114917487</v>
      </c>
      <c r="AF32">
        <v>60.299702342</v>
      </c>
      <c r="AG32">
        <v>33.308484043</v>
      </c>
      <c r="AH32">
        <v>0</v>
      </c>
      <c r="AI32">
        <v>0</v>
      </c>
      <c r="AJ32">
        <v>0</v>
      </c>
      <c r="AK32">
        <v>0</v>
      </c>
      <c r="AL32" t="s">
        <v>76</v>
      </c>
      <c r="AM32" t="s">
        <v>70</v>
      </c>
      <c r="AN32">
        <v>12</v>
      </c>
      <c r="AO32">
        <v>2</v>
      </c>
      <c r="AP32">
        <v>32</v>
      </c>
    </row>
    <row r="33" spans="1:42" s="17" customFormat="1" ht="13.5" customHeight="1">
      <c r="A33" s="30" t="s">
        <v>15</v>
      </c>
      <c r="B33" s="38">
        <f>+AA16</f>
        <v>0.8318727682</v>
      </c>
      <c r="C33" s="38">
        <f t="shared" si="7"/>
        <v>0</v>
      </c>
      <c r="D33" s="38">
        <f t="shared" si="7"/>
        <v>6.5280117277</v>
      </c>
      <c r="E33" s="38">
        <f t="shared" si="7"/>
        <v>14.103061994</v>
      </c>
      <c r="F33" s="38">
        <f t="shared" si="7"/>
        <v>15.075332778</v>
      </c>
      <c r="G33" s="38">
        <f t="shared" si="7"/>
        <v>11.913742225</v>
      </c>
      <c r="H33" s="38">
        <f t="shared" si="7"/>
        <v>17.587317038</v>
      </c>
      <c r="I33" s="34" t="s">
        <v>44</v>
      </c>
      <c r="AA33">
        <v>97.364460634</v>
      </c>
      <c r="AB33">
        <v>84.525905489</v>
      </c>
      <c r="AC33">
        <v>97.433004649</v>
      </c>
      <c r="AD33">
        <v>94.310648472</v>
      </c>
      <c r="AE33">
        <v>93.762729271</v>
      </c>
      <c r="AF33">
        <v>87.168489873</v>
      </c>
      <c r="AG33">
        <v>93.62233278</v>
      </c>
      <c r="AH33">
        <v>0</v>
      </c>
      <c r="AI33">
        <v>0</v>
      </c>
      <c r="AJ33">
        <v>0</v>
      </c>
      <c r="AK33">
        <v>0</v>
      </c>
      <c r="AL33" t="s">
        <v>76</v>
      </c>
      <c r="AM33" t="s">
        <v>70</v>
      </c>
      <c r="AN33">
        <v>12</v>
      </c>
      <c r="AO33">
        <v>2</v>
      </c>
      <c r="AP33">
        <v>33</v>
      </c>
    </row>
    <row r="34" spans="1:42" s="17" customFormat="1" ht="13.5" customHeight="1">
      <c r="A34" s="31" t="s">
        <v>16</v>
      </c>
      <c r="B34" s="38">
        <f>+AA17</f>
        <v>82.611002159</v>
      </c>
      <c r="C34" s="38">
        <f t="shared" si="7"/>
        <v>84.525905489</v>
      </c>
      <c r="D34" s="38">
        <f t="shared" si="7"/>
        <v>93.782137943</v>
      </c>
      <c r="E34" s="38">
        <f t="shared" si="7"/>
        <v>95.13845309</v>
      </c>
      <c r="F34" s="38">
        <f t="shared" si="7"/>
        <v>94.907160148</v>
      </c>
      <c r="G34" s="38">
        <f t="shared" si="7"/>
        <v>91.762063927</v>
      </c>
      <c r="H34" s="38">
        <f t="shared" si="7"/>
        <v>95.077132054</v>
      </c>
      <c r="I34" s="33" t="s">
        <v>45</v>
      </c>
      <c r="AA34">
        <v>82.291012408</v>
      </c>
      <c r="AB34">
        <v>68.80092445</v>
      </c>
      <c r="AC34">
        <v>96.146732042</v>
      </c>
      <c r="AD34">
        <v>98.860992775</v>
      </c>
      <c r="AE34">
        <v>98.668414468</v>
      </c>
      <c r="AF34">
        <v>93.361375159</v>
      </c>
      <c r="AG34">
        <v>69.759459516</v>
      </c>
      <c r="AH34">
        <v>0</v>
      </c>
      <c r="AI34">
        <v>0</v>
      </c>
      <c r="AJ34">
        <v>0</v>
      </c>
      <c r="AK34">
        <v>0</v>
      </c>
      <c r="AL34" t="s">
        <v>76</v>
      </c>
      <c r="AM34" t="s">
        <v>70</v>
      </c>
      <c r="AN34">
        <v>12</v>
      </c>
      <c r="AO34">
        <v>2</v>
      </c>
      <c r="AP34">
        <v>34</v>
      </c>
    </row>
    <row r="35" spans="1:42" s="17" customFormat="1" ht="13.5" customHeight="1">
      <c r="A35" s="31" t="s">
        <v>79</v>
      </c>
      <c r="B35" s="38"/>
      <c r="C35" s="38"/>
      <c r="D35" s="38"/>
      <c r="E35" s="38"/>
      <c r="F35" s="38"/>
      <c r="G35" s="38"/>
      <c r="H35" s="38"/>
      <c r="I35" s="33" t="s">
        <v>83</v>
      </c>
      <c r="AA35">
        <v>38.331913175</v>
      </c>
      <c r="AB35">
        <v>53.326829939</v>
      </c>
      <c r="AC35">
        <v>53.565093154</v>
      </c>
      <c r="AD35">
        <v>77.030105325</v>
      </c>
      <c r="AE35">
        <v>79.754676189</v>
      </c>
      <c r="AF35">
        <v>57.834878002</v>
      </c>
      <c r="AG35">
        <v>30.047340597</v>
      </c>
      <c r="AH35">
        <v>0</v>
      </c>
      <c r="AI35">
        <v>0</v>
      </c>
      <c r="AJ35">
        <v>0</v>
      </c>
      <c r="AK35">
        <v>0</v>
      </c>
      <c r="AL35" t="s">
        <v>76</v>
      </c>
      <c r="AM35" t="s">
        <v>70</v>
      </c>
      <c r="AN35">
        <v>12</v>
      </c>
      <c r="AO35">
        <v>2</v>
      </c>
      <c r="AP35">
        <v>35</v>
      </c>
    </row>
    <row r="36" spans="1:42" s="17" customFormat="1" ht="13.5" customHeight="1">
      <c r="A36" s="30" t="s">
        <v>17</v>
      </c>
      <c r="B36" s="38">
        <f>+AA18</f>
        <v>72.834641587</v>
      </c>
      <c r="C36" s="38">
        <f aca="true" t="shared" si="8" ref="C36:H39">+AB18</f>
        <v>64.802247652</v>
      </c>
      <c r="D36" s="38">
        <f t="shared" si="8"/>
        <v>70.802450271</v>
      </c>
      <c r="E36" s="38">
        <f t="shared" si="8"/>
        <v>43.827216712</v>
      </c>
      <c r="F36" s="38">
        <f t="shared" si="8"/>
        <v>48.140531079</v>
      </c>
      <c r="G36" s="38">
        <f t="shared" si="8"/>
        <v>47.304264817</v>
      </c>
      <c r="H36" s="38">
        <f t="shared" si="8"/>
        <v>53.806349816</v>
      </c>
      <c r="I36" s="34" t="s">
        <v>35</v>
      </c>
      <c r="AA36">
        <v>10.132041844</v>
      </c>
      <c r="AB36">
        <v>0</v>
      </c>
      <c r="AC36">
        <v>20.287838545</v>
      </c>
      <c r="AD36">
        <v>29.741692575</v>
      </c>
      <c r="AE36">
        <v>28.570459446</v>
      </c>
      <c r="AF36">
        <v>17.930430953</v>
      </c>
      <c r="AG36">
        <v>7.5146349651</v>
      </c>
      <c r="AH36">
        <v>0</v>
      </c>
      <c r="AI36">
        <v>0</v>
      </c>
      <c r="AJ36">
        <v>0</v>
      </c>
      <c r="AK36">
        <v>0</v>
      </c>
      <c r="AL36" t="s">
        <v>76</v>
      </c>
      <c r="AM36" t="s">
        <v>70</v>
      </c>
      <c r="AN36">
        <v>12</v>
      </c>
      <c r="AO36">
        <v>2</v>
      </c>
      <c r="AP36">
        <v>36</v>
      </c>
    </row>
    <row r="37" spans="1:42" s="17" customFormat="1" ht="13.5" customHeight="1">
      <c r="A37" s="30" t="s">
        <v>18</v>
      </c>
      <c r="B37" s="38">
        <f>+AA19</f>
        <v>0.8527168791</v>
      </c>
      <c r="C37" s="38">
        <f t="shared" si="8"/>
        <v>0</v>
      </c>
      <c r="D37" s="38">
        <f t="shared" si="8"/>
        <v>2.4199445835</v>
      </c>
      <c r="E37" s="38">
        <f t="shared" si="8"/>
        <v>9.0567066983</v>
      </c>
      <c r="F37" s="38">
        <f t="shared" si="8"/>
        <v>7.9160516823</v>
      </c>
      <c r="G37" s="38">
        <f t="shared" si="8"/>
        <v>8.4753849981</v>
      </c>
      <c r="H37" s="38">
        <f t="shared" si="8"/>
        <v>8.200807594</v>
      </c>
      <c r="I37" s="34" t="s">
        <v>36</v>
      </c>
      <c r="AA37">
        <v>58.410626814</v>
      </c>
      <c r="AB37">
        <v>87.398930948</v>
      </c>
      <c r="AC37">
        <v>78.875272968</v>
      </c>
      <c r="AD37">
        <v>78.393527568</v>
      </c>
      <c r="AE37">
        <v>61.8256288</v>
      </c>
      <c r="AF37">
        <v>57.230702395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76</v>
      </c>
      <c r="AM37" t="s">
        <v>70</v>
      </c>
      <c r="AN37">
        <v>12</v>
      </c>
      <c r="AO37">
        <v>3</v>
      </c>
      <c r="AP37">
        <v>1</v>
      </c>
    </row>
    <row r="38" spans="1:42" s="17" customFormat="1" ht="13.5" customHeight="1">
      <c r="A38" s="30" t="s">
        <v>19</v>
      </c>
      <c r="B38" s="38">
        <f>+AA20</f>
        <v>26.312641533</v>
      </c>
      <c r="C38" s="38">
        <f t="shared" si="8"/>
        <v>35.197752348</v>
      </c>
      <c r="D38" s="38">
        <f t="shared" si="8"/>
        <v>26.777605146</v>
      </c>
      <c r="E38" s="38">
        <f t="shared" si="8"/>
        <v>47.116076589</v>
      </c>
      <c r="F38" s="38">
        <f t="shared" si="8"/>
        <v>43.943417238</v>
      </c>
      <c r="G38" s="38">
        <f t="shared" si="8"/>
        <v>44.220350185</v>
      </c>
      <c r="H38" s="38">
        <f t="shared" si="8"/>
        <v>37.99284259</v>
      </c>
      <c r="I38" s="34" t="s">
        <v>46</v>
      </c>
      <c r="AA38">
        <v>83.123566447</v>
      </c>
      <c r="AB38">
        <v>77.10355352</v>
      </c>
      <c r="AC38">
        <v>81.884946884</v>
      </c>
      <c r="AD38">
        <v>88.172736484</v>
      </c>
      <c r="AE38">
        <v>86.051668576</v>
      </c>
      <c r="AF38">
        <v>89.937970007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76</v>
      </c>
      <c r="AM38" t="s">
        <v>70</v>
      </c>
      <c r="AN38">
        <v>12</v>
      </c>
      <c r="AO38">
        <v>3</v>
      </c>
      <c r="AP38">
        <v>2</v>
      </c>
    </row>
    <row r="39" spans="1:42" s="17" customFormat="1" ht="13.5" customHeight="1">
      <c r="A39" s="31" t="s">
        <v>80</v>
      </c>
      <c r="B39" s="38">
        <f>+AA21</f>
        <v>49.708737586</v>
      </c>
      <c r="C39" s="38">
        <f t="shared" si="8"/>
        <v>30.617831714</v>
      </c>
      <c r="D39" s="38">
        <f t="shared" si="8"/>
        <v>47.020680622</v>
      </c>
      <c r="E39" s="38">
        <f t="shared" si="8"/>
        <v>43.064963551</v>
      </c>
      <c r="F39" s="38">
        <f t="shared" si="8"/>
        <v>44.092492896</v>
      </c>
      <c r="G39" s="38">
        <f t="shared" si="8"/>
        <v>38.298022496</v>
      </c>
      <c r="H39" s="38">
        <f t="shared" si="8"/>
        <v>39.213347503</v>
      </c>
      <c r="I39" s="33" t="s">
        <v>84</v>
      </c>
      <c r="AA39">
        <v>36.955091039</v>
      </c>
      <c r="AB39">
        <v>54.829983306</v>
      </c>
      <c r="AC39">
        <v>51.727883015</v>
      </c>
      <c r="AD39">
        <v>49.735719048</v>
      </c>
      <c r="AE39">
        <v>42.329912178</v>
      </c>
      <c r="AF39">
        <v>35.176832421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76</v>
      </c>
      <c r="AM39" t="s">
        <v>70</v>
      </c>
      <c r="AN39">
        <v>12</v>
      </c>
      <c r="AO39">
        <v>3</v>
      </c>
      <c r="AP39">
        <v>3</v>
      </c>
    </row>
    <row r="40" spans="1:42" s="17" customFormat="1" ht="13.5" customHeight="1">
      <c r="A40" s="28" t="s">
        <v>20</v>
      </c>
      <c r="B40" s="38"/>
      <c r="C40" s="38"/>
      <c r="D40" s="38"/>
      <c r="E40" s="38"/>
      <c r="F40" s="38"/>
      <c r="G40" s="38"/>
      <c r="H40" s="38"/>
      <c r="I40" s="32" t="s">
        <v>47</v>
      </c>
      <c r="AA40">
        <v>89.888876351</v>
      </c>
      <c r="AB40">
        <v>98.244138344</v>
      </c>
      <c r="AC40">
        <v>97.048620603</v>
      </c>
      <c r="AD40">
        <v>96.620753452</v>
      </c>
      <c r="AE40">
        <v>95.113529009</v>
      </c>
      <c r="AF40">
        <v>91.529331539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76</v>
      </c>
      <c r="AM40" t="s">
        <v>70</v>
      </c>
      <c r="AN40">
        <v>12</v>
      </c>
      <c r="AO40">
        <v>3</v>
      </c>
      <c r="AP40">
        <v>4</v>
      </c>
    </row>
    <row r="41" spans="1:42" s="17" customFormat="1" ht="13.5" customHeight="1">
      <c r="A41" s="31" t="s">
        <v>21</v>
      </c>
      <c r="B41" s="38"/>
      <c r="C41" s="38"/>
      <c r="D41" s="38"/>
      <c r="E41" s="38"/>
      <c r="F41" s="38"/>
      <c r="G41" s="38"/>
      <c r="H41" s="38"/>
      <c r="I41" s="35" t="s">
        <v>48</v>
      </c>
      <c r="AA41">
        <v>32.384364124</v>
      </c>
      <c r="AB41">
        <v>59.734794349</v>
      </c>
      <c r="AC41">
        <v>55.789583337</v>
      </c>
      <c r="AD41">
        <v>45.837448571</v>
      </c>
      <c r="AE41">
        <v>40.918946632</v>
      </c>
      <c r="AF41">
        <v>27.379956916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76</v>
      </c>
      <c r="AM41" t="s">
        <v>70</v>
      </c>
      <c r="AN41">
        <v>12</v>
      </c>
      <c r="AO41">
        <v>3</v>
      </c>
      <c r="AP41">
        <v>5</v>
      </c>
    </row>
    <row r="42" spans="1:42" s="17" customFormat="1" ht="13.5" customHeight="1">
      <c r="A42" s="44" t="s">
        <v>22</v>
      </c>
      <c r="B42" s="38">
        <f>+AA22</f>
        <v>99.618491419</v>
      </c>
      <c r="C42" s="38">
        <f aca="true" t="shared" si="9" ref="C42:H55">+AB22</f>
        <v>100</v>
      </c>
      <c r="D42" s="38">
        <f t="shared" si="9"/>
        <v>100</v>
      </c>
      <c r="E42" s="38">
        <f t="shared" si="9"/>
        <v>99.637628176</v>
      </c>
      <c r="F42" s="38">
        <f t="shared" si="9"/>
        <v>99.755037699</v>
      </c>
      <c r="G42" s="38">
        <f t="shared" si="9"/>
        <v>98.984962747</v>
      </c>
      <c r="H42" s="38">
        <f t="shared" si="9"/>
        <v>98.606586079</v>
      </c>
      <c r="I42" s="34" t="s">
        <v>174</v>
      </c>
      <c r="AA42">
        <v>98.073324023</v>
      </c>
      <c r="AB42">
        <v>99.745220108</v>
      </c>
      <c r="AC42">
        <v>99.259446482</v>
      </c>
      <c r="AD42">
        <v>99.200648662</v>
      </c>
      <c r="AE42">
        <v>98.414436037</v>
      </c>
      <c r="AF42">
        <v>98.744887302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76</v>
      </c>
      <c r="AM42" t="s">
        <v>70</v>
      </c>
      <c r="AN42">
        <v>12</v>
      </c>
      <c r="AO42">
        <v>3</v>
      </c>
      <c r="AP42">
        <v>6</v>
      </c>
    </row>
    <row r="43" spans="1:42" s="17" customFormat="1" ht="13.5" customHeight="1">
      <c r="A43" s="44" t="s">
        <v>91</v>
      </c>
      <c r="B43" s="38">
        <f aca="true" t="shared" si="10" ref="B43:B55">+AA23</f>
        <v>68.158148809</v>
      </c>
      <c r="C43" s="38">
        <f t="shared" si="9"/>
        <v>68.80092445</v>
      </c>
      <c r="D43" s="38">
        <f t="shared" si="9"/>
        <v>64.839973134</v>
      </c>
      <c r="E43" s="38">
        <f t="shared" si="9"/>
        <v>64.194077765</v>
      </c>
      <c r="F43" s="38">
        <f t="shared" si="9"/>
        <v>63.182348848</v>
      </c>
      <c r="G43" s="38">
        <f t="shared" si="9"/>
        <v>69.375224707</v>
      </c>
      <c r="H43" s="38">
        <f t="shared" si="9"/>
        <v>60.473927008</v>
      </c>
      <c r="I43" s="34" t="s">
        <v>102</v>
      </c>
      <c r="AA43">
        <v>15.88676698</v>
      </c>
      <c r="AB43">
        <v>33.158631075</v>
      </c>
      <c r="AC43">
        <v>26.124974261</v>
      </c>
      <c r="AD43">
        <v>21.519344806</v>
      </c>
      <c r="AE43">
        <v>17.046151338</v>
      </c>
      <c r="AF43">
        <v>12.551746791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76</v>
      </c>
      <c r="AM43" t="s">
        <v>70</v>
      </c>
      <c r="AN43">
        <v>12</v>
      </c>
      <c r="AO43">
        <v>3</v>
      </c>
      <c r="AP43">
        <v>7</v>
      </c>
    </row>
    <row r="44" spans="1:42" s="17" customFormat="1" ht="13.5" customHeight="1">
      <c r="A44" s="44" t="s">
        <v>92</v>
      </c>
      <c r="B44" s="38">
        <f t="shared" si="10"/>
        <v>46.509428748</v>
      </c>
      <c r="C44" s="38">
        <f t="shared" si="9"/>
        <v>49.968921087</v>
      </c>
      <c r="D44" s="38">
        <f t="shared" si="9"/>
        <v>54.20907307</v>
      </c>
      <c r="E44" s="38">
        <f t="shared" si="9"/>
        <v>57.109943323</v>
      </c>
      <c r="F44" s="38">
        <f t="shared" si="9"/>
        <v>57.968054347</v>
      </c>
      <c r="G44" s="38">
        <f t="shared" si="9"/>
        <v>45.336380578</v>
      </c>
      <c r="H44" s="38">
        <f t="shared" si="9"/>
        <v>50.836007641</v>
      </c>
      <c r="I44" s="34" t="s">
        <v>97</v>
      </c>
      <c r="AA44">
        <v>10.101994347</v>
      </c>
      <c r="AB44">
        <v>30.556977569</v>
      </c>
      <c r="AC44">
        <v>21.958922558</v>
      </c>
      <c r="AD44">
        <v>16.703330279</v>
      </c>
      <c r="AE44">
        <v>12.534080705</v>
      </c>
      <c r="AF44">
        <v>8.2571843223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76</v>
      </c>
      <c r="AM44" t="s">
        <v>70</v>
      </c>
      <c r="AN44">
        <v>12</v>
      </c>
      <c r="AO44">
        <v>3</v>
      </c>
      <c r="AP44">
        <v>8</v>
      </c>
    </row>
    <row r="45" spans="1:42" s="17" customFormat="1" ht="13.5" customHeight="1">
      <c r="A45" s="44" t="s">
        <v>93</v>
      </c>
      <c r="B45" s="38">
        <f t="shared" si="10"/>
        <v>15.852714236</v>
      </c>
      <c r="C45" s="38">
        <f t="shared" si="9"/>
        <v>18.769845537</v>
      </c>
      <c r="D45" s="38">
        <f t="shared" si="9"/>
        <v>5.6935678944</v>
      </c>
      <c r="E45" s="38">
        <f t="shared" si="9"/>
        <v>30.343838377</v>
      </c>
      <c r="F45" s="38">
        <f t="shared" si="9"/>
        <v>29.293248634</v>
      </c>
      <c r="G45" s="38">
        <f t="shared" si="9"/>
        <v>19.95416572</v>
      </c>
      <c r="H45" s="38">
        <f t="shared" si="9"/>
        <v>22.188501183</v>
      </c>
      <c r="I45" s="34" t="s">
        <v>98</v>
      </c>
      <c r="AA45">
        <v>34.72875625</v>
      </c>
      <c r="AB45">
        <v>61.266955306</v>
      </c>
      <c r="AC45">
        <v>52.38816401</v>
      </c>
      <c r="AD45">
        <v>48.626764254</v>
      </c>
      <c r="AE45">
        <v>39.91289029</v>
      </c>
      <c r="AF45">
        <v>30.214599931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76</v>
      </c>
      <c r="AM45" t="s">
        <v>70</v>
      </c>
      <c r="AN45">
        <v>12</v>
      </c>
      <c r="AO45">
        <v>3</v>
      </c>
      <c r="AP45">
        <v>9</v>
      </c>
    </row>
    <row r="46" spans="1:42" s="17" customFormat="1" ht="13.5" customHeight="1">
      <c r="A46" s="44" t="s">
        <v>23</v>
      </c>
      <c r="B46" s="38">
        <f t="shared" si="10"/>
        <v>0.9810106626</v>
      </c>
      <c r="C46" s="38">
        <f t="shared" si="9"/>
        <v>0</v>
      </c>
      <c r="D46" s="38">
        <f t="shared" si="9"/>
        <v>0</v>
      </c>
      <c r="E46" s="38">
        <f t="shared" si="9"/>
        <v>3.9936340764</v>
      </c>
      <c r="F46" s="38">
        <f t="shared" si="9"/>
        <v>3.39305223</v>
      </c>
      <c r="G46" s="38">
        <f t="shared" si="9"/>
        <v>1.4277185333</v>
      </c>
      <c r="H46" s="38">
        <f t="shared" si="9"/>
        <v>3.2983283694</v>
      </c>
      <c r="I46" s="34" t="s">
        <v>49</v>
      </c>
      <c r="AA46">
        <v>39.383698428</v>
      </c>
      <c r="AB46">
        <v>69.565008779</v>
      </c>
      <c r="AC46">
        <v>65.942030714</v>
      </c>
      <c r="AD46">
        <v>57.230820286</v>
      </c>
      <c r="AE46">
        <v>48.935061928</v>
      </c>
      <c r="AF46">
        <v>35.165235006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76</v>
      </c>
      <c r="AM46" t="s">
        <v>70</v>
      </c>
      <c r="AN46">
        <v>12</v>
      </c>
      <c r="AO46">
        <v>3</v>
      </c>
      <c r="AP46">
        <v>10</v>
      </c>
    </row>
    <row r="47" spans="1:42" s="17" customFormat="1" ht="13.5" customHeight="1">
      <c r="A47" s="44" t="s">
        <v>24</v>
      </c>
      <c r="B47" s="38">
        <f t="shared" si="10"/>
        <v>18.049751784</v>
      </c>
      <c r="C47" s="38">
        <f t="shared" si="9"/>
        <v>0</v>
      </c>
      <c r="D47" s="38">
        <f t="shared" si="9"/>
        <v>6.2569639672</v>
      </c>
      <c r="E47" s="38">
        <f t="shared" si="9"/>
        <v>24.875100828</v>
      </c>
      <c r="F47" s="38">
        <f t="shared" si="9"/>
        <v>22.990108562</v>
      </c>
      <c r="G47" s="38">
        <f t="shared" si="9"/>
        <v>16.507105635</v>
      </c>
      <c r="H47" s="38">
        <f t="shared" si="9"/>
        <v>20.998561433</v>
      </c>
      <c r="I47" s="34" t="s">
        <v>50</v>
      </c>
      <c r="AA47">
        <v>98.545963079</v>
      </c>
      <c r="AB47">
        <v>99.484018258</v>
      </c>
      <c r="AC47">
        <v>99.456913923</v>
      </c>
      <c r="AD47">
        <v>99.385918794</v>
      </c>
      <c r="AE47">
        <v>99.580910275</v>
      </c>
      <c r="AF47">
        <v>99.067256303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76</v>
      </c>
      <c r="AM47" t="s">
        <v>70</v>
      </c>
      <c r="AN47">
        <v>12</v>
      </c>
      <c r="AO47">
        <v>3</v>
      </c>
      <c r="AP47">
        <v>11</v>
      </c>
    </row>
    <row r="48" spans="1:42" s="17" customFormat="1" ht="13.5" customHeight="1">
      <c r="A48" s="44" t="s">
        <v>25</v>
      </c>
      <c r="B48" s="38">
        <f t="shared" si="10"/>
        <v>1.5706527075</v>
      </c>
      <c r="C48" s="38">
        <f t="shared" si="9"/>
        <v>18.256520061</v>
      </c>
      <c r="D48" s="38">
        <f t="shared" si="9"/>
        <v>3.3646606411</v>
      </c>
      <c r="E48" s="38">
        <f t="shared" si="9"/>
        <v>4.1010697061</v>
      </c>
      <c r="F48" s="38">
        <f t="shared" si="9"/>
        <v>4.6019554403</v>
      </c>
      <c r="G48" s="38">
        <f t="shared" si="9"/>
        <v>1.4578081556</v>
      </c>
      <c r="H48" s="38">
        <f t="shared" si="9"/>
        <v>5.4151954916</v>
      </c>
      <c r="I48" s="34" t="s">
        <v>51</v>
      </c>
      <c r="AA48">
        <v>50.216725826</v>
      </c>
      <c r="AB48">
        <v>51.749462355</v>
      </c>
      <c r="AC48">
        <v>50.341986747</v>
      </c>
      <c r="AD48">
        <v>52.055922979</v>
      </c>
      <c r="AE48">
        <v>49.769732709</v>
      </c>
      <c r="AF48">
        <v>49.889331318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76</v>
      </c>
      <c r="AM48" t="s">
        <v>70</v>
      </c>
      <c r="AN48">
        <v>12</v>
      </c>
      <c r="AO48">
        <v>3</v>
      </c>
      <c r="AP48">
        <v>12</v>
      </c>
    </row>
    <row r="49" spans="1:42" s="17" customFormat="1" ht="13.5" customHeight="1">
      <c r="A49" s="44" t="s">
        <v>94</v>
      </c>
      <c r="B49" s="38">
        <f t="shared" si="10"/>
        <v>26.395788321</v>
      </c>
      <c r="C49" s="38">
        <f t="shared" si="9"/>
        <v>37.026365598</v>
      </c>
      <c r="D49" s="38">
        <f t="shared" si="9"/>
        <v>27.721821763</v>
      </c>
      <c r="E49" s="38">
        <f t="shared" si="9"/>
        <v>46.591654646</v>
      </c>
      <c r="F49" s="38">
        <f t="shared" si="9"/>
        <v>47.230631238</v>
      </c>
      <c r="G49" s="38">
        <f t="shared" si="9"/>
        <v>28.365204692</v>
      </c>
      <c r="H49" s="38">
        <f t="shared" si="9"/>
        <v>23.590922781</v>
      </c>
      <c r="I49" s="34" t="s">
        <v>99</v>
      </c>
      <c r="AA49">
        <v>43.28640054</v>
      </c>
      <c r="AB49">
        <v>66.530405696</v>
      </c>
      <c r="AC49">
        <v>60.333998774</v>
      </c>
      <c r="AD49">
        <v>56.143364009</v>
      </c>
      <c r="AE49">
        <v>49.299899029</v>
      </c>
      <c r="AF49">
        <v>40.370967966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76</v>
      </c>
      <c r="AM49" t="s">
        <v>70</v>
      </c>
      <c r="AN49">
        <v>12</v>
      </c>
      <c r="AO49">
        <v>3</v>
      </c>
      <c r="AP49">
        <v>13</v>
      </c>
    </row>
    <row r="50" spans="1:42" s="17" customFormat="1" ht="13.5" customHeight="1">
      <c r="A50" s="44" t="s">
        <v>95</v>
      </c>
      <c r="B50" s="38">
        <f t="shared" si="10"/>
        <v>2.1792665361</v>
      </c>
      <c r="C50" s="38">
        <f t="shared" si="9"/>
        <v>0</v>
      </c>
      <c r="D50" s="38">
        <f t="shared" si="9"/>
        <v>1.018359169</v>
      </c>
      <c r="E50" s="38">
        <f t="shared" si="9"/>
        <v>5.8603225234</v>
      </c>
      <c r="F50" s="38">
        <f t="shared" si="9"/>
        <v>6.606446657</v>
      </c>
      <c r="G50" s="38">
        <f t="shared" si="9"/>
        <v>3.4186276671</v>
      </c>
      <c r="H50" s="38">
        <f t="shared" si="9"/>
        <v>2.4902527115</v>
      </c>
      <c r="I50" s="34" t="s">
        <v>100</v>
      </c>
      <c r="AA50">
        <v>17.748292044</v>
      </c>
      <c r="AB50">
        <v>30.945095968</v>
      </c>
      <c r="AC50">
        <v>23.433849017</v>
      </c>
      <c r="AD50">
        <v>20.961740728</v>
      </c>
      <c r="AE50">
        <v>17.11035122</v>
      </c>
      <c r="AF50">
        <v>18.709197322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76</v>
      </c>
      <c r="AM50" t="s">
        <v>70</v>
      </c>
      <c r="AN50">
        <v>12</v>
      </c>
      <c r="AO50">
        <v>3</v>
      </c>
      <c r="AP50">
        <v>14</v>
      </c>
    </row>
    <row r="51" spans="1:42" s="17" customFormat="1" ht="13.5" customHeight="1">
      <c r="A51" s="44" t="s">
        <v>140</v>
      </c>
      <c r="B51" s="38">
        <f t="shared" si="10"/>
        <v>63.158650495</v>
      </c>
      <c r="C51" s="38">
        <f t="shared" si="9"/>
        <v>53.326829939</v>
      </c>
      <c r="D51" s="38">
        <f t="shared" si="9"/>
        <v>85.107366595</v>
      </c>
      <c r="E51" s="38">
        <f t="shared" si="9"/>
        <v>85.031644111</v>
      </c>
      <c r="F51" s="38">
        <f t="shared" si="9"/>
        <v>85.121595153</v>
      </c>
      <c r="G51" s="38">
        <f t="shared" si="9"/>
        <v>77.687963527</v>
      </c>
      <c r="H51" s="38">
        <f t="shared" si="9"/>
        <v>76.67823134</v>
      </c>
      <c r="I51" s="34" t="s">
        <v>142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7" customFormat="1" ht="13.5" customHeight="1">
      <c r="A52" s="30" t="s">
        <v>26</v>
      </c>
      <c r="B52" s="38">
        <f t="shared" si="10"/>
        <v>42.416736513</v>
      </c>
      <c r="C52" s="38">
        <f t="shared" si="9"/>
        <v>53.326829939</v>
      </c>
      <c r="D52" s="38">
        <f t="shared" si="9"/>
        <v>53.703998518</v>
      </c>
      <c r="E52" s="38">
        <f t="shared" si="9"/>
        <v>79.566507584</v>
      </c>
      <c r="F52" s="38">
        <f t="shared" si="9"/>
        <v>81.114917487</v>
      </c>
      <c r="G52" s="38">
        <f t="shared" si="9"/>
        <v>60.299702342</v>
      </c>
      <c r="H52" s="38">
        <f t="shared" si="9"/>
        <v>33.308484043</v>
      </c>
      <c r="I52" s="34" t="s">
        <v>52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7" customFormat="1" ht="13.5" customHeight="1">
      <c r="A53" s="30" t="s">
        <v>27</v>
      </c>
      <c r="B53" s="38">
        <f t="shared" si="10"/>
        <v>97.364460634</v>
      </c>
      <c r="C53" s="38">
        <f t="shared" si="9"/>
        <v>84.525905489</v>
      </c>
      <c r="D53" s="38">
        <f t="shared" si="9"/>
        <v>97.433004649</v>
      </c>
      <c r="E53" s="38">
        <f t="shared" si="9"/>
        <v>94.310648472</v>
      </c>
      <c r="F53" s="38">
        <f t="shared" si="9"/>
        <v>93.762729271</v>
      </c>
      <c r="G53" s="38">
        <f t="shared" si="9"/>
        <v>87.168489873</v>
      </c>
      <c r="H53" s="38">
        <f t="shared" si="9"/>
        <v>93.62233278</v>
      </c>
      <c r="I53" s="34" t="s">
        <v>53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7" customFormat="1" ht="13.5" customHeight="1">
      <c r="A54" s="30" t="s">
        <v>96</v>
      </c>
      <c r="B54" s="38">
        <f t="shared" si="10"/>
        <v>82.291012408</v>
      </c>
      <c r="C54" s="38">
        <f t="shared" si="9"/>
        <v>68.80092445</v>
      </c>
      <c r="D54" s="38">
        <f t="shared" si="9"/>
        <v>96.146732042</v>
      </c>
      <c r="E54" s="38">
        <f t="shared" si="9"/>
        <v>98.860992775</v>
      </c>
      <c r="F54" s="38">
        <f t="shared" si="9"/>
        <v>98.668414468</v>
      </c>
      <c r="G54" s="38">
        <f t="shared" si="9"/>
        <v>93.361375159</v>
      </c>
      <c r="H54" s="38">
        <f t="shared" si="9"/>
        <v>69.759459516</v>
      </c>
      <c r="I54" s="34" t="s">
        <v>101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7" customFormat="1" ht="13.5" customHeight="1" thickBot="1">
      <c r="A55" s="48" t="s">
        <v>209</v>
      </c>
      <c r="B55" s="51">
        <f t="shared" si="10"/>
        <v>38.331913175</v>
      </c>
      <c r="C55" s="49">
        <f t="shared" si="9"/>
        <v>53.326829939</v>
      </c>
      <c r="D55" s="49">
        <f t="shared" si="9"/>
        <v>53.565093154</v>
      </c>
      <c r="E55" s="49">
        <f t="shared" si="9"/>
        <v>77.030105325</v>
      </c>
      <c r="F55" s="49">
        <f t="shared" si="9"/>
        <v>79.754676189</v>
      </c>
      <c r="G55" s="49">
        <f t="shared" si="9"/>
        <v>57.834878002</v>
      </c>
      <c r="H55" s="52">
        <f t="shared" si="9"/>
        <v>30.047340597</v>
      </c>
      <c r="I55" s="50" t="s">
        <v>144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9" s="17" customFormat="1" ht="12" customHeight="1" thickTop="1">
      <c r="A56" s="22"/>
      <c r="B56" s="22"/>
      <c r="C56" s="22"/>
      <c r="D56" s="22"/>
      <c r="E56" s="22"/>
      <c r="F56" s="22"/>
      <c r="G56" s="22"/>
      <c r="H56" s="22"/>
      <c r="I56" s="22"/>
    </row>
    <row r="57" s="17" customFormat="1" ht="12.75" customHeight="1"/>
    <row r="58" s="17" customFormat="1" ht="12.75" customHeight="1"/>
    <row r="59" s="17" customFormat="1" ht="12.75" customHeight="1"/>
    <row r="60" s="17" customFormat="1" ht="12.75" customHeight="1"/>
    <row r="61" s="17" customFormat="1" ht="12.75" customHeight="1"/>
    <row r="62" s="17" customFormat="1" ht="12.75" customHeight="1"/>
    <row r="63" s="17" customFormat="1" ht="12.75" customHeight="1"/>
    <row r="64" s="17" customFormat="1" ht="12.75" customHeight="1"/>
    <row r="65" s="17" customFormat="1" ht="12.75" customHeight="1"/>
    <row r="66" s="17" customFormat="1" ht="12.75" customHeight="1"/>
    <row r="67" s="17" customFormat="1" ht="12.75" customHeight="1"/>
    <row r="68" s="17" customFormat="1" ht="12.75" customHeight="1"/>
    <row r="69" s="17" customFormat="1" ht="12.75" customHeight="1"/>
    <row r="70" s="17" customFormat="1" ht="12.75" customHeight="1"/>
    <row r="71" s="17" customFormat="1" ht="12.75" customHeight="1"/>
    <row r="72" s="17" customFormat="1" ht="12.75" customHeight="1"/>
    <row r="73" s="17" customFormat="1" ht="12.75" customHeight="1"/>
    <row r="74" s="17" customFormat="1" ht="12.75" customHeight="1"/>
    <row r="75" s="17" customFormat="1" ht="12.75" customHeight="1"/>
    <row r="76" s="17" customFormat="1" ht="12.75" customHeight="1"/>
    <row r="77" s="17" customFormat="1" ht="12.75" customHeight="1"/>
    <row r="78" s="17" customFormat="1" ht="12.75" customHeight="1"/>
    <row r="79" s="17" customFormat="1" ht="12.75" customHeight="1"/>
    <row r="80" s="17" customFormat="1" ht="12.75" customHeight="1"/>
    <row r="81" s="17" customFormat="1" ht="12.75" customHeight="1"/>
    <row r="82" spans="1:9" s="22" customFormat="1" ht="12.75" customHeight="1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6.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6.5">
      <c r="A84" s="22"/>
      <c r="B84" s="22"/>
      <c r="C84" s="22"/>
      <c r="D84" s="22"/>
      <c r="E84" s="22"/>
      <c r="F84" s="22"/>
      <c r="G84" s="22"/>
      <c r="H84" s="22"/>
      <c r="I84" s="22"/>
    </row>
  </sheetData>
  <sheetProtection/>
  <mergeCells count="18">
    <mergeCell ref="B10:B14"/>
    <mergeCell ref="C10:C14"/>
    <mergeCell ref="H6:H9"/>
    <mergeCell ref="D10:D14"/>
    <mergeCell ref="E10:E14"/>
    <mergeCell ref="F10:F14"/>
    <mergeCell ref="G10:G14"/>
    <mergeCell ref="H10:H14"/>
    <mergeCell ref="D6:D9"/>
    <mergeCell ref="E6:E9"/>
    <mergeCell ref="F1:I1"/>
    <mergeCell ref="F3:I3"/>
    <mergeCell ref="F4:I4"/>
    <mergeCell ref="F5:I5"/>
    <mergeCell ref="B6:B9"/>
    <mergeCell ref="C6:C9"/>
    <mergeCell ref="F6:F9"/>
    <mergeCell ref="G6:G9"/>
  </mergeCells>
  <printOptions horizontalCentered="1"/>
  <pageMargins left="0.7874015748031497" right="0.7874015748031497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6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6.5"/>
  <cols>
    <col min="1" max="1" width="30.625" style="3" customWidth="1"/>
    <col min="2" max="6" width="14.625" style="2" customWidth="1"/>
    <col min="7" max="7" width="14.625" style="3" customWidth="1"/>
    <col min="8" max="8" width="30.625" style="16" customWidth="1"/>
    <col min="9" max="16384" width="9.00390625" style="3" customWidth="1"/>
  </cols>
  <sheetData>
    <row r="1" spans="1:42" ht="15.75" customHeight="1">
      <c r="A1" s="1" t="str">
        <f>'16,17'!$A$1</f>
        <v>101年家庭收支調查報告</v>
      </c>
      <c r="E1" s="59" t="str">
        <f>'16,17'!$E$1</f>
        <v>The Survey of Family Income and Expenditure, 2012</v>
      </c>
      <c r="F1" s="59"/>
      <c r="G1" s="59"/>
      <c r="H1" s="59"/>
      <c r="AA1">
        <v>58.410626814</v>
      </c>
      <c r="AB1">
        <v>87.398930948</v>
      </c>
      <c r="AC1">
        <v>78.875272968</v>
      </c>
      <c r="AD1">
        <v>78.393527568</v>
      </c>
      <c r="AE1">
        <v>61.8256288</v>
      </c>
      <c r="AF1">
        <v>57.230702395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76</v>
      </c>
      <c r="AM1" t="s">
        <v>70</v>
      </c>
      <c r="AN1">
        <v>12</v>
      </c>
      <c r="AO1">
        <v>3</v>
      </c>
      <c r="AP1">
        <v>1</v>
      </c>
    </row>
    <row r="2" spans="6:42" ht="15.75" customHeight="1">
      <c r="F2" s="3"/>
      <c r="H2" s="3"/>
      <c r="AA2">
        <v>83.123566447</v>
      </c>
      <c r="AB2">
        <v>77.10355352</v>
      </c>
      <c r="AC2">
        <v>81.884946884</v>
      </c>
      <c r="AD2">
        <v>88.172736484</v>
      </c>
      <c r="AE2">
        <v>86.051668576</v>
      </c>
      <c r="AF2">
        <v>89.937970007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76</v>
      </c>
      <c r="AM2" t="s">
        <v>70</v>
      </c>
      <c r="AN2">
        <v>12</v>
      </c>
      <c r="AO2">
        <v>3</v>
      </c>
      <c r="AP2">
        <v>2</v>
      </c>
    </row>
    <row r="3" spans="1:42" ht="15.75" customHeight="1">
      <c r="A3" s="4" t="s">
        <v>216</v>
      </c>
      <c r="B3" s="5"/>
      <c r="C3" s="5"/>
      <c r="D3" s="5"/>
      <c r="E3" s="61" t="s">
        <v>214</v>
      </c>
      <c r="F3" s="61"/>
      <c r="G3" s="61"/>
      <c r="H3" s="61"/>
      <c r="AA3">
        <v>36.955091039</v>
      </c>
      <c r="AB3">
        <v>54.829983306</v>
      </c>
      <c r="AC3">
        <v>51.727883015</v>
      </c>
      <c r="AD3">
        <v>49.735719048</v>
      </c>
      <c r="AE3">
        <v>42.329912178</v>
      </c>
      <c r="AF3">
        <v>35.176832421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76</v>
      </c>
      <c r="AM3" t="s">
        <v>70</v>
      </c>
      <c r="AN3">
        <v>12</v>
      </c>
      <c r="AO3">
        <v>3</v>
      </c>
      <c r="AP3">
        <v>3</v>
      </c>
    </row>
    <row r="4" spans="1:42" ht="15.75" customHeight="1">
      <c r="A4" s="6"/>
      <c r="E4" s="62" t="s">
        <v>88</v>
      </c>
      <c r="F4" s="62"/>
      <c r="G4" s="62"/>
      <c r="H4" s="62"/>
      <c r="AA4">
        <v>89.888876351</v>
      </c>
      <c r="AB4">
        <v>98.244138344</v>
      </c>
      <c r="AC4">
        <v>97.048620603</v>
      </c>
      <c r="AD4">
        <v>96.620753452</v>
      </c>
      <c r="AE4">
        <v>95.113529009</v>
      </c>
      <c r="AF4">
        <v>91.529331539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76</v>
      </c>
      <c r="AM4" t="s">
        <v>70</v>
      </c>
      <c r="AN4">
        <v>12</v>
      </c>
      <c r="AO4">
        <v>3</v>
      </c>
      <c r="AP4">
        <v>4</v>
      </c>
    </row>
    <row r="5" spans="1:42" ht="15.75" customHeight="1" thickBot="1">
      <c r="A5" s="27"/>
      <c r="B5" s="27" t="str">
        <f>'16,17'!$B$5</f>
        <v>民國101年</v>
      </c>
      <c r="C5" s="27"/>
      <c r="D5" s="27"/>
      <c r="E5" s="60">
        <f>'16,17'!$E$5</f>
        <v>2012</v>
      </c>
      <c r="F5" s="60"/>
      <c r="G5" s="60"/>
      <c r="H5" s="60"/>
      <c r="AA5">
        <v>32.384364124</v>
      </c>
      <c r="AB5">
        <v>59.734794349</v>
      </c>
      <c r="AC5">
        <v>55.789583337</v>
      </c>
      <c r="AD5">
        <v>45.837448571</v>
      </c>
      <c r="AE5">
        <v>40.918946632</v>
      </c>
      <c r="AF5">
        <v>27.379956916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76</v>
      </c>
      <c r="AM5" t="s">
        <v>70</v>
      </c>
      <c r="AN5">
        <v>12</v>
      </c>
      <c r="AO5">
        <v>3</v>
      </c>
      <c r="AP5">
        <v>5</v>
      </c>
    </row>
    <row r="6" spans="1:42" ht="15.75" customHeight="1" thickTop="1">
      <c r="A6" s="42"/>
      <c r="B6" s="56" t="s">
        <v>71</v>
      </c>
      <c r="C6" s="56" t="s">
        <v>186</v>
      </c>
      <c r="D6" s="56" t="s">
        <v>72</v>
      </c>
      <c r="E6" s="56" t="s">
        <v>188</v>
      </c>
      <c r="F6" s="56" t="s">
        <v>190</v>
      </c>
      <c r="G6" s="56" t="s">
        <v>192</v>
      </c>
      <c r="H6" s="43"/>
      <c r="AA6">
        <v>98.073324023</v>
      </c>
      <c r="AB6">
        <v>99.745220108</v>
      </c>
      <c r="AC6">
        <v>99.259446482</v>
      </c>
      <c r="AD6">
        <v>99.200648662</v>
      </c>
      <c r="AE6">
        <v>98.414436037</v>
      </c>
      <c r="AF6">
        <v>98.744887302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76</v>
      </c>
      <c r="AM6" t="s">
        <v>70</v>
      </c>
      <c r="AN6">
        <v>12</v>
      </c>
      <c r="AO6">
        <v>3</v>
      </c>
      <c r="AP6">
        <v>6</v>
      </c>
    </row>
    <row r="7" spans="1:42" s="9" customFormat="1" ht="12.75" customHeight="1">
      <c r="A7" s="7"/>
      <c r="B7" s="57"/>
      <c r="C7" s="57"/>
      <c r="D7" s="57"/>
      <c r="E7" s="57"/>
      <c r="F7" s="57"/>
      <c r="G7" s="57"/>
      <c r="H7" s="8"/>
      <c r="AA7">
        <v>15.88676698</v>
      </c>
      <c r="AB7">
        <v>33.158631075</v>
      </c>
      <c r="AC7">
        <v>26.124974261</v>
      </c>
      <c r="AD7">
        <v>21.519344806</v>
      </c>
      <c r="AE7">
        <v>17.046151338</v>
      </c>
      <c r="AF7">
        <v>12.551746791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76</v>
      </c>
      <c r="AM7" t="s">
        <v>70</v>
      </c>
      <c r="AN7">
        <v>12</v>
      </c>
      <c r="AO7">
        <v>3</v>
      </c>
      <c r="AP7">
        <v>7</v>
      </c>
    </row>
    <row r="8" spans="1:42" s="9" customFormat="1" ht="12.75" customHeight="1">
      <c r="A8" s="10"/>
      <c r="B8" s="57"/>
      <c r="C8" s="57"/>
      <c r="D8" s="57"/>
      <c r="E8" s="57"/>
      <c r="F8" s="57"/>
      <c r="G8" s="57"/>
      <c r="H8" s="11"/>
      <c r="AA8">
        <v>10.101994347</v>
      </c>
      <c r="AB8">
        <v>30.556977569</v>
      </c>
      <c r="AC8">
        <v>21.958922558</v>
      </c>
      <c r="AD8">
        <v>16.703330279</v>
      </c>
      <c r="AE8">
        <v>12.534080705</v>
      </c>
      <c r="AF8">
        <v>8.2571843223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76</v>
      </c>
      <c r="AM8" t="s">
        <v>70</v>
      </c>
      <c r="AN8">
        <v>12</v>
      </c>
      <c r="AO8">
        <v>3</v>
      </c>
      <c r="AP8">
        <v>8</v>
      </c>
    </row>
    <row r="9" spans="1:42" s="9" customFormat="1" ht="12.75" customHeight="1">
      <c r="A9" s="10"/>
      <c r="B9" s="57"/>
      <c r="C9" s="57"/>
      <c r="D9" s="57"/>
      <c r="E9" s="57"/>
      <c r="F9" s="57"/>
      <c r="G9" s="57"/>
      <c r="H9" s="11"/>
      <c r="AA9">
        <v>34.72875625</v>
      </c>
      <c r="AB9">
        <v>61.266955306</v>
      </c>
      <c r="AC9">
        <v>52.38816401</v>
      </c>
      <c r="AD9">
        <v>48.626764254</v>
      </c>
      <c r="AE9">
        <v>39.91289029</v>
      </c>
      <c r="AF9">
        <v>30.214599931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76</v>
      </c>
      <c r="AM9" t="s">
        <v>70</v>
      </c>
      <c r="AN9">
        <v>12</v>
      </c>
      <c r="AO9">
        <v>3</v>
      </c>
      <c r="AP9">
        <v>9</v>
      </c>
    </row>
    <row r="10" spans="1:42" s="9" customFormat="1" ht="12.75" customHeight="1">
      <c r="A10" s="10"/>
      <c r="B10" s="54" t="s">
        <v>194</v>
      </c>
      <c r="C10" s="54" t="s">
        <v>187</v>
      </c>
      <c r="D10" s="54" t="s">
        <v>73</v>
      </c>
      <c r="E10" s="54" t="s">
        <v>189</v>
      </c>
      <c r="F10" s="54" t="s">
        <v>191</v>
      </c>
      <c r="G10" s="54" t="s">
        <v>193</v>
      </c>
      <c r="H10" s="11"/>
      <c r="AA10">
        <v>39.383698428</v>
      </c>
      <c r="AB10">
        <v>69.565008779</v>
      </c>
      <c r="AC10">
        <v>65.942030714</v>
      </c>
      <c r="AD10">
        <v>57.230820286</v>
      </c>
      <c r="AE10">
        <v>48.935061928</v>
      </c>
      <c r="AF10">
        <v>35.165235006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76</v>
      </c>
      <c r="AM10" t="s">
        <v>70</v>
      </c>
      <c r="AN10">
        <v>12</v>
      </c>
      <c r="AO10">
        <v>3</v>
      </c>
      <c r="AP10">
        <v>10</v>
      </c>
    </row>
    <row r="11" spans="1:42" s="9" customFormat="1" ht="12.75" customHeight="1">
      <c r="A11" s="10"/>
      <c r="B11" s="54"/>
      <c r="C11" s="54"/>
      <c r="D11" s="54"/>
      <c r="E11" s="54"/>
      <c r="F11" s="54"/>
      <c r="G11" s="54"/>
      <c r="H11" s="11"/>
      <c r="AA11">
        <v>98.545963079</v>
      </c>
      <c r="AB11">
        <v>99.484018258</v>
      </c>
      <c r="AC11">
        <v>99.456913923</v>
      </c>
      <c r="AD11">
        <v>99.385918794</v>
      </c>
      <c r="AE11">
        <v>99.580910275</v>
      </c>
      <c r="AF11">
        <v>99.067256303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76</v>
      </c>
      <c r="AM11" t="s">
        <v>70</v>
      </c>
      <c r="AN11">
        <v>12</v>
      </c>
      <c r="AO11">
        <v>3</v>
      </c>
      <c r="AP11">
        <v>11</v>
      </c>
    </row>
    <row r="12" spans="1:42" s="9" customFormat="1" ht="12.75" customHeight="1">
      <c r="A12" s="10"/>
      <c r="B12" s="54"/>
      <c r="C12" s="54"/>
      <c r="D12" s="54"/>
      <c r="E12" s="54"/>
      <c r="F12" s="54"/>
      <c r="G12" s="54"/>
      <c r="H12" s="11"/>
      <c r="AA12">
        <v>50.216725826</v>
      </c>
      <c r="AB12">
        <v>51.749462355</v>
      </c>
      <c r="AC12">
        <v>50.341986747</v>
      </c>
      <c r="AD12">
        <v>52.055922979</v>
      </c>
      <c r="AE12">
        <v>49.769732709</v>
      </c>
      <c r="AF12">
        <v>49.889331318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76</v>
      </c>
      <c r="AM12" t="s">
        <v>70</v>
      </c>
      <c r="AN12">
        <v>12</v>
      </c>
      <c r="AO12">
        <v>3</v>
      </c>
      <c r="AP12">
        <v>12</v>
      </c>
    </row>
    <row r="13" spans="1:42" s="9" customFormat="1" ht="12.75" customHeight="1">
      <c r="A13" s="10"/>
      <c r="B13" s="54"/>
      <c r="C13" s="54"/>
      <c r="D13" s="54"/>
      <c r="E13" s="54"/>
      <c r="F13" s="54"/>
      <c r="G13" s="54"/>
      <c r="H13" s="11"/>
      <c r="AA13">
        <v>43.28640054</v>
      </c>
      <c r="AB13">
        <v>66.530405696</v>
      </c>
      <c r="AC13">
        <v>60.333998774</v>
      </c>
      <c r="AD13">
        <v>56.143364009</v>
      </c>
      <c r="AE13">
        <v>49.299899029</v>
      </c>
      <c r="AF13">
        <v>40.370967966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76</v>
      </c>
      <c r="AM13" t="s">
        <v>70</v>
      </c>
      <c r="AN13">
        <v>12</v>
      </c>
      <c r="AO13">
        <v>3</v>
      </c>
      <c r="AP13">
        <v>13</v>
      </c>
    </row>
    <row r="14" spans="1:42" s="9" customFormat="1" ht="12.75" customHeight="1">
      <c r="A14" s="12"/>
      <c r="B14" s="55"/>
      <c r="C14" s="55"/>
      <c r="D14" s="55"/>
      <c r="E14" s="55"/>
      <c r="F14" s="55"/>
      <c r="G14" s="55"/>
      <c r="H14" s="53"/>
      <c r="AA14">
        <v>17.748292044</v>
      </c>
      <c r="AB14">
        <v>30.945095968</v>
      </c>
      <c r="AC14">
        <v>23.433849017</v>
      </c>
      <c r="AD14">
        <v>20.961740728</v>
      </c>
      <c r="AE14">
        <v>17.11035122</v>
      </c>
      <c r="AF14">
        <v>18.709197322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76</v>
      </c>
      <c r="AM14" t="s">
        <v>70</v>
      </c>
      <c r="AN14">
        <v>12</v>
      </c>
      <c r="AO14">
        <v>3</v>
      </c>
      <c r="AP14">
        <v>14</v>
      </c>
    </row>
    <row r="15" spans="1:42" s="9" customFormat="1" ht="12.75" customHeight="1">
      <c r="A15" s="30" t="s">
        <v>145</v>
      </c>
      <c r="B15" s="39">
        <f>+AA1</f>
        <v>58.410626814</v>
      </c>
      <c r="C15" s="39">
        <f aca="true" t="shared" si="0" ref="C15:G29">+AB1</f>
        <v>87.398930948</v>
      </c>
      <c r="D15" s="39">
        <f t="shared" si="0"/>
        <v>78.875272968</v>
      </c>
      <c r="E15" s="39">
        <f t="shared" si="0"/>
        <v>78.393527568</v>
      </c>
      <c r="F15" s="39">
        <f t="shared" si="0"/>
        <v>61.8256288</v>
      </c>
      <c r="G15" s="39">
        <f t="shared" si="0"/>
        <v>57.230702395</v>
      </c>
      <c r="H15" s="34" t="s">
        <v>160</v>
      </c>
      <c r="AA15">
        <v>6.5395125291</v>
      </c>
      <c r="AB15">
        <v>19.736946605</v>
      </c>
      <c r="AC15">
        <v>18.400898922</v>
      </c>
      <c r="AD15">
        <v>11.402755452</v>
      </c>
      <c r="AE15">
        <v>7.5138853234</v>
      </c>
      <c r="AF15">
        <v>4.1386405433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76</v>
      </c>
      <c r="AM15" t="s">
        <v>70</v>
      </c>
      <c r="AN15">
        <v>12</v>
      </c>
      <c r="AO15">
        <v>3</v>
      </c>
      <c r="AP15">
        <v>15</v>
      </c>
    </row>
    <row r="16" spans="1:42" s="17" customFormat="1" ht="12.75" customHeight="1">
      <c r="A16" s="30" t="s">
        <v>146</v>
      </c>
      <c r="B16" s="39">
        <f aca="true" t="shared" si="1" ref="B16:B29">+AA2</f>
        <v>83.123566447</v>
      </c>
      <c r="C16" s="39">
        <f t="shared" si="0"/>
        <v>77.10355352</v>
      </c>
      <c r="D16" s="39">
        <f t="shared" si="0"/>
        <v>81.884946884</v>
      </c>
      <c r="E16" s="39">
        <f t="shared" si="0"/>
        <v>88.172736484</v>
      </c>
      <c r="F16" s="39">
        <f t="shared" si="0"/>
        <v>86.051668576</v>
      </c>
      <c r="G16" s="39">
        <f t="shared" si="0"/>
        <v>89.937970007</v>
      </c>
      <c r="H16" s="34" t="s">
        <v>175</v>
      </c>
      <c r="AA16">
        <v>156.99821998</v>
      </c>
      <c r="AB16">
        <v>190.33287642</v>
      </c>
      <c r="AC16">
        <v>164.70701256</v>
      </c>
      <c r="AD16">
        <v>170.03889272</v>
      </c>
      <c r="AE16">
        <v>160.76297249</v>
      </c>
      <c r="AF16">
        <v>155.68352365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76</v>
      </c>
      <c r="AM16" t="s">
        <v>70</v>
      </c>
      <c r="AN16">
        <v>12</v>
      </c>
      <c r="AO16">
        <v>3</v>
      </c>
      <c r="AP16">
        <v>16</v>
      </c>
    </row>
    <row r="17" spans="1:42" s="17" customFormat="1" ht="12.75" customHeight="1">
      <c r="A17" s="30" t="s">
        <v>147</v>
      </c>
      <c r="B17" s="39">
        <f t="shared" si="1"/>
        <v>36.955091039</v>
      </c>
      <c r="C17" s="39">
        <f t="shared" si="0"/>
        <v>54.829983306</v>
      </c>
      <c r="D17" s="39">
        <f t="shared" si="0"/>
        <v>51.727883015</v>
      </c>
      <c r="E17" s="39">
        <f t="shared" si="0"/>
        <v>49.735719048</v>
      </c>
      <c r="F17" s="39">
        <f t="shared" si="0"/>
        <v>42.329912178</v>
      </c>
      <c r="G17" s="39">
        <f t="shared" si="0"/>
        <v>35.176832421</v>
      </c>
      <c r="H17" s="34" t="s">
        <v>161</v>
      </c>
      <c r="AA17">
        <v>72.724395587</v>
      </c>
      <c r="AB17">
        <v>49.306035733</v>
      </c>
      <c r="AC17">
        <v>49.611294981</v>
      </c>
      <c r="AD17">
        <v>61.5209696</v>
      </c>
      <c r="AE17">
        <v>62.687242705</v>
      </c>
      <c r="AF17">
        <v>78.154311883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76</v>
      </c>
      <c r="AM17" t="s">
        <v>70</v>
      </c>
      <c r="AN17">
        <v>12</v>
      </c>
      <c r="AO17">
        <v>3</v>
      </c>
      <c r="AP17">
        <v>17</v>
      </c>
    </row>
    <row r="18" spans="1:42" s="17" customFormat="1" ht="12.75" customHeight="1">
      <c r="A18" s="30" t="s">
        <v>148</v>
      </c>
      <c r="B18" s="39">
        <f t="shared" si="1"/>
        <v>89.888876351</v>
      </c>
      <c r="C18" s="39">
        <f t="shared" si="0"/>
        <v>98.244138344</v>
      </c>
      <c r="D18" s="39">
        <f t="shared" si="0"/>
        <v>97.048620603</v>
      </c>
      <c r="E18" s="39">
        <f t="shared" si="0"/>
        <v>96.620753452</v>
      </c>
      <c r="F18" s="39">
        <f t="shared" si="0"/>
        <v>95.113529009</v>
      </c>
      <c r="G18" s="39">
        <f t="shared" si="0"/>
        <v>91.529331539</v>
      </c>
      <c r="H18" s="34" t="s">
        <v>162</v>
      </c>
      <c r="AA18">
        <v>84.273824398</v>
      </c>
      <c r="AB18">
        <v>141.02684069</v>
      </c>
      <c r="AC18">
        <v>115.09571758</v>
      </c>
      <c r="AD18">
        <v>108.51792312</v>
      </c>
      <c r="AE18">
        <v>98.075729783</v>
      </c>
      <c r="AF18">
        <v>77.529211765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76</v>
      </c>
      <c r="AM18" t="s">
        <v>70</v>
      </c>
      <c r="AN18">
        <v>12</v>
      </c>
      <c r="AO18">
        <v>3</v>
      </c>
      <c r="AP18">
        <v>18</v>
      </c>
    </row>
    <row r="19" spans="1:42" s="17" customFormat="1" ht="12.75" customHeight="1">
      <c r="A19" s="30" t="s">
        <v>149</v>
      </c>
      <c r="B19" s="39">
        <f t="shared" si="1"/>
        <v>32.384364124</v>
      </c>
      <c r="C19" s="39">
        <f t="shared" si="0"/>
        <v>59.734794349</v>
      </c>
      <c r="D19" s="39">
        <f t="shared" si="0"/>
        <v>55.789583337</v>
      </c>
      <c r="E19" s="39">
        <f t="shared" si="0"/>
        <v>45.837448571</v>
      </c>
      <c r="F19" s="39">
        <f t="shared" si="0"/>
        <v>40.918946632</v>
      </c>
      <c r="G19" s="39">
        <f t="shared" si="0"/>
        <v>27.379956916</v>
      </c>
      <c r="H19" s="34" t="s">
        <v>163</v>
      </c>
      <c r="AA19">
        <v>37.543253066</v>
      </c>
      <c r="AB19">
        <v>72.937458403</v>
      </c>
      <c r="AC19">
        <v>65.35256664</v>
      </c>
      <c r="AD19">
        <v>54.582213454</v>
      </c>
      <c r="AE19">
        <v>43.000954151</v>
      </c>
      <c r="AF19">
        <v>32.421939863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76</v>
      </c>
      <c r="AM19" t="s">
        <v>70</v>
      </c>
      <c r="AN19">
        <v>12</v>
      </c>
      <c r="AO19">
        <v>3</v>
      </c>
      <c r="AP19">
        <v>19</v>
      </c>
    </row>
    <row r="20" spans="1:42" s="17" customFormat="1" ht="12.75" customHeight="1">
      <c r="A20" s="30" t="s">
        <v>150</v>
      </c>
      <c r="B20" s="39">
        <f t="shared" si="1"/>
        <v>98.073324023</v>
      </c>
      <c r="C20" s="39">
        <f t="shared" si="0"/>
        <v>99.745220108</v>
      </c>
      <c r="D20" s="39">
        <f t="shared" si="0"/>
        <v>99.259446482</v>
      </c>
      <c r="E20" s="39">
        <f t="shared" si="0"/>
        <v>99.200648662</v>
      </c>
      <c r="F20" s="39">
        <f t="shared" si="0"/>
        <v>98.414436037</v>
      </c>
      <c r="G20" s="39">
        <f t="shared" si="0"/>
        <v>98.744887302</v>
      </c>
      <c r="H20" s="34" t="s">
        <v>164</v>
      </c>
      <c r="AA20">
        <v>7.3671163123</v>
      </c>
      <c r="AB20">
        <v>25.481561328</v>
      </c>
      <c r="AC20">
        <v>22.277175719</v>
      </c>
      <c r="AD20">
        <v>11.159688278</v>
      </c>
      <c r="AE20">
        <v>7.1639485726</v>
      </c>
      <c r="AF20">
        <v>4.6452909879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76</v>
      </c>
      <c r="AM20" t="s">
        <v>70</v>
      </c>
      <c r="AN20">
        <v>12</v>
      </c>
      <c r="AO20">
        <v>3</v>
      </c>
      <c r="AP20">
        <v>20</v>
      </c>
    </row>
    <row r="21" spans="1:42" s="17" customFormat="1" ht="12.75" customHeight="1">
      <c r="A21" s="30" t="s">
        <v>151</v>
      </c>
      <c r="B21" s="39">
        <f t="shared" si="1"/>
        <v>15.88676698</v>
      </c>
      <c r="C21" s="39">
        <f t="shared" si="0"/>
        <v>33.158631075</v>
      </c>
      <c r="D21" s="39">
        <f t="shared" si="0"/>
        <v>26.124974261</v>
      </c>
      <c r="E21" s="39">
        <f t="shared" si="0"/>
        <v>21.519344806</v>
      </c>
      <c r="F21" s="39">
        <f t="shared" si="0"/>
        <v>17.046151338</v>
      </c>
      <c r="G21" s="39">
        <f t="shared" si="0"/>
        <v>12.551746791</v>
      </c>
      <c r="H21" s="34" t="s">
        <v>165</v>
      </c>
      <c r="AA21">
        <v>30.847585371</v>
      </c>
      <c r="AB21">
        <v>59.690262559</v>
      </c>
      <c r="AC21">
        <v>52.974008975</v>
      </c>
      <c r="AD21">
        <v>43.623821897</v>
      </c>
      <c r="AE21">
        <v>35.490268123</v>
      </c>
      <c r="AF21">
        <v>26.393393079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76</v>
      </c>
      <c r="AM21" t="s">
        <v>70</v>
      </c>
      <c r="AN21">
        <v>12</v>
      </c>
      <c r="AO21">
        <v>3</v>
      </c>
      <c r="AP21">
        <v>21</v>
      </c>
    </row>
    <row r="22" spans="1:42" s="17" customFormat="1" ht="12.75" customHeight="1">
      <c r="A22" s="30" t="s">
        <v>152</v>
      </c>
      <c r="B22" s="39">
        <f t="shared" si="1"/>
        <v>10.101994347</v>
      </c>
      <c r="C22" s="39">
        <f t="shared" si="0"/>
        <v>30.556977569</v>
      </c>
      <c r="D22" s="39">
        <f t="shared" si="0"/>
        <v>21.958922558</v>
      </c>
      <c r="E22" s="39">
        <f t="shared" si="0"/>
        <v>16.703330279</v>
      </c>
      <c r="F22" s="39">
        <f t="shared" si="0"/>
        <v>12.534080705</v>
      </c>
      <c r="G22" s="39">
        <f t="shared" si="0"/>
        <v>8.2571843223</v>
      </c>
      <c r="H22" s="34" t="s">
        <v>166</v>
      </c>
      <c r="AA22">
        <v>9.1986783096</v>
      </c>
      <c r="AB22">
        <v>29.115006327</v>
      </c>
      <c r="AC22">
        <v>23.94244593</v>
      </c>
      <c r="AD22">
        <v>13.874080034</v>
      </c>
      <c r="AE22">
        <v>10.921865214</v>
      </c>
      <c r="AF22">
        <v>6.8472859076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76</v>
      </c>
      <c r="AM22" t="s">
        <v>70</v>
      </c>
      <c r="AN22">
        <v>12</v>
      </c>
      <c r="AO22">
        <v>3</v>
      </c>
      <c r="AP22">
        <v>22</v>
      </c>
    </row>
    <row r="23" spans="1:42" s="17" customFormat="1" ht="12.75" customHeight="1">
      <c r="A23" s="30" t="s">
        <v>153</v>
      </c>
      <c r="B23" s="39">
        <f t="shared" si="1"/>
        <v>34.72875625</v>
      </c>
      <c r="C23" s="39">
        <f t="shared" si="0"/>
        <v>61.266955306</v>
      </c>
      <c r="D23" s="39">
        <f t="shared" si="0"/>
        <v>52.38816401</v>
      </c>
      <c r="E23" s="39">
        <f t="shared" si="0"/>
        <v>48.626764254</v>
      </c>
      <c r="F23" s="39">
        <f t="shared" si="0"/>
        <v>39.91289029</v>
      </c>
      <c r="G23" s="39">
        <f t="shared" si="0"/>
        <v>30.214599931</v>
      </c>
      <c r="H23" s="34" t="s">
        <v>167</v>
      </c>
      <c r="AA23">
        <v>60.482426131</v>
      </c>
      <c r="AB23">
        <v>118.23080107</v>
      </c>
      <c r="AC23">
        <v>111.59851857</v>
      </c>
      <c r="AD23">
        <v>93.493133114</v>
      </c>
      <c r="AE23">
        <v>75.975564876</v>
      </c>
      <c r="AF23">
        <v>54.216696617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76</v>
      </c>
      <c r="AM23" t="s">
        <v>70</v>
      </c>
      <c r="AN23">
        <v>12</v>
      </c>
      <c r="AO23">
        <v>3</v>
      </c>
      <c r="AP23">
        <v>23</v>
      </c>
    </row>
    <row r="24" spans="1:42" s="17" customFormat="1" ht="12.75" customHeight="1">
      <c r="A24" s="30" t="s">
        <v>154</v>
      </c>
      <c r="B24" s="39">
        <f t="shared" si="1"/>
        <v>39.383698428</v>
      </c>
      <c r="C24" s="39">
        <f t="shared" si="0"/>
        <v>69.565008779</v>
      </c>
      <c r="D24" s="39">
        <f t="shared" si="0"/>
        <v>65.942030714</v>
      </c>
      <c r="E24" s="39">
        <f t="shared" si="0"/>
        <v>57.230820286</v>
      </c>
      <c r="F24" s="39">
        <f t="shared" si="0"/>
        <v>48.935061928</v>
      </c>
      <c r="G24" s="39">
        <f t="shared" si="0"/>
        <v>35.165235006</v>
      </c>
      <c r="H24" s="34" t="s">
        <v>168</v>
      </c>
      <c r="AA24">
        <v>9.3847965779</v>
      </c>
      <c r="AB24">
        <v>29.495703221</v>
      </c>
      <c r="AC24">
        <v>23.664810519</v>
      </c>
      <c r="AD24">
        <v>15.354807317</v>
      </c>
      <c r="AE24">
        <v>9.0279050974</v>
      </c>
      <c r="AF24">
        <v>7.0621320958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76</v>
      </c>
      <c r="AM24" t="s">
        <v>70</v>
      </c>
      <c r="AN24">
        <v>12</v>
      </c>
      <c r="AO24">
        <v>3</v>
      </c>
      <c r="AP24">
        <v>24</v>
      </c>
    </row>
    <row r="25" spans="1:42" s="17" customFormat="1" ht="12.75" customHeight="1">
      <c r="A25" s="30" t="s">
        <v>155</v>
      </c>
      <c r="B25" s="39">
        <f t="shared" si="1"/>
        <v>98.545963079</v>
      </c>
      <c r="C25" s="39">
        <f t="shared" si="0"/>
        <v>99.484018258</v>
      </c>
      <c r="D25" s="39">
        <f t="shared" si="0"/>
        <v>99.456913923</v>
      </c>
      <c r="E25" s="39">
        <f t="shared" si="0"/>
        <v>99.385918794</v>
      </c>
      <c r="F25" s="39">
        <f t="shared" si="0"/>
        <v>99.580910275</v>
      </c>
      <c r="G25" s="39">
        <f t="shared" si="0"/>
        <v>99.067256303</v>
      </c>
      <c r="H25" s="34" t="s">
        <v>169</v>
      </c>
      <c r="AA25">
        <v>85.197201149</v>
      </c>
      <c r="AB25">
        <v>97.040305053</v>
      </c>
      <c r="AC25">
        <v>91.000574082</v>
      </c>
      <c r="AD25">
        <v>92.141087993</v>
      </c>
      <c r="AE25">
        <v>89.102531899</v>
      </c>
      <c r="AF25">
        <v>86.881174233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76</v>
      </c>
      <c r="AM25" t="s">
        <v>70</v>
      </c>
      <c r="AN25">
        <v>12</v>
      </c>
      <c r="AO25">
        <v>3</v>
      </c>
      <c r="AP25">
        <v>25</v>
      </c>
    </row>
    <row r="26" spans="1:42" s="17" customFormat="1" ht="12.75" customHeight="1">
      <c r="A26" s="30" t="s">
        <v>156</v>
      </c>
      <c r="B26" s="39">
        <f t="shared" si="1"/>
        <v>50.216725826</v>
      </c>
      <c r="C26" s="39">
        <f t="shared" si="0"/>
        <v>51.749462355</v>
      </c>
      <c r="D26" s="39">
        <f t="shared" si="0"/>
        <v>50.341986747</v>
      </c>
      <c r="E26" s="39">
        <f t="shared" si="0"/>
        <v>52.055922979</v>
      </c>
      <c r="F26" s="39">
        <f t="shared" si="0"/>
        <v>49.769732709</v>
      </c>
      <c r="G26" s="39">
        <f t="shared" si="0"/>
        <v>49.889331318</v>
      </c>
      <c r="H26" s="34" t="s">
        <v>170</v>
      </c>
      <c r="AA26">
        <v>104.72802519</v>
      </c>
      <c r="AB26">
        <v>176.9861068</v>
      </c>
      <c r="AC26">
        <v>173.30786178</v>
      </c>
      <c r="AD26">
        <v>148.20814059</v>
      </c>
      <c r="AE26">
        <v>127.21709241</v>
      </c>
      <c r="AF26">
        <v>99.603518856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76</v>
      </c>
      <c r="AM26" t="s">
        <v>70</v>
      </c>
      <c r="AN26">
        <v>12</v>
      </c>
      <c r="AO26">
        <v>3</v>
      </c>
      <c r="AP26">
        <v>26</v>
      </c>
    </row>
    <row r="27" spans="1:42" s="17" customFormat="1" ht="12.75" customHeight="1">
      <c r="A27" s="30" t="s">
        <v>157</v>
      </c>
      <c r="B27" s="39">
        <f t="shared" si="1"/>
        <v>43.28640054</v>
      </c>
      <c r="C27" s="39">
        <f t="shared" si="0"/>
        <v>66.530405696</v>
      </c>
      <c r="D27" s="39">
        <f t="shared" si="0"/>
        <v>60.333998774</v>
      </c>
      <c r="E27" s="39">
        <f t="shared" si="0"/>
        <v>56.143364009</v>
      </c>
      <c r="F27" s="39">
        <f t="shared" si="0"/>
        <v>49.299899029</v>
      </c>
      <c r="G27" s="39">
        <f t="shared" si="0"/>
        <v>40.370967966</v>
      </c>
      <c r="H27" s="34" t="s">
        <v>171</v>
      </c>
      <c r="AA27">
        <v>104.32190626</v>
      </c>
      <c r="AB27">
        <v>116.32396983</v>
      </c>
      <c r="AC27">
        <v>113.55640045</v>
      </c>
      <c r="AD27">
        <v>110.8192007</v>
      </c>
      <c r="AE27">
        <v>108.83640898</v>
      </c>
      <c r="AF27">
        <v>103.80382892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76</v>
      </c>
      <c r="AM27" t="s">
        <v>70</v>
      </c>
      <c r="AN27">
        <v>12</v>
      </c>
      <c r="AO27">
        <v>3</v>
      </c>
      <c r="AP27">
        <v>27</v>
      </c>
    </row>
    <row r="28" spans="1:42" s="17" customFormat="1" ht="12.75" customHeight="1">
      <c r="A28" s="30" t="s">
        <v>158</v>
      </c>
      <c r="B28" s="39">
        <f t="shared" si="1"/>
        <v>17.748292044</v>
      </c>
      <c r="C28" s="39">
        <f t="shared" si="0"/>
        <v>30.945095968</v>
      </c>
      <c r="D28" s="39">
        <f t="shared" si="0"/>
        <v>23.433849017</v>
      </c>
      <c r="E28" s="39">
        <f t="shared" si="0"/>
        <v>20.961740728</v>
      </c>
      <c r="F28" s="39">
        <f t="shared" si="0"/>
        <v>17.11035122</v>
      </c>
      <c r="G28" s="39">
        <f t="shared" si="0"/>
        <v>18.709197322</v>
      </c>
      <c r="H28" s="34" t="s">
        <v>172</v>
      </c>
      <c r="AA28">
        <v>234.53719472</v>
      </c>
      <c r="AB28">
        <v>309.40214541</v>
      </c>
      <c r="AC28">
        <v>273.91158352</v>
      </c>
      <c r="AD28">
        <v>282.98112614</v>
      </c>
      <c r="AE28">
        <v>259.26665676</v>
      </c>
      <c r="AF28">
        <v>251.01254993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76</v>
      </c>
      <c r="AM28" t="s">
        <v>70</v>
      </c>
      <c r="AN28">
        <v>12</v>
      </c>
      <c r="AO28">
        <v>3</v>
      </c>
      <c r="AP28">
        <v>28</v>
      </c>
    </row>
    <row r="29" spans="1:42" s="17" customFormat="1" ht="12.75" customHeight="1">
      <c r="A29" s="30" t="s">
        <v>159</v>
      </c>
      <c r="B29" s="39">
        <f t="shared" si="1"/>
        <v>6.5395125291</v>
      </c>
      <c r="C29" s="39">
        <f t="shared" si="0"/>
        <v>19.736946605</v>
      </c>
      <c r="D29" s="39">
        <f t="shared" si="0"/>
        <v>18.400898922</v>
      </c>
      <c r="E29" s="39">
        <f t="shared" si="0"/>
        <v>11.402755452</v>
      </c>
      <c r="F29" s="39">
        <f t="shared" si="0"/>
        <v>7.5138853234</v>
      </c>
      <c r="G29" s="39">
        <f t="shared" si="0"/>
        <v>4.1386405433</v>
      </c>
      <c r="H29" s="34" t="s">
        <v>173</v>
      </c>
      <c r="AA29">
        <v>69.112631478</v>
      </c>
      <c r="AB29">
        <v>114.41263646</v>
      </c>
      <c r="AC29">
        <v>98.402012221</v>
      </c>
      <c r="AD29">
        <v>95.18373103</v>
      </c>
      <c r="AE29">
        <v>72.567175685</v>
      </c>
      <c r="AF29">
        <v>65.465193447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76</v>
      </c>
      <c r="AM29" t="s">
        <v>70</v>
      </c>
      <c r="AN29">
        <v>12</v>
      </c>
      <c r="AO29">
        <v>3</v>
      </c>
      <c r="AP29">
        <v>29</v>
      </c>
    </row>
    <row r="30" spans="1:42" s="17" customFormat="1" ht="12.75" customHeight="1">
      <c r="A30" s="40" t="s">
        <v>54</v>
      </c>
      <c r="H30" s="32" t="s">
        <v>85</v>
      </c>
      <c r="AA30">
        <v>148.31596926</v>
      </c>
      <c r="AB30">
        <v>132.60955293</v>
      </c>
      <c r="AC30">
        <v>139.63508344</v>
      </c>
      <c r="AD30">
        <v>161.33196742</v>
      </c>
      <c r="AE30">
        <v>156.49561131</v>
      </c>
      <c r="AF30">
        <v>160.02163872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76</v>
      </c>
      <c r="AM30" t="s">
        <v>70</v>
      </c>
      <c r="AN30">
        <v>12</v>
      </c>
      <c r="AO30">
        <v>3</v>
      </c>
      <c r="AP30">
        <v>30</v>
      </c>
    </row>
    <row r="31" spans="1:42" s="17" customFormat="1" ht="12.75" customHeight="1">
      <c r="A31" s="44" t="s">
        <v>55</v>
      </c>
      <c r="B31" s="39">
        <f>+AA16</f>
        <v>156.99821998</v>
      </c>
      <c r="C31" s="39">
        <f aca="true" t="shared" si="2" ref="C31:G46">+AB16</f>
        <v>190.33287642</v>
      </c>
      <c r="D31" s="39">
        <f t="shared" si="2"/>
        <v>164.70701256</v>
      </c>
      <c r="E31" s="39">
        <f t="shared" si="2"/>
        <v>170.03889272</v>
      </c>
      <c r="F31" s="39">
        <f t="shared" si="2"/>
        <v>160.76297249</v>
      </c>
      <c r="G31" s="39">
        <f t="shared" si="2"/>
        <v>155.68352365</v>
      </c>
      <c r="H31" s="34" t="s">
        <v>176</v>
      </c>
      <c r="AA31">
        <v>37.58076193</v>
      </c>
      <c r="AB31">
        <v>57.382867785</v>
      </c>
      <c r="AC31">
        <v>53.227153502</v>
      </c>
      <c r="AD31">
        <v>50.537604948</v>
      </c>
      <c r="AE31">
        <v>42.621248975</v>
      </c>
      <c r="AF31">
        <v>35.853809987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76</v>
      </c>
      <c r="AM31" t="s">
        <v>70</v>
      </c>
      <c r="AN31">
        <v>12</v>
      </c>
      <c r="AO31">
        <v>3</v>
      </c>
      <c r="AP31">
        <v>31</v>
      </c>
    </row>
    <row r="32" spans="1:42" s="17" customFormat="1" ht="12.75" customHeight="1">
      <c r="A32" s="44" t="s">
        <v>103</v>
      </c>
      <c r="B32" s="39">
        <f aca="true" t="shared" si="3" ref="B32:B58">+AA17</f>
        <v>72.724395587</v>
      </c>
      <c r="C32" s="39">
        <f t="shared" si="2"/>
        <v>49.306035733</v>
      </c>
      <c r="D32" s="39">
        <f t="shared" si="2"/>
        <v>49.611294981</v>
      </c>
      <c r="E32" s="39">
        <f t="shared" si="2"/>
        <v>61.5209696</v>
      </c>
      <c r="F32" s="39">
        <f t="shared" si="2"/>
        <v>62.687242705</v>
      </c>
      <c r="G32" s="39">
        <f t="shared" si="2"/>
        <v>78.154311883</v>
      </c>
      <c r="H32" s="34" t="s">
        <v>122</v>
      </c>
      <c r="AA32">
        <v>212.98691462</v>
      </c>
      <c r="AB32">
        <v>317.69666954</v>
      </c>
      <c r="AC32">
        <v>283.64976771</v>
      </c>
      <c r="AD32">
        <v>258.76968565</v>
      </c>
      <c r="AE32">
        <v>237.29330531</v>
      </c>
      <c r="AF32">
        <v>202.65966488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76</v>
      </c>
      <c r="AM32" t="s">
        <v>70</v>
      </c>
      <c r="AN32">
        <v>12</v>
      </c>
      <c r="AO32">
        <v>3</v>
      </c>
      <c r="AP32">
        <v>32</v>
      </c>
    </row>
    <row r="33" spans="1:42" s="17" customFormat="1" ht="12.75" customHeight="1">
      <c r="A33" s="44" t="s">
        <v>104</v>
      </c>
      <c r="B33" s="39">
        <f t="shared" si="3"/>
        <v>84.273824398</v>
      </c>
      <c r="C33" s="39">
        <f t="shared" si="2"/>
        <v>141.02684069</v>
      </c>
      <c r="D33" s="39">
        <f t="shared" si="2"/>
        <v>115.09571758</v>
      </c>
      <c r="E33" s="39">
        <f t="shared" si="2"/>
        <v>108.51792312</v>
      </c>
      <c r="F33" s="39">
        <f t="shared" si="2"/>
        <v>98.075729783</v>
      </c>
      <c r="G33" s="39">
        <f t="shared" si="2"/>
        <v>77.529211765</v>
      </c>
      <c r="H33" s="34" t="s">
        <v>123</v>
      </c>
      <c r="AA33">
        <v>39.088635516</v>
      </c>
      <c r="AB33">
        <v>83.642173096</v>
      </c>
      <c r="AC33">
        <v>73.177051905</v>
      </c>
      <c r="AD33">
        <v>56.78712062</v>
      </c>
      <c r="AE33">
        <v>48.63329573</v>
      </c>
      <c r="AF33">
        <v>30.900508141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76</v>
      </c>
      <c r="AM33" t="s">
        <v>70</v>
      </c>
      <c r="AN33">
        <v>12</v>
      </c>
      <c r="AO33">
        <v>3</v>
      </c>
      <c r="AP33">
        <v>33</v>
      </c>
    </row>
    <row r="34" spans="1:42" s="17" customFormat="1" ht="12.75" customHeight="1">
      <c r="A34" s="44" t="s">
        <v>56</v>
      </c>
      <c r="B34" s="39">
        <f t="shared" si="3"/>
        <v>37.543253066</v>
      </c>
      <c r="C34" s="39">
        <f t="shared" si="2"/>
        <v>72.937458403</v>
      </c>
      <c r="D34" s="39">
        <f t="shared" si="2"/>
        <v>65.35256664</v>
      </c>
      <c r="E34" s="39">
        <f t="shared" si="2"/>
        <v>54.582213454</v>
      </c>
      <c r="F34" s="39">
        <f t="shared" si="2"/>
        <v>43.000954151</v>
      </c>
      <c r="G34" s="39">
        <f t="shared" si="2"/>
        <v>32.421939863</v>
      </c>
      <c r="H34" s="34" t="s">
        <v>63</v>
      </c>
      <c r="AA34">
        <v>100.43768081</v>
      </c>
      <c r="AB34">
        <v>106.047352</v>
      </c>
      <c r="AC34">
        <v>102.28321542</v>
      </c>
      <c r="AD34">
        <v>102.64877337</v>
      </c>
      <c r="AE34">
        <v>100.77385436</v>
      </c>
      <c r="AF34">
        <v>100.67343817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76</v>
      </c>
      <c r="AM34" t="s">
        <v>70</v>
      </c>
      <c r="AN34">
        <v>12</v>
      </c>
      <c r="AO34">
        <v>3</v>
      </c>
      <c r="AP34">
        <v>34</v>
      </c>
    </row>
    <row r="35" spans="1:42" s="17" customFormat="1" ht="12.75" customHeight="1">
      <c r="A35" s="44" t="s">
        <v>57</v>
      </c>
      <c r="B35" s="39">
        <f t="shared" si="3"/>
        <v>7.3671163123</v>
      </c>
      <c r="C35" s="39">
        <f t="shared" si="2"/>
        <v>25.481561328</v>
      </c>
      <c r="D35" s="39">
        <f t="shared" si="2"/>
        <v>22.277175719</v>
      </c>
      <c r="E35" s="39">
        <f t="shared" si="2"/>
        <v>11.159688278</v>
      </c>
      <c r="F35" s="39">
        <f t="shared" si="2"/>
        <v>7.1639485726</v>
      </c>
      <c r="G35" s="39">
        <f t="shared" si="2"/>
        <v>4.6452909879</v>
      </c>
      <c r="H35" s="34" t="s">
        <v>64</v>
      </c>
      <c r="AA35">
        <v>15.958931626</v>
      </c>
      <c r="AB35">
        <v>33.278208143</v>
      </c>
      <c r="AC35">
        <v>26.124974261</v>
      </c>
      <c r="AD35">
        <v>21.574608645</v>
      </c>
      <c r="AE35">
        <v>17.525040805</v>
      </c>
      <c r="AF35">
        <v>12.551746791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76</v>
      </c>
      <c r="AM35" t="s">
        <v>70</v>
      </c>
      <c r="AN35">
        <v>12</v>
      </c>
      <c r="AO35">
        <v>3</v>
      </c>
      <c r="AP35">
        <v>35</v>
      </c>
    </row>
    <row r="36" spans="1:42" s="17" customFormat="1" ht="12.75" customHeight="1">
      <c r="A36" s="44" t="s">
        <v>58</v>
      </c>
      <c r="B36" s="39">
        <f t="shared" si="3"/>
        <v>30.847585371</v>
      </c>
      <c r="C36" s="39">
        <f t="shared" si="2"/>
        <v>59.690262559</v>
      </c>
      <c r="D36" s="39">
        <f t="shared" si="2"/>
        <v>52.974008975</v>
      </c>
      <c r="E36" s="39">
        <f t="shared" si="2"/>
        <v>43.623821897</v>
      </c>
      <c r="F36" s="39">
        <f t="shared" si="2"/>
        <v>35.490268123</v>
      </c>
      <c r="G36" s="39">
        <f t="shared" si="2"/>
        <v>26.393393079</v>
      </c>
      <c r="H36" s="34" t="s">
        <v>65</v>
      </c>
      <c r="AA36">
        <v>11.38002598</v>
      </c>
      <c r="AB36">
        <v>37.296963832</v>
      </c>
      <c r="AC36">
        <v>24.880161753</v>
      </c>
      <c r="AD36">
        <v>18.710588273</v>
      </c>
      <c r="AE36">
        <v>13.321366589</v>
      </c>
      <c r="AF36">
        <v>9.2083029393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76</v>
      </c>
      <c r="AM36" t="s">
        <v>70</v>
      </c>
      <c r="AN36">
        <v>12</v>
      </c>
      <c r="AO36">
        <v>3</v>
      </c>
      <c r="AP36">
        <v>36</v>
      </c>
    </row>
    <row r="37" spans="1:42" s="17" customFormat="1" ht="12.75" customHeight="1">
      <c r="A37" s="44" t="s">
        <v>59</v>
      </c>
      <c r="B37" s="39">
        <f t="shared" si="3"/>
        <v>9.1986783096</v>
      </c>
      <c r="C37" s="39">
        <f t="shared" si="2"/>
        <v>29.115006327</v>
      </c>
      <c r="D37" s="39">
        <f t="shared" si="2"/>
        <v>23.94244593</v>
      </c>
      <c r="E37" s="39">
        <f t="shared" si="2"/>
        <v>13.874080034</v>
      </c>
      <c r="F37" s="39">
        <f t="shared" si="2"/>
        <v>10.921865214</v>
      </c>
      <c r="G37" s="39">
        <f t="shared" si="2"/>
        <v>6.8472859076</v>
      </c>
      <c r="H37" s="34" t="s">
        <v>66</v>
      </c>
      <c r="AA37">
        <v>35.089791685</v>
      </c>
      <c r="AB37">
        <v>62.937746173</v>
      </c>
      <c r="AC37">
        <v>53.387968006</v>
      </c>
      <c r="AD37">
        <v>48.971464193</v>
      </c>
      <c r="AE37">
        <v>40.411340114</v>
      </c>
      <c r="AF37">
        <v>30.37755578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76</v>
      </c>
      <c r="AM37" t="s">
        <v>70</v>
      </c>
      <c r="AN37">
        <v>12</v>
      </c>
      <c r="AO37">
        <v>3</v>
      </c>
      <c r="AP37">
        <v>37</v>
      </c>
    </row>
    <row r="38" spans="1:42" s="17" customFormat="1" ht="12.75" customHeight="1">
      <c r="A38" s="30" t="s">
        <v>105</v>
      </c>
      <c r="B38" s="39">
        <f t="shared" si="3"/>
        <v>60.482426131</v>
      </c>
      <c r="C38" s="39">
        <f t="shared" si="2"/>
        <v>118.23080107</v>
      </c>
      <c r="D38" s="39">
        <f t="shared" si="2"/>
        <v>111.59851857</v>
      </c>
      <c r="E38" s="39">
        <f t="shared" si="2"/>
        <v>93.493133114</v>
      </c>
      <c r="F38" s="39">
        <f t="shared" si="2"/>
        <v>75.975564876</v>
      </c>
      <c r="G38" s="39">
        <f t="shared" si="2"/>
        <v>54.216696617</v>
      </c>
      <c r="H38" s="34" t="s">
        <v>124</v>
      </c>
      <c r="AA38">
        <v>41.651713052</v>
      </c>
      <c r="AB38">
        <v>77.390768475</v>
      </c>
      <c r="AC38">
        <v>72.344433097</v>
      </c>
      <c r="AD38">
        <v>61.031530729</v>
      </c>
      <c r="AE38">
        <v>50.847440246</v>
      </c>
      <c r="AF38">
        <v>36.218491407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76</v>
      </c>
      <c r="AM38" t="s">
        <v>70</v>
      </c>
      <c r="AN38">
        <v>12</v>
      </c>
      <c r="AO38">
        <v>3</v>
      </c>
      <c r="AP38">
        <v>38</v>
      </c>
    </row>
    <row r="39" spans="1:42" s="17" customFormat="1" ht="12.75" customHeight="1">
      <c r="A39" s="30" t="s">
        <v>106</v>
      </c>
      <c r="B39" s="39">
        <f t="shared" si="3"/>
        <v>9.3847965779</v>
      </c>
      <c r="C39" s="39">
        <f t="shared" si="2"/>
        <v>29.495703221</v>
      </c>
      <c r="D39" s="39">
        <f t="shared" si="2"/>
        <v>23.664810519</v>
      </c>
      <c r="E39" s="39">
        <f t="shared" si="2"/>
        <v>15.354807317</v>
      </c>
      <c r="F39" s="39">
        <f t="shared" si="2"/>
        <v>9.0279050974</v>
      </c>
      <c r="G39" s="39">
        <f t="shared" si="2"/>
        <v>7.0621320958</v>
      </c>
      <c r="H39" s="34" t="s">
        <v>125</v>
      </c>
      <c r="AA39">
        <v>105.4353803</v>
      </c>
      <c r="AB39">
        <v>112.01556291</v>
      </c>
      <c r="AC39">
        <v>109.24045393</v>
      </c>
      <c r="AD39">
        <v>108.82009703</v>
      </c>
      <c r="AE39">
        <v>107.09922368</v>
      </c>
      <c r="AF39">
        <v>105.35416415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76</v>
      </c>
      <c r="AM39" t="s">
        <v>70</v>
      </c>
      <c r="AN39">
        <v>12</v>
      </c>
      <c r="AO39">
        <v>3</v>
      </c>
      <c r="AP39">
        <v>39</v>
      </c>
    </row>
    <row r="40" spans="1:42" s="17" customFormat="1" ht="12.75" customHeight="1">
      <c r="A40" s="30" t="s">
        <v>141</v>
      </c>
      <c r="B40" s="39">
        <f t="shared" si="3"/>
        <v>85.197201149</v>
      </c>
      <c r="C40" s="39">
        <f t="shared" si="2"/>
        <v>97.040305053</v>
      </c>
      <c r="D40" s="39">
        <f t="shared" si="2"/>
        <v>91.000574082</v>
      </c>
      <c r="E40" s="39">
        <f t="shared" si="2"/>
        <v>92.141087993</v>
      </c>
      <c r="F40" s="39">
        <f t="shared" si="2"/>
        <v>89.102531899</v>
      </c>
      <c r="G40" s="39">
        <f t="shared" si="2"/>
        <v>86.881174233</v>
      </c>
      <c r="H40" s="34" t="s">
        <v>143</v>
      </c>
      <c r="AA40">
        <v>51.517787844</v>
      </c>
      <c r="AB40">
        <v>54.101889885</v>
      </c>
      <c r="AC40">
        <v>52.752733802</v>
      </c>
      <c r="AD40">
        <v>53.704143905</v>
      </c>
      <c r="AE40">
        <v>50.622314302</v>
      </c>
      <c r="AF40">
        <v>51.088452903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76</v>
      </c>
      <c r="AM40" t="s">
        <v>70</v>
      </c>
      <c r="AN40">
        <v>12</v>
      </c>
      <c r="AO40">
        <v>3</v>
      </c>
      <c r="AP40">
        <v>40</v>
      </c>
    </row>
    <row r="41" spans="1:42" s="17" customFormat="1" ht="12.75" customHeight="1">
      <c r="A41" s="30" t="s">
        <v>60</v>
      </c>
      <c r="B41" s="39">
        <f t="shared" si="3"/>
        <v>104.72802519</v>
      </c>
      <c r="C41" s="39">
        <f t="shared" si="2"/>
        <v>176.9861068</v>
      </c>
      <c r="D41" s="39">
        <f t="shared" si="2"/>
        <v>173.30786178</v>
      </c>
      <c r="E41" s="39">
        <f t="shared" si="2"/>
        <v>148.20814059</v>
      </c>
      <c r="F41" s="39">
        <f t="shared" si="2"/>
        <v>127.21709241</v>
      </c>
      <c r="G41" s="39">
        <f t="shared" si="2"/>
        <v>99.603518856</v>
      </c>
      <c r="H41" s="34" t="s">
        <v>67</v>
      </c>
      <c r="AA41">
        <v>43.626018077</v>
      </c>
      <c r="AB41">
        <v>67.787187067</v>
      </c>
      <c r="AC41">
        <v>61.09226962</v>
      </c>
      <c r="AD41">
        <v>56.659254677</v>
      </c>
      <c r="AE41">
        <v>49.706900155</v>
      </c>
      <c r="AF41">
        <v>40.627938219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76</v>
      </c>
      <c r="AM41" t="s">
        <v>70</v>
      </c>
      <c r="AN41">
        <v>12</v>
      </c>
      <c r="AO41">
        <v>3</v>
      </c>
      <c r="AP41">
        <v>41</v>
      </c>
    </row>
    <row r="42" spans="1:42" s="17" customFormat="1" ht="12.75" customHeight="1">
      <c r="A42" s="30" t="s">
        <v>61</v>
      </c>
      <c r="B42" s="39">
        <f t="shared" si="3"/>
        <v>104.32190626</v>
      </c>
      <c r="C42" s="39">
        <f t="shared" si="2"/>
        <v>116.32396983</v>
      </c>
      <c r="D42" s="39">
        <f t="shared" si="2"/>
        <v>113.55640045</v>
      </c>
      <c r="E42" s="39">
        <f t="shared" si="2"/>
        <v>110.8192007</v>
      </c>
      <c r="F42" s="39">
        <f t="shared" si="2"/>
        <v>108.83640898</v>
      </c>
      <c r="G42" s="39">
        <f t="shared" si="2"/>
        <v>103.80382892</v>
      </c>
      <c r="H42" s="34" t="s">
        <v>68</v>
      </c>
      <c r="AA42">
        <v>18.581058467</v>
      </c>
      <c r="AB42">
        <v>34.29116081</v>
      </c>
      <c r="AC42">
        <v>25.555429509</v>
      </c>
      <c r="AD42">
        <v>22.117444268</v>
      </c>
      <c r="AE42">
        <v>18.025187651</v>
      </c>
      <c r="AF42">
        <v>19.368908425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76</v>
      </c>
      <c r="AM42" t="s">
        <v>70</v>
      </c>
      <c r="AN42">
        <v>12</v>
      </c>
      <c r="AO42">
        <v>3</v>
      </c>
      <c r="AP42">
        <v>42</v>
      </c>
    </row>
    <row r="43" spans="1:42" s="17" customFormat="1" ht="12.75" customHeight="1">
      <c r="A43" s="30" t="s">
        <v>62</v>
      </c>
      <c r="B43" s="39">
        <f t="shared" si="3"/>
        <v>234.53719472</v>
      </c>
      <c r="C43" s="39">
        <f t="shared" si="2"/>
        <v>309.40214541</v>
      </c>
      <c r="D43" s="39">
        <f t="shared" si="2"/>
        <v>273.91158352</v>
      </c>
      <c r="E43" s="39">
        <f t="shared" si="2"/>
        <v>282.98112614</v>
      </c>
      <c r="F43" s="39">
        <f t="shared" si="2"/>
        <v>259.26665676</v>
      </c>
      <c r="G43" s="39">
        <f t="shared" si="2"/>
        <v>251.01254993</v>
      </c>
      <c r="H43" s="34" t="s">
        <v>69</v>
      </c>
      <c r="AA43">
        <v>7.8884521225</v>
      </c>
      <c r="AB43">
        <v>24.567520307</v>
      </c>
      <c r="AC43">
        <v>24.498558655</v>
      </c>
      <c r="AD43">
        <v>13.420896842</v>
      </c>
      <c r="AE43">
        <v>8.6300610654</v>
      </c>
      <c r="AF43">
        <v>4.8910086311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76</v>
      </c>
      <c r="AM43" t="s">
        <v>70</v>
      </c>
      <c r="AN43">
        <v>12</v>
      </c>
      <c r="AO43">
        <v>3</v>
      </c>
      <c r="AP43">
        <v>43</v>
      </c>
    </row>
    <row r="44" spans="1:42" s="17" customFormat="1" ht="12.75" customHeight="1">
      <c r="A44" s="30" t="s">
        <v>107</v>
      </c>
      <c r="B44" s="39">
        <f t="shared" si="3"/>
        <v>69.112631478</v>
      </c>
      <c r="C44" s="39">
        <f t="shared" si="2"/>
        <v>114.41263646</v>
      </c>
      <c r="D44" s="39">
        <f t="shared" si="2"/>
        <v>98.402012221</v>
      </c>
      <c r="E44" s="39">
        <f t="shared" si="2"/>
        <v>95.18373103</v>
      </c>
      <c r="F44" s="39">
        <f t="shared" si="2"/>
        <v>72.567175685</v>
      </c>
      <c r="G44" s="39">
        <f t="shared" si="2"/>
        <v>65.465193447</v>
      </c>
      <c r="H44" s="34" t="s">
        <v>126</v>
      </c>
      <c r="AA44">
        <v>55.822773512</v>
      </c>
      <c r="AB44">
        <v>53.326829939</v>
      </c>
      <c r="AC44">
        <v>52.89384265</v>
      </c>
      <c r="AD44">
        <v>66.572568109</v>
      </c>
      <c r="AE44">
        <v>60.913913356</v>
      </c>
      <c r="AF44">
        <v>39.603778914</v>
      </c>
      <c r="AG44">
        <v>27.03110544</v>
      </c>
      <c r="AH44">
        <v>0</v>
      </c>
      <c r="AI44">
        <v>0</v>
      </c>
      <c r="AJ44">
        <v>0</v>
      </c>
      <c r="AK44">
        <v>0</v>
      </c>
      <c r="AL44" t="s">
        <v>76</v>
      </c>
      <c r="AM44" t="s">
        <v>70</v>
      </c>
      <c r="AN44">
        <v>12</v>
      </c>
      <c r="AO44">
        <v>4</v>
      </c>
      <c r="AP44">
        <v>1</v>
      </c>
    </row>
    <row r="45" spans="1:42" s="17" customFormat="1" ht="12.75" customHeight="1">
      <c r="A45" s="30" t="s">
        <v>108</v>
      </c>
      <c r="B45" s="39">
        <f t="shared" si="3"/>
        <v>148.31596926</v>
      </c>
      <c r="C45" s="39">
        <f t="shared" si="2"/>
        <v>132.60955293</v>
      </c>
      <c r="D45" s="39">
        <f t="shared" si="2"/>
        <v>139.63508344</v>
      </c>
      <c r="E45" s="39">
        <f t="shared" si="2"/>
        <v>161.33196742</v>
      </c>
      <c r="F45" s="39">
        <f t="shared" si="2"/>
        <v>156.49561131</v>
      </c>
      <c r="G45" s="39">
        <f t="shared" si="2"/>
        <v>160.02163872</v>
      </c>
      <c r="H45" s="34" t="s">
        <v>177</v>
      </c>
      <c r="AA45">
        <v>91.05998273</v>
      </c>
      <c r="AB45">
        <v>100</v>
      </c>
      <c r="AC45">
        <v>97.426101898</v>
      </c>
      <c r="AD45">
        <v>95.89632528</v>
      </c>
      <c r="AE45">
        <v>94.939196105</v>
      </c>
      <c r="AF45">
        <v>89.862948891</v>
      </c>
      <c r="AG45">
        <v>56.157959135</v>
      </c>
      <c r="AH45">
        <v>0</v>
      </c>
      <c r="AI45">
        <v>0</v>
      </c>
      <c r="AJ45">
        <v>0</v>
      </c>
      <c r="AK45">
        <v>0</v>
      </c>
      <c r="AL45" t="s">
        <v>76</v>
      </c>
      <c r="AM45" t="s">
        <v>70</v>
      </c>
      <c r="AN45">
        <v>12</v>
      </c>
      <c r="AO45">
        <v>4</v>
      </c>
      <c r="AP45">
        <v>2</v>
      </c>
    </row>
    <row r="46" spans="1:42" s="17" customFormat="1" ht="12.75" customHeight="1">
      <c r="A46" s="30" t="s">
        <v>109</v>
      </c>
      <c r="B46" s="39">
        <f t="shared" si="3"/>
        <v>37.58076193</v>
      </c>
      <c r="C46" s="39">
        <f t="shared" si="2"/>
        <v>57.382867785</v>
      </c>
      <c r="D46" s="39">
        <f t="shared" si="2"/>
        <v>53.227153502</v>
      </c>
      <c r="E46" s="39">
        <f t="shared" si="2"/>
        <v>50.537604948</v>
      </c>
      <c r="F46" s="39">
        <f t="shared" si="2"/>
        <v>42.621248975</v>
      </c>
      <c r="G46" s="39">
        <f t="shared" si="2"/>
        <v>35.853809987</v>
      </c>
      <c r="H46" s="34" t="s">
        <v>127</v>
      </c>
      <c r="AA46">
        <v>24.045159207</v>
      </c>
      <c r="AB46">
        <v>18.769845537</v>
      </c>
      <c r="AC46">
        <v>15.122525199</v>
      </c>
      <c r="AD46">
        <v>32.851442127</v>
      </c>
      <c r="AE46">
        <v>34.616481882</v>
      </c>
      <c r="AF46">
        <v>23.668551043</v>
      </c>
      <c r="AG46">
        <v>27.695422727</v>
      </c>
      <c r="AH46">
        <v>0</v>
      </c>
      <c r="AI46">
        <v>0</v>
      </c>
      <c r="AJ46">
        <v>0</v>
      </c>
      <c r="AK46">
        <v>0</v>
      </c>
      <c r="AL46" t="s">
        <v>76</v>
      </c>
      <c r="AM46" t="s">
        <v>70</v>
      </c>
      <c r="AN46">
        <v>12</v>
      </c>
      <c r="AO46">
        <v>4</v>
      </c>
      <c r="AP46">
        <v>3</v>
      </c>
    </row>
    <row r="47" spans="1:42" s="17" customFormat="1" ht="12.75" customHeight="1">
      <c r="A47" s="30" t="s">
        <v>110</v>
      </c>
      <c r="B47" s="39">
        <f t="shared" si="3"/>
        <v>212.98691462</v>
      </c>
      <c r="C47" s="39">
        <f aca="true" t="shared" si="4" ref="C47:C58">+AB32</f>
        <v>317.69666954</v>
      </c>
      <c r="D47" s="39">
        <f aca="true" t="shared" si="5" ref="D47:D58">+AC32</f>
        <v>283.64976771</v>
      </c>
      <c r="E47" s="39">
        <f aca="true" t="shared" si="6" ref="E47:E58">+AD32</f>
        <v>258.76968565</v>
      </c>
      <c r="F47" s="39">
        <f aca="true" t="shared" si="7" ref="F47:F58">+AE32</f>
        <v>237.29330531</v>
      </c>
      <c r="G47" s="39">
        <f aca="true" t="shared" si="8" ref="G47:G58">+AF32</f>
        <v>202.65966488</v>
      </c>
      <c r="H47" s="34" t="s">
        <v>128</v>
      </c>
      <c r="AA47">
        <v>75.862066778</v>
      </c>
      <c r="AB47">
        <v>35.070309877</v>
      </c>
      <c r="AC47">
        <v>94.887542065</v>
      </c>
      <c r="AD47">
        <v>90.120209873</v>
      </c>
      <c r="AE47">
        <v>91.441243236</v>
      </c>
      <c r="AF47">
        <v>78.563264927</v>
      </c>
      <c r="AG47">
        <v>82.253283735</v>
      </c>
      <c r="AH47">
        <v>0</v>
      </c>
      <c r="AI47">
        <v>0</v>
      </c>
      <c r="AJ47">
        <v>0</v>
      </c>
      <c r="AK47">
        <v>0</v>
      </c>
      <c r="AL47" t="s">
        <v>76</v>
      </c>
      <c r="AM47" t="s">
        <v>70</v>
      </c>
      <c r="AN47">
        <v>12</v>
      </c>
      <c r="AO47">
        <v>4</v>
      </c>
      <c r="AP47">
        <v>4</v>
      </c>
    </row>
    <row r="48" spans="1:42" s="17" customFormat="1" ht="12.75" customHeight="1">
      <c r="A48" s="30" t="s">
        <v>111</v>
      </c>
      <c r="B48" s="39">
        <f t="shared" si="3"/>
        <v>39.088635516</v>
      </c>
      <c r="C48" s="39">
        <f t="shared" si="4"/>
        <v>83.642173096</v>
      </c>
      <c r="D48" s="39">
        <f t="shared" si="5"/>
        <v>73.177051905</v>
      </c>
      <c r="E48" s="39">
        <f t="shared" si="6"/>
        <v>56.78712062</v>
      </c>
      <c r="F48" s="39">
        <f t="shared" si="7"/>
        <v>48.63329573</v>
      </c>
      <c r="G48" s="39">
        <f t="shared" si="8"/>
        <v>30.900508141</v>
      </c>
      <c r="H48" s="34" t="s">
        <v>129</v>
      </c>
      <c r="AA48">
        <v>10.150400536</v>
      </c>
      <c r="AB48">
        <v>18.769845537</v>
      </c>
      <c r="AC48">
        <v>15.658656009</v>
      </c>
      <c r="AD48">
        <v>25.885498765</v>
      </c>
      <c r="AE48">
        <v>26.395481209</v>
      </c>
      <c r="AF48">
        <v>16.809390715</v>
      </c>
      <c r="AG48">
        <v>24.448502739</v>
      </c>
      <c r="AH48">
        <v>0</v>
      </c>
      <c r="AI48">
        <v>0</v>
      </c>
      <c r="AJ48">
        <v>0</v>
      </c>
      <c r="AK48">
        <v>0</v>
      </c>
      <c r="AL48" t="s">
        <v>76</v>
      </c>
      <c r="AM48" t="s">
        <v>70</v>
      </c>
      <c r="AN48">
        <v>12</v>
      </c>
      <c r="AO48">
        <v>4</v>
      </c>
      <c r="AP48">
        <v>5</v>
      </c>
    </row>
    <row r="49" spans="1:42" s="17" customFormat="1" ht="12.75" customHeight="1">
      <c r="A49" s="30" t="s">
        <v>112</v>
      </c>
      <c r="B49" s="39">
        <f t="shared" si="3"/>
        <v>100.43768081</v>
      </c>
      <c r="C49" s="39">
        <f t="shared" si="4"/>
        <v>106.047352</v>
      </c>
      <c r="D49" s="39">
        <f t="shared" si="5"/>
        <v>102.28321542</v>
      </c>
      <c r="E49" s="39">
        <f t="shared" si="6"/>
        <v>102.64877337</v>
      </c>
      <c r="F49" s="39">
        <f t="shared" si="7"/>
        <v>100.77385436</v>
      </c>
      <c r="G49" s="39">
        <f t="shared" si="8"/>
        <v>100.67343817</v>
      </c>
      <c r="H49" s="34" t="s">
        <v>130</v>
      </c>
      <c r="AA49">
        <v>97.351868406</v>
      </c>
      <c r="AB49">
        <v>53.326829939</v>
      </c>
      <c r="AC49">
        <v>100</v>
      </c>
      <c r="AD49">
        <v>98.705252606</v>
      </c>
      <c r="AE49">
        <v>98.938094007</v>
      </c>
      <c r="AF49">
        <v>95.663268508</v>
      </c>
      <c r="AG49">
        <v>95.628601596</v>
      </c>
      <c r="AH49">
        <v>0</v>
      </c>
      <c r="AI49">
        <v>0</v>
      </c>
      <c r="AJ49">
        <v>0</v>
      </c>
      <c r="AK49">
        <v>0</v>
      </c>
      <c r="AL49" t="s">
        <v>76</v>
      </c>
      <c r="AM49" t="s">
        <v>70</v>
      </c>
      <c r="AN49">
        <v>12</v>
      </c>
      <c r="AO49">
        <v>4</v>
      </c>
      <c r="AP49">
        <v>6</v>
      </c>
    </row>
    <row r="50" spans="1:42" s="17" customFormat="1" ht="12.75" customHeight="1">
      <c r="A50" s="30" t="s">
        <v>113</v>
      </c>
      <c r="B50" s="39">
        <f t="shared" si="3"/>
        <v>15.958931626</v>
      </c>
      <c r="C50" s="39">
        <f t="shared" si="4"/>
        <v>33.278208143</v>
      </c>
      <c r="D50" s="39">
        <f t="shared" si="5"/>
        <v>26.124974261</v>
      </c>
      <c r="E50" s="39">
        <f t="shared" si="6"/>
        <v>21.574608645</v>
      </c>
      <c r="F50" s="39">
        <f t="shared" si="7"/>
        <v>17.525040805</v>
      </c>
      <c r="G50" s="39">
        <f t="shared" si="8"/>
        <v>12.551746791</v>
      </c>
      <c r="H50" s="34" t="s">
        <v>131</v>
      </c>
      <c r="AA50">
        <v>9.6827248092</v>
      </c>
      <c r="AB50">
        <v>0</v>
      </c>
      <c r="AC50">
        <v>5.5489138641</v>
      </c>
      <c r="AD50">
        <v>14.66549834</v>
      </c>
      <c r="AE50">
        <v>14.101595743</v>
      </c>
      <c r="AF50">
        <v>8.043014326</v>
      </c>
      <c r="AG50">
        <v>11.00710808</v>
      </c>
      <c r="AH50">
        <v>0</v>
      </c>
      <c r="AI50">
        <v>0</v>
      </c>
      <c r="AJ50">
        <v>0</v>
      </c>
      <c r="AK50">
        <v>0</v>
      </c>
      <c r="AL50" t="s">
        <v>76</v>
      </c>
      <c r="AM50" t="s">
        <v>70</v>
      </c>
      <c r="AN50">
        <v>12</v>
      </c>
      <c r="AO50">
        <v>4</v>
      </c>
      <c r="AP50">
        <v>7</v>
      </c>
    </row>
    <row r="51" spans="1:42" s="17" customFormat="1" ht="12.75" customHeight="1">
      <c r="A51" s="30" t="s">
        <v>114</v>
      </c>
      <c r="B51" s="39">
        <f t="shared" si="3"/>
        <v>11.38002598</v>
      </c>
      <c r="C51" s="39">
        <f t="shared" si="4"/>
        <v>37.296963832</v>
      </c>
      <c r="D51" s="39">
        <f t="shared" si="5"/>
        <v>24.880161753</v>
      </c>
      <c r="E51" s="39">
        <f t="shared" si="6"/>
        <v>18.710588273</v>
      </c>
      <c r="F51" s="39">
        <f t="shared" si="7"/>
        <v>13.321366589</v>
      </c>
      <c r="G51" s="39">
        <f t="shared" si="8"/>
        <v>9.2083029393</v>
      </c>
      <c r="H51" s="34" t="s">
        <v>132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7" customFormat="1" ht="12.75" customHeight="1">
      <c r="A52" s="30" t="s">
        <v>115</v>
      </c>
      <c r="B52" s="39">
        <f t="shared" si="3"/>
        <v>35.089791685</v>
      </c>
      <c r="C52" s="39">
        <f t="shared" si="4"/>
        <v>62.937746173</v>
      </c>
      <c r="D52" s="39">
        <f t="shared" si="5"/>
        <v>53.387968006</v>
      </c>
      <c r="E52" s="39">
        <f t="shared" si="6"/>
        <v>48.971464193</v>
      </c>
      <c r="F52" s="39">
        <f t="shared" si="7"/>
        <v>40.411340114</v>
      </c>
      <c r="G52" s="39">
        <f t="shared" si="8"/>
        <v>30.37755578</v>
      </c>
      <c r="H52" s="34" t="s">
        <v>133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7" customFormat="1" ht="12.75" customHeight="1">
      <c r="A53" s="30" t="s">
        <v>116</v>
      </c>
      <c r="B53" s="39">
        <f t="shared" si="3"/>
        <v>41.651713052</v>
      </c>
      <c r="C53" s="39">
        <f t="shared" si="4"/>
        <v>77.390768475</v>
      </c>
      <c r="D53" s="39">
        <f t="shared" si="5"/>
        <v>72.344433097</v>
      </c>
      <c r="E53" s="39">
        <f t="shared" si="6"/>
        <v>61.031530729</v>
      </c>
      <c r="F53" s="39">
        <f t="shared" si="7"/>
        <v>50.847440246</v>
      </c>
      <c r="G53" s="39">
        <f t="shared" si="8"/>
        <v>36.218491407</v>
      </c>
      <c r="H53" s="34" t="s">
        <v>134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8" s="17" customFormat="1" ht="12.75" customHeight="1">
      <c r="A54" s="30" t="s">
        <v>117</v>
      </c>
      <c r="B54" s="39">
        <f t="shared" si="3"/>
        <v>105.4353803</v>
      </c>
      <c r="C54" s="39">
        <f t="shared" si="4"/>
        <v>112.01556291</v>
      </c>
      <c r="D54" s="39">
        <f t="shared" si="5"/>
        <v>109.24045393</v>
      </c>
      <c r="E54" s="39">
        <f t="shared" si="6"/>
        <v>108.82009703</v>
      </c>
      <c r="F54" s="39">
        <f t="shared" si="7"/>
        <v>107.09922368</v>
      </c>
      <c r="G54" s="39">
        <f t="shared" si="8"/>
        <v>105.35416415</v>
      </c>
      <c r="H54" s="34" t="s">
        <v>135</v>
      </c>
    </row>
    <row r="55" spans="1:8" s="17" customFormat="1" ht="12.75" customHeight="1">
      <c r="A55" s="30" t="s">
        <v>118</v>
      </c>
      <c r="B55" s="39">
        <f t="shared" si="3"/>
        <v>51.517787844</v>
      </c>
      <c r="C55" s="39">
        <f t="shared" si="4"/>
        <v>54.101889885</v>
      </c>
      <c r="D55" s="39">
        <f t="shared" si="5"/>
        <v>52.752733802</v>
      </c>
      <c r="E55" s="39">
        <f t="shared" si="6"/>
        <v>53.704143905</v>
      </c>
      <c r="F55" s="39">
        <f t="shared" si="7"/>
        <v>50.622314302</v>
      </c>
      <c r="G55" s="39">
        <f t="shared" si="8"/>
        <v>51.088452903</v>
      </c>
      <c r="H55" s="34" t="s">
        <v>136</v>
      </c>
    </row>
    <row r="56" spans="1:8" s="17" customFormat="1" ht="12.75" customHeight="1">
      <c r="A56" s="30" t="s">
        <v>119</v>
      </c>
      <c r="B56" s="39">
        <f t="shared" si="3"/>
        <v>43.626018077</v>
      </c>
      <c r="C56" s="39">
        <f t="shared" si="4"/>
        <v>67.787187067</v>
      </c>
      <c r="D56" s="39">
        <f t="shared" si="5"/>
        <v>61.09226962</v>
      </c>
      <c r="E56" s="39">
        <f t="shared" si="6"/>
        <v>56.659254677</v>
      </c>
      <c r="F56" s="39">
        <f t="shared" si="7"/>
        <v>49.706900155</v>
      </c>
      <c r="G56" s="39">
        <f t="shared" si="8"/>
        <v>40.627938219</v>
      </c>
      <c r="H56" s="34" t="s">
        <v>137</v>
      </c>
    </row>
    <row r="57" spans="1:8" s="17" customFormat="1" ht="12.75" customHeight="1">
      <c r="A57" s="30" t="s">
        <v>120</v>
      </c>
      <c r="B57" s="39">
        <f t="shared" si="3"/>
        <v>18.581058467</v>
      </c>
      <c r="C57" s="39">
        <f t="shared" si="4"/>
        <v>34.29116081</v>
      </c>
      <c r="D57" s="39">
        <f t="shared" si="5"/>
        <v>25.555429509</v>
      </c>
      <c r="E57" s="39">
        <f t="shared" si="6"/>
        <v>22.117444268</v>
      </c>
      <c r="F57" s="39">
        <f t="shared" si="7"/>
        <v>18.025187651</v>
      </c>
      <c r="G57" s="39">
        <f t="shared" si="8"/>
        <v>19.368908425</v>
      </c>
      <c r="H57" s="45" t="s">
        <v>138</v>
      </c>
    </row>
    <row r="58" spans="1:8" s="17" customFormat="1" ht="12.75" customHeight="1">
      <c r="A58" s="30" t="s">
        <v>121</v>
      </c>
      <c r="B58" s="39">
        <f t="shared" si="3"/>
        <v>7.8884521225</v>
      </c>
      <c r="C58" s="39">
        <f t="shared" si="4"/>
        <v>24.567520307</v>
      </c>
      <c r="D58" s="39">
        <f t="shared" si="5"/>
        <v>24.498558655</v>
      </c>
      <c r="E58" s="39">
        <f t="shared" si="6"/>
        <v>13.420896842</v>
      </c>
      <c r="F58" s="39">
        <f t="shared" si="7"/>
        <v>8.6300610654</v>
      </c>
      <c r="G58" s="39">
        <f t="shared" si="8"/>
        <v>4.8910086311</v>
      </c>
      <c r="H58" s="45" t="s">
        <v>139</v>
      </c>
    </row>
    <row r="59" spans="1:8" s="22" customFormat="1" ht="4.5" customHeight="1" thickBot="1">
      <c r="A59" s="19"/>
      <c r="B59" s="20"/>
      <c r="C59" s="20"/>
      <c r="D59" s="20"/>
      <c r="E59" s="20"/>
      <c r="F59" s="20"/>
      <c r="G59" s="20"/>
      <c r="H59" s="41"/>
    </row>
    <row r="60" spans="1:9" s="17" customFormat="1" ht="12" customHeight="1" thickTop="1">
      <c r="A60" s="22"/>
      <c r="B60" s="26"/>
      <c r="C60" s="26"/>
      <c r="D60" s="26"/>
      <c r="E60" s="26"/>
      <c r="F60" s="26"/>
      <c r="G60" s="26"/>
      <c r="H60" s="22"/>
      <c r="I60" s="22"/>
    </row>
    <row r="61" spans="2:6" s="17" customFormat="1" ht="12" customHeight="1">
      <c r="B61" s="23"/>
      <c r="C61" s="23"/>
      <c r="D61" s="23"/>
      <c r="E61" s="23"/>
      <c r="F61" s="23"/>
    </row>
    <row r="62" spans="2:8" ht="12.75" customHeight="1">
      <c r="B62" s="3"/>
      <c r="C62" s="3"/>
      <c r="D62" s="3"/>
      <c r="E62" s="3"/>
      <c r="F62" s="3"/>
      <c r="H62" s="3"/>
    </row>
    <row r="63" spans="2:8" ht="9.75" customHeight="1">
      <c r="B63" s="3"/>
      <c r="C63" s="3"/>
      <c r="D63" s="3"/>
      <c r="E63" s="3"/>
      <c r="F63" s="3"/>
      <c r="H63" s="3"/>
    </row>
    <row r="64" spans="2:8" ht="15.75" customHeight="1">
      <c r="B64" s="3"/>
      <c r="C64" s="3"/>
      <c r="D64" s="3"/>
      <c r="E64" s="3"/>
      <c r="F64" s="3"/>
      <c r="H64" s="3"/>
    </row>
    <row r="65" spans="2:8" ht="12.75" customHeight="1">
      <c r="B65" s="3"/>
      <c r="C65" s="3"/>
      <c r="D65" s="3"/>
      <c r="E65" s="3"/>
      <c r="F65" s="3"/>
      <c r="H65" s="3"/>
    </row>
    <row r="66" spans="2:8" ht="13.5" customHeight="1">
      <c r="B66" s="3"/>
      <c r="C66" s="3"/>
      <c r="D66" s="3"/>
      <c r="E66" s="3"/>
      <c r="F66" s="3"/>
      <c r="H66" s="3"/>
    </row>
    <row r="67" s="9" customFormat="1" ht="12.75" customHeight="1"/>
    <row r="68" s="9" customFormat="1" ht="12.75" customHeight="1"/>
    <row r="69" s="9" customFormat="1" ht="6" customHeight="1"/>
    <row r="70" s="9" customFormat="1" ht="12.75" customHeight="1"/>
    <row r="71" s="9" customFormat="1" ht="12.75" customHeight="1"/>
    <row r="72" s="9" customFormat="1" ht="12.75" customHeight="1"/>
    <row r="73" s="9" customFormat="1" ht="12.75" customHeight="1"/>
    <row r="74" s="9" customFormat="1" ht="4.5" customHeight="1"/>
    <row r="75" s="9" customFormat="1" ht="12.75" customHeight="1"/>
    <row r="76" s="17" customFormat="1" ht="12.75" customHeight="1"/>
    <row r="77" s="17" customFormat="1" ht="12.75" customHeight="1"/>
    <row r="78" s="17" customFormat="1" ht="12.75" customHeight="1"/>
    <row r="79" s="17" customFormat="1" ht="12.75" customHeight="1"/>
    <row r="80" s="17" customFormat="1" ht="12.75" customHeight="1"/>
    <row r="81" s="17" customFormat="1" ht="12.75" customHeight="1"/>
    <row r="82" s="17" customFormat="1" ht="12.75" customHeight="1"/>
    <row r="83" s="17" customFormat="1" ht="12.75" customHeight="1"/>
    <row r="84" s="17" customFormat="1" ht="12.75" customHeight="1"/>
    <row r="85" s="17" customFormat="1" ht="12.75" customHeight="1"/>
    <row r="86" s="17" customFormat="1" ht="12.75" customHeight="1"/>
    <row r="87" s="17" customFormat="1" ht="12.75" customHeight="1"/>
    <row r="88" s="17" customFormat="1" ht="12.75" customHeight="1"/>
    <row r="89" s="17" customFormat="1" ht="12.75" customHeight="1"/>
    <row r="90" s="17" customFormat="1" ht="12.75" customHeight="1"/>
    <row r="91" s="17" customFormat="1" ht="12.75" customHeight="1"/>
    <row r="92" s="17" customFormat="1" ht="12.75" customHeight="1"/>
    <row r="93" s="17" customFormat="1" ht="12.75" customHeight="1"/>
    <row r="94" s="17" customFormat="1" ht="12.75" customHeight="1"/>
    <row r="95" s="17" customFormat="1" ht="12.75" customHeight="1"/>
    <row r="96" s="17" customFormat="1" ht="12.75" customHeight="1"/>
    <row r="97" s="17" customFormat="1" ht="12.75" customHeight="1"/>
    <row r="98" s="17" customFormat="1" ht="12.75" customHeight="1"/>
    <row r="99" s="17" customFormat="1" ht="12.75" customHeight="1"/>
    <row r="100" s="17" customFormat="1" ht="12.75" customHeight="1"/>
    <row r="101" s="17" customFormat="1" ht="12.75" customHeight="1"/>
    <row r="102" s="17" customFormat="1" ht="12.75" customHeight="1"/>
    <row r="103" s="17" customFormat="1" ht="12.75" customHeight="1"/>
    <row r="104" s="17" customFormat="1" ht="12.75" customHeight="1"/>
    <row r="105" s="17" customFormat="1" ht="12.75" customHeight="1"/>
    <row r="106" s="17" customFormat="1" ht="12.75" customHeight="1"/>
    <row r="107" s="17" customFormat="1" ht="12.75" customHeight="1"/>
    <row r="108" s="17" customFormat="1" ht="12.75" customHeight="1"/>
    <row r="109" s="17" customFormat="1" ht="12.75" customHeight="1"/>
    <row r="110" s="17" customFormat="1" ht="12.75" customHeight="1"/>
    <row r="111" s="17" customFormat="1" ht="12.75" customHeight="1"/>
    <row r="112" s="17" customFormat="1" ht="12.75" customHeight="1"/>
    <row r="113" s="17" customFormat="1" ht="12.75" customHeight="1"/>
    <row r="114" s="17" customFormat="1" ht="12.75" customHeight="1"/>
    <row r="115" s="17" customFormat="1" ht="12.75" customHeight="1"/>
    <row r="116" s="17" customFormat="1" ht="12.75" customHeight="1"/>
    <row r="117" s="17" customFormat="1" ht="12.75" customHeight="1"/>
    <row r="118" s="17" customFormat="1" ht="12.75" customHeight="1"/>
    <row r="119" s="22" customFormat="1" ht="12.75" customHeight="1"/>
  </sheetData>
  <sheetProtection/>
  <mergeCells count="16">
    <mergeCell ref="E1:H1"/>
    <mergeCell ref="E4:H4"/>
    <mergeCell ref="D6:D9"/>
    <mergeCell ref="E6:E9"/>
    <mergeCell ref="E3:H3"/>
    <mergeCell ref="E5:H5"/>
    <mergeCell ref="F6:F9"/>
    <mergeCell ref="G6:G9"/>
    <mergeCell ref="F10:F14"/>
    <mergeCell ref="G10:G14"/>
    <mergeCell ref="B6:B9"/>
    <mergeCell ref="C6:C9"/>
    <mergeCell ref="B10:B14"/>
    <mergeCell ref="C10:C14"/>
    <mergeCell ref="D10:D14"/>
    <mergeCell ref="E10:E14"/>
  </mergeCells>
  <printOptions horizontalCentered="1"/>
  <pageMargins left="0.984251968503937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2"/>
  <sheetViews>
    <sheetView tabSelected="1" zoomScale="75" zoomScaleNormal="75" zoomScalePageLayoutView="0" workbookViewId="0" topLeftCell="A1">
      <selection activeCell="L21" sqref="L21"/>
    </sheetView>
  </sheetViews>
  <sheetFormatPr defaultColWidth="9.00390625" defaultRowHeight="16.5"/>
  <cols>
    <col min="1" max="1" width="30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'16,17'!$A$1</f>
        <v>101年家庭收支調查報告</v>
      </c>
      <c r="B1" s="2"/>
      <c r="C1" s="2"/>
      <c r="D1" s="2"/>
      <c r="E1" s="2"/>
      <c r="F1" s="59" t="str">
        <f>'16,17'!$E$1</f>
        <v>The Survey of Family Income and Expenditure, 2012</v>
      </c>
      <c r="G1" s="59"/>
      <c r="H1" s="59"/>
      <c r="I1" s="59"/>
      <c r="AA1">
        <v>55.822773512</v>
      </c>
      <c r="AB1">
        <v>53.326829939</v>
      </c>
      <c r="AC1">
        <v>52.89384265</v>
      </c>
      <c r="AD1">
        <v>66.572568109</v>
      </c>
      <c r="AE1">
        <v>60.913913356</v>
      </c>
      <c r="AF1">
        <v>39.603778914</v>
      </c>
      <c r="AG1">
        <v>27.03110544</v>
      </c>
      <c r="AH1">
        <v>0</v>
      </c>
      <c r="AI1">
        <v>0</v>
      </c>
      <c r="AJ1">
        <v>0</v>
      </c>
      <c r="AK1">
        <v>0</v>
      </c>
      <c r="AL1" t="s">
        <v>76</v>
      </c>
      <c r="AM1" t="s">
        <v>70</v>
      </c>
      <c r="AN1">
        <v>12</v>
      </c>
      <c r="AO1">
        <v>4</v>
      </c>
      <c r="AP1">
        <v>1</v>
      </c>
    </row>
    <row r="2" spans="2:42" ht="15.75" customHeight="1">
      <c r="B2" s="2"/>
      <c r="C2" s="2"/>
      <c r="D2" s="2"/>
      <c r="E2" s="2"/>
      <c r="F2" s="2"/>
      <c r="AA2">
        <v>91.05998273</v>
      </c>
      <c r="AB2">
        <v>100</v>
      </c>
      <c r="AC2">
        <v>97.426101898</v>
      </c>
      <c r="AD2">
        <v>95.89632528</v>
      </c>
      <c r="AE2">
        <v>94.939196105</v>
      </c>
      <c r="AF2">
        <v>89.862948891</v>
      </c>
      <c r="AG2">
        <v>56.157959135</v>
      </c>
      <c r="AH2">
        <v>0</v>
      </c>
      <c r="AI2">
        <v>0</v>
      </c>
      <c r="AJ2">
        <v>0</v>
      </c>
      <c r="AK2">
        <v>0</v>
      </c>
      <c r="AL2" t="s">
        <v>76</v>
      </c>
      <c r="AM2" t="s">
        <v>70</v>
      </c>
      <c r="AN2">
        <v>12</v>
      </c>
      <c r="AO2">
        <v>4</v>
      </c>
      <c r="AP2">
        <v>2</v>
      </c>
    </row>
    <row r="3" spans="1:42" ht="15.75" customHeight="1">
      <c r="A3" s="4" t="s">
        <v>217</v>
      </c>
      <c r="B3" s="5"/>
      <c r="C3" s="5"/>
      <c r="D3" s="5"/>
      <c r="E3" s="5"/>
      <c r="F3" s="61" t="s">
        <v>214</v>
      </c>
      <c r="G3" s="61"/>
      <c r="H3" s="61"/>
      <c r="I3" s="61"/>
      <c r="AA3">
        <v>24.045159207</v>
      </c>
      <c r="AB3">
        <v>18.769845537</v>
      </c>
      <c r="AC3">
        <v>15.122525199</v>
      </c>
      <c r="AD3">
        <v>32.851442127</v>
      </c>
      <c r="AE3">
        <v>34.616481882</v>
      </c>
      <c r="AF3">
        <v>23.668551043</v>
      </c>
      <c r="AG3">
        <v>27.695422727</v>
      </c>
      <c r="AH3">
        <v>0</v>
      </c>
      <c r="AI3">
        <v>0</v>
      </c>
      <c r="AJ3">
        <v>0</v>
      </c>
      <c r="AK3">
        <v>0</v>
      </c>
      <c r="AL3" t="s">
        <v>76</v>
      </c>
      <c r="AM3" t="s">
        <v>70</v>
      </c>
      <c r="AN3">
        <v>12</v>
      </c>
      <c r="AO3">
        <v>4</v>
      </c>
      <c r="AP3">
        <v>3</v>
      </c>
    </row>
    <row r="4" spans="1:42" ht="15.75" customHeight="1">
      <c r="A4" s="6"/>
      <c r="B4" s="2"/>
      <c r="C4" s="2"/>
      <c r="D4" s="2"/>
      <c r="E4" s="2"/>
      <c r="F4" s="62" t="s">
        <v>89</v>
      </c>
      <c r="G4" s="62"/>
      <c r="H4" s="62"/>
      <c r="I4" s="62"/>
      <c r="AA4">
        <v>75.862066778</v>
      </c>
      <c r="AB4">
        <v>35.070309877</v>
      </c>
      <c r="AC4">
        <v>94.887542065</v>
      </c>
      <c r="AD4">
        <v>90.120209873</v>
      </c>
      <c r="AE4">
        <v>91.441243236</v>
      </c>
      <c r="AF4">
        <v>78.563264927</v>
      </c>
      <c r="AG4">
        <v>82.253283735</v>
      </c>
      <c r="AH4">
        <v>0</v>
      </c>
      <c r="AI4">
        <v>0</v>
      </c>
      <c r="AJ4">
        <v>0</v>
      </c>
      <c r="AK4">
        <v>0</v>
      </c>
      <c r="AL4" t="s">
        <v>76</v>
      </c>
      <c r="AM4" t="s">
        <v>70</v>
      </c>
      <c r="AN4">
        <v>12</v>
      </c>
      <c r="AO4">
        <v>4</v>
      </c>
      <c r="AP4">
        <v>4</v>
      </c>
    </row>
    <row r="5" spans="1:42" ht="15.75" customHeight="1" thickBot="1">
      <c r="A5" s="27"/>
      <c r="B5" s="27" t="str">
        <f>'16,17'!$B$5</f>
        <v>民國101年</v>
      </c>
      <c r="C5" s="27"/>
      <c r="D5" s="27"/>
      <c r="E5" s="25"/>
      <c r="F5" s="60">
        <f>'16,17'!$E$5</f>
        <v>2012</v>
      </c>
      <c r="G5" s="60"/>
      <c r="H5" s="60"/>
      <c r="I5" s="60"/>
      <c r="AA5">
        <v>10.150400536</v>
      </c>
      <c r="AB5">
        <v>18.769845537</v>
      </c>
      <c r="AC5">
        <v>15.658656009</v>
      </c>
      <c r="AD5">
        <v>25.885498765</v>
      </c>
      <c r="AE5">
        <v>26.395481209</v>
      </c>
      <c r="AF5">
        <v>16.809390715</v>
      </c>
      <c r="AG5">
        <v>24.448502739</v>
      </c>
      <c r="AH5">
        <v>0</v>
      </c>
      <c r="AI5">
        <v>0</v>
      </c>
      <c r="AJ5">
        <v>0</v>
      </c>
      <c r="AK5">
        <v>0</v>
      </c>
      <c r="AL5" t="s">
        <v>76</v>
      </c>
      <c r="AM5" t="s">
        <v>70</v>
      </c>
      <c r="AN5">
        <v>12</v>
      </c>
      <c r="AO5">
        <v>4</v>
      </c>
      <c r="AP5">
        <v>5</v>
      </c>
    </row>
    <row r="6" spans="1:42" ht="15.75" customHeight="1" thickTop="1">
      <c r="A6" s="42"/>
      <c r="B6" s="56" t="s">
        <v>205</v>
      </c>
      <c r="C6" s="56" t="s">
        <v>196</v>
      </c>
      <c r="D6" s="56" t="s">
        <v>195</v>
      </c>
      <c r="E6" s="56" t="s">
        <v>199</v>
      </c>
      <c r="F6" s="56" t="s">
        <v>198</v>
      </c>
      <c r="G6" s="56" t="s">
        <v>201</v>
      </c>
      <c r="H6" s="56" t="s">
        <v>74</v>
      </c>
      <c r="I6" s="43"/>
      <c r="AA6">
        <v>97.351868406</v>
      </c>
      <c r="AB6">
        <v>53.326829939</v>
      </c>
      <c r="AC6">
        <v>100</v>
      </c>
      <c r="AD6">
        <v>98.705252606</v>
      </c>
      <c r="AE6">
        <v>98.938094007</v>
      </c>
      <c r="AF6">
        <v>95.663268508</v>
      </c>
      <c r="AG6">
        <v>95.628601596</v>
      </c>
      <c r="AH6">
        <v>0</v>
      </c>
      <c r="AI6">
        <v>0</v>
      </c>
      <c r="AJ6">
        <v>0</v>
      </c>
      <c r="AK6">
        <v>0</v>
      </c>
      <c r="AL6" t="s">
        <v>76</v>
      </c>
      <c r="AM6" t="s">
        <v>70</v>
      </c>
      <c r="AN6">
        <v>12</v>
      </c>
      <c r="AO6">
        <v>4</v>
      </c>
      <c r="AP6">
        <v>6</v>
      </c>
    </row>
    <row r="7" spans="1:42" s="9" customFormat="1" ht="12.75" customHeight="1">
      <c r="A7" s="7"/>
      <c r="B7" s="57"/>
      <c r="C7" s="57"/>
      <c r="D7" s="57"/>
      <c r="E7" s="57"/>
      <c r="F7" s="57"/>
      <c r="G7" s="57"/>
      <c r="H7" s="57"/>
      <c r="I7" s="8"/>
      <c r="AA7">
        <v>9.6827248092</v>
      </c>
      <c r="AB7">
        <v>0</v>
      </c>
      <c r="AC7">
        <v>5.5489138641</v>
      </c>
      <c r="AD7">
        <v>14.66549834</v>
      </c>
      <c r="AE7">
        <v>14.101595743</v>
      </c>
      <c r="AF7">
        <v>8.043014326</v>
      </c>
      <c r="AG7">
        <v>11.00710808</v>
      </c>
      <c r="AH7">
        <v>0</v>
      </c>
      <c r="AI7">
        <v>0</v>
      </c>
      <c r="AJ7">
        <v>0</v>
      </c>
      <c r="AK7">
        <v>0</v>
      </c>
      <c r="AL7" t="s">
        <v>76</v>
      </c>
      <c r="AM7" t="s">
        <v>70</v>
      </c>
      <c r="AN7">
        <v>12</v>
      </c>
      <c r="AO7">
        <v>4</v>
      </c>
      <c r="AP7">
        <v>7</v>
      </c>
    </row>
    <row r="8" spans="1:42" s="9" customFormat="1" ht="12.75" customHeight="1">
      <c r="A8" s="10"/>
      <c r="B8" s="57"/>
      <c r="C8" s="57"/>
      <c r="D8" s="57"/>
      <c r="E8" s="57"/>
      <c r="F8" s="57"/>
      <c r="G8" s="57"/>
      <c r="H8" s="57"/>
      <c r="I8" s="11"/>
      <c r="AA8">
        <v>2.8652614137</v>
      </c>
      <c r="AB8">
        <v>0</v>
      </c>
      <c r="AC8">
        <v>0.5091795845</v>
      </c>
      <c r="AD8">
        <v>5.2702787304</v>
      </c>
      <c r="AE8">
        <v>4.3106878513</v>
      </c>
      <c r="AF8">
        <v>2.513379836</v>
      </c>
      <c r="AG8">
        <v>6.1398266521</v>
      </c>
      <c r="AH8">
        <v>0</v>
      </c>
      <c r="AI8">
        <v>0</v>
      </c>
      <c r="AJ8">
        <v>0</v>
      </c>
      <c r="AK8">
        <v>0</v>
      </c>
      <c r="AL8" t="s">
        <v>76</v>
      </c>
      <c r="AM8" t="s">
        <v>70</v>
      </c>
      <c r="AN8">
        <v>12</v>
      </c>
      <c r="AO8">
        <v>4</v>
      </c>
      <c r="AP8">
        <v>8</v>
      </c>
    </row>
    <row r="9" spans="1:42" s="9" customFormat="1" ht="12.75" customHeight="1">
      <c r="A9" s="10"/>
      <c r="B9" s="57"/>
      <c r="C9" s="57"/>
      <c r="D9" s="57"/>
      <c r="E9" s="57"/>
      <c r="F9" s="57"/>
      <c r="G9" s="57"/>
      <c r="H9" s="57"/>
      <c r="I9" s="11"/>
      <c r="AA9">
        <v>22.574936273</v>
      </c>
      <c r="AB9">
        <v>18.769845537</v>
      </c>
      <c r="AC9">
        <v>15.052844299</v>
      </c>
      <c r="AD9">
        <v>29.247955248</v>
      </c>
      <c r="AE9">
        <v>28.526448385</v>
      </c>
      <c r="AF9">
        <v>14.694582283</v>
      </c>
      <c r="AG9">
        <v>28.230300492</v>
      </c>
      <c r="AH9">
        <v>0</v>
      </c>
      <c r="AI9">
        <v>0</v>
      </c>
      <c r="AJ9">
        <v>0</v>
      </c>
      <c r="AK9">
        <v>0</v>
      </c>
      <c r="AL9" t="s">
        <v>76</v>
      </c>
      <c r="AM9" t="s">
        <v>70</v>
      </c>
      <c r="AN9">
        <v>12</v>
      </c>
      <c r="AO9">
        <v>4</v>
      </c>
      <c r="AP9">
        <v>9</v>
      </c>
    </row>
    <row r="10" spans="1:42" s="9" customFormat="1" ht="12.75" customHeight="1">
      <c r="A10" s="10"/>
      <c r="B10" s="54" t="s">
        <v>206</v>
      </c>
      <c r="C10" s="54" t="s">
        <v>204</v>
      </c>
      <c r="D10" s="54" t="s">
        <v>203</v>
      </c>
      <c r="E10" s="54" t="s">
        <v>197</v>
      </c>
      <c r="F10" s="54" t="s">
        <v>200</v>
      </c>
      <c r="G10" s="54" t="s">
        <v>202</v>
      </c>
      <c r="H10" s="54" t="s">
        <v>75</v>
      </c>
      <c r="I10" s="11"/>
      <c r="AA10">
        <v>19.798522211</v>
      </c>
      <c r="AB10">
        <v>18.769845537</v>
      </c>
      <c r="AC10">
        <v>16.664647144</v>
      </c>
      <c r="AD10">
        <v>33.558406928</v>
      </c>
      <c r="AE10">
        <v>33.645568111</v>
      </c>
      <c r="AF10">
        <v>19.855153095</v>
      </c>
      <c r="AG10">
        <v>25.267616</v>
      </c>
      <c r="AH10">
        <v>0</v>
      </c>
      <c r="AI10">
        <v>0</v>
      </c>
      <c r="AJ10">
        <v>0</v>
      </c>
      <c r="AK10">
        <v>0</v>
      </c>
      <c r="AL10" t="s">
        <v>76</v>
      </c>
      <c r="AM10" t="s">
        <v>70</v>
      </c>
      <c r="AN10">
        <v>12</v>
      </c>
      <c r="AO10">
        <v>4</v>
      </c>
      <c r="AP10">
        <v>10</v>
      </c>
    </row>
    <row r="11" spans="1:42" s="9" customFormat="1" ht="12.75" customHeight="1">
      <c r="A11" s="10"/>
      <c r="B11" s="54"/>
      <c r="C11" s="54"/>
      <c r="D11" s="54"/>
      <c r="E11" s="54"/>
      <c r="F11" s="54"/>
      <c r="G11" s="54"/>
      <c r="H11" s="54"/>
      <c r="I11" s="11"/>
      <c r="AA11">
        <v>95.910467977</v>
      </c>
      <c r="AB11">
        <v>84.525905489</v>
      </c>
      <c r="AC11">
        <v>98.152416687</v>
      </c>
      <c r="AD11">
        <v>98.979999982</v>
      </c>
      <c r="AE11">
        <v>99.007484936</v>
      </c>
      <c r="AF11">
        <v>96.945150234</v>
      </c>
      <c r="AG11">
        <v>97.129365098</v>
      </c>
      <c r="AH11">
        <v>0</v>
      </c>
      <c r="AI11">
        <v>0</v>
      </c>
      <c r="AJ11">
        <v>0</v>
      </c>
      <c r="AK11">
        <v>0</v>
      </c>
      <c r="AL11" t="s">
        <v>76</v>
      </c>
      <c r="AM11" t="s">
        <v>70</v>
      </c>
      <c r="AN11">
        <v>12</v>
      </c>
      <c r="AO11">
        <v>4</v>
      </c>
      <c r="AP11">
        <v>11</v>
      </c>
    </row>
    <row r="12" spans="1:42" s="9" customFormat="1" ht="12.75" customHeight="1">
      <c r="A12" s="10"/>
      <c r="B12" s="54"/>
      <c r="C12" s="54"/>
      <c r="D12" s="54"/>
      <c r="E12" s="54"/>
      <c r="F12" s="54"/>
      <c r="G12" s="54"/>
      <c r="H12" s="54"/>
      <c r="I12" s="11"/>
      <c r="AA12">
        <v>57.891783347</v>
      </c>
      <c r="AB12">
        <v>53.326829939</v>
      </c>
      <c r="AC12">
        <v>62.980063592</v>
      </c>
      <c r="AD12">
        <v>54.411606922</v>
      </c>
      <c r="AE12">
        <v>53.663380819</v>
      </c>
      <c r="AF12">
        <v>45.396287694</v>
      </c>
      <c r="AG12">
        <v>43.424167471</v>
      </c>
      <c r="AH12">
        <v>0</v>
      </c>
      <c r="AI12">
        <v>0</v>
      </c>
      <c r="AJ12">
        <v>0</v>
      </c>
      <c r="AK12">
        <v>0</v>
      </c>
      <c r="AL12" t="s">
        <v>76</v>
      </c>
      <c r="AM12" t="s">
        <v>70</v>
      </c>
      <c r="AN12">
        <v>12</v>
      </c>
      <c r="AO12">
        <v>4</v>
      </c>
      <c r="AP12">
        <v>12</v>
      </c>
    </row>
    <row r="13" spans="1:42" s="9" customFormat="1" ht="12.75" customHeight="1">
      <c r="A13" s="10"/>
      <c r="B13" s="54"/>
      <c r="C13" s="54"/>
      <c r="D13" s="54"/>
      <c r="E13" s="54"/>
      <c r="F13" s="54"/>
      <c r="G13" s="54"/>
      <c r="H13" s="54"/>
      <c r="I13" s="11"/>
      <c r="AA13">
        <v>25.036433509</v>
      </c>
      <c r="AB13">
        <v>0</v>
      </c>
      <c r="AC13">
        <v>18.368816528</v>
      </c>
      <c r="AD13">
        <v>37.882317985</v>
      </c>
      <c r="AE13">
        <v>41.151185091</v>
      </c>
      <c r="AF13">
        <v>29.380130247</v>
      </c>
      <c r="AG13">
        <v>34.562708234</v>
      </c>
      <c r="AH13">
        <v>0</v>
      </c>
      <c r="AI13">
        <v>0</v>
      </c>
      <c r="AJ13">
        <v>0</v>
      </c>
      <c r="AK13">
        <v>0</v>
      </c>
      <c r="AL13" t="s">
        <v>76</v>
      </c>
      <c r="AM13" t="s">
        <v>70</v>
      </c>
      <c r="AN13">
        <v>12</v>
      </c>
      <c r="AO13">
        <v>4</v>
      </c>
      <c r="AP13">
        <v>13</v>
      </c>
    </row>
    <row r="14" spans="1:42" s="24" customFormat="1" ht="12.75" customHeight="1">
      <c r="A14" s="12"/>
      <c r="B14" s="55"/>
      <c r="C14" s="55"/>
      <c r="D14" s="55"/>
      <c r="E14" s="55"/>
      <c r="F14" s="55"/>
      <c r="G14" s="55"/>
      <c r="H14" s="55"/>
      <c r="I14" s="13"/>
      <c r="AA14">
        <v>15.899902192</v>
      </c>
      <c r="AB14">
        <v>0</v>
      </c>
      <c r="AC14">
        <v>15.093209888</v>
      </c>
      <c r="AD14">
        <v>15.449002616</v>
      </c>
      <c r="AE14">
        <v>12.542897411</v>
      </c>
      <c r="AF14">
        <v>8.1102929939</v>
      </c>
      <c r="AG14">
        <v>16.732937147</v>
      </c>
      <c r="AH14">
        <v>0</v>
      </c>
      <c r="AI14">
        <v>0</v>
      </c>
      <c r="AJ14">
        <v>0</v>
      </c>
      <c r="AK14">
        <v>0</v>
      </c>
      <c r="AL14" t="s">
        <v>76</v>
      </c>
      <c r="AM14" t="s">
        <v>70</v>
      </c>
      <c r="AN14">
        <v>12</v>
      </c>
      <c r="AO14">
        <v>4</v>
      </c>
      <c r="AP14">
        <v>14</v>
      </c>
    </row>
    <row r="15" spans="1:42" s="9" customFormat="1" ht="6" customHeight="1">
      <c r="A15" s="10"/>
      <c r="B15" s="14"/>
      <c r="C15" s="14"/>
      <c r="D15" s="14"/>
      <c r="E15" s="14"/>
      <c r="F15" s="14"/>
      <c r="G15" s="14"/>
      <c r="H15" s="10"/>
      <c r="I15" s="15"/>
      <c r="AA15">
        <v>1.7321229519</v>
      </c>
      <c r="AB15">
        <v>0</v>
      </c>
      <c r="AC15">
        <v>5.3614557139</v>
      </c>
      <c r="AD15">
        <v>3.656282244</v>
      </c>
      <c r="AE15">
        <v>2.5642893949</v>
      </c>
      <c r="AF15">
        <v>1.834707402</v>
      </c>
      <c r="AG15">
        <v>2.739242669</v>
      </c>
      <c r="AH15">
        <v>0</v>
      </c>
      <c r="AI15">
        <v>0</v>
      </c>
      <c r="AJ15">
        <v>0</v>
      </c>
      <c r="AK15">
        <v>0</v>
      </c>
      <c r="AL15" t="s">
        <v>76</v>
      </c>
      <c r="AM15" t="s">
        <v>70</v>
      </c>
      <c r="AN15">
        <v>12</v>
      </c>
      <c r="AO15">
        <v>4</v>
      </c>
      <c r="AP15">
        <v>15</v>
      </c>
    </row>
    <row r="16" spans="1:42" s="9" customFormat="1" ht="12.75" customHeight="1">
      <c r="A16" s="30" t="s">
        <v>145</v>
      </c>
      <c r="B16" s="39">
        <f aca="true" t="shared" si="0" ref="B16:B30">+AA1</f>
        <v>55.822773512</v>
      </c>
      <c r="C16" s="39">
        <f aca="true" t="shared" si="1" ref="C16:C30">+AB1</f>
        <v>53.326829939</v>
      </c>
      <c r="D16" s="39">
        <f aca="true" t="shared" si="2" ref="D16:D30">+AC1</f>
        <v>52.89384265</v>
      </c>
      <c r="E16" s="39">
        <f aca="true" t="shared" si="3" ref="E16:E30">+AD1</f>
        <v>66.572568109</v>
      </c>
      <c r="F16" s="39">
        <f aca="true" t="shared" si="4" ref="F16:F30">+AE1</f>
        <v>60.913913356</v>
      </c>
      <c r="G16" s="39">
        <f aca="true" t="shared" si="5" ref="G16:G30">+AF1</f>
        <v>39.603778914</v>
      </c>
      <c r="H16" s="39">
        <f aca="true" t="shared" si="6" ref="H16:H30">+AG1</f>
        <v>27.03110544</v>
      </c>
      <c r="I16" s="34" t="s">
        <v>160</v>
      </c>
      <c r="AA16">
        <v>143.70615424</v>
      </c>
      <c r="AB16">
        <v>137.0263656</v>
      </c>
      <c r="AC16">
        <v>155.67582571</v>
      </c>
      <c r="AD16">
        <v>161.58725081</v>
      </c>
      <c r="AE16">
        <v>160.39565109</v>
      </c>
      <c r="AF16">
        <v>144.70429165</v>
      </c>
      <c r="AG16">
        <v>137.41849372</v>
      </c>
      <c r="AH16">
        <v>0</v>
      </c>
      <c r="AI16">
        <v>0</v>
      </c>
      <c r="AJ16">
        <v>0</v>
      </c>
      <c r="AK16">
        <v>0</v>
      </c>
      <c r="AL16" t="s">
        <v>76</v>
      </c>
      <c r="AM16" t="s">
        <v>70</v>
      </c>
      <c r="AN16">
        <v>12</v>
      </c>
      <c r="AO16">
        <v>4</v>
      </c>
      <c r="AP16">
        <v>16</v>
      </c>
    </row>
    <row r="17" spans="1:42" s="17" customFormat="1" ht="12.75" customHeight="1">
      <c r="A17" s="30" t="s">
        <v>146</v>
      </c>
      <c r="B17" s="39">
        <f t="shared" si="0"/>
        <v>91.05998273</v>
      </c>
      <c r="C17" s="39">
        <f t="shared" si="1"/>
        <v>100</v>
      </c>
      <c r="D17" s="39">
        <f t="shared" si="2"/>
        <v>97.426101898</v>
      </c>
      <c r="E17" s="39">
        <f t="shared" si="3"/>
        <v>95.89632528</v>
      </c>
      <c r="F17" s="39">
        <f t="shared" si="4"/>
        <v>94.939196105</v>
      </c>
      <c r="G17" s="39">
        <f t="shared" si="5"/>
        <v>89.862948891</v>
      </c>
      <c r="H17" s="39">
        <f t="shared" si="6"/>
        <v>56.157959135</v>
      </c>
      <c r="I17" s="34" t="s">
        <v>175</v>
      </c>
      <c r="AA17">
        <v>85.518541628</v>
      </c>
      <c r="AB17">
        <v>87.057444512</v>
      </c>
      <c r="AC17">
        <v>89.359868165</v>
      </c>
      <c r="AD17">
        <v>86.388811504</v>
      </c>
      <c r="AE17">
        <v>83.298507027</v>
      </c>
      <c r="AF17">
        <v>90.143301683</v>
      </c>
      <c r="AG17">
        <v>72.703967706</v>
      </c>
      <c r="AH17">
        <v>0</v>
      </c>
      <c r="AI17">
        <v>0</v>
      </c>
      <c r="AJ17">
        <v>0</v>
      </c>
      <c r="AK17">
        <v>0</v>
      </c>
      <c r="AL17" t="s">
        <v>76</v>
      </c>
      <c r="AM17" t="s">
        <v>70</v>
      </c>
      <c r="AN17">
        <v>12</v>
      </c>
      <c r="AO17">
        <v>4</v>
      </c>
      <c r="AP17">
        <v>17</v>
      </c>
    </row>
    <row r="18" spans="1:42" s="17" customFormat="1" ht="12.75" customHeight="1">
      <c r="A18" s="30" t="s">
        <v>147</v>
      </c>
      <c r="B18" s="39">
        <f t="shared" si="0"/>
        <v>24.045159207</v>
      </c>
      <c r="C18" s="39">
        <f t="shared" si="1"/>
        <v>18.769845537</v>
      </c>
      <c r="D18" s="39">
        <f t="shared" si="2"/>
        <v>15.122525199</v>
      </c>
      <c r="E18" s="39">
        <f t="shared" si="3"/>
        <v>32.851442127</v>
      </c>
      <c r="F18" s="39">
        <f t="shared" si="4"/>
        <v>34.616481882</v>
      </c>
      <c r="G18" s="39">
        <f t="shared" si="5"/>
        <v>23.668551043</v>
      </c>
      <c r="H18" s="39">
        <f t="shared" si="6"/>
        <v>27.695422727</v>
      </c>
      <c r="I18" s="34" t="s">
        <v>161</v>
      </c>
      <c r="AA18">
        <v>58.187612613</v>
      </c>
      <c r="AB18">
        <v>49.968921087</v>
      </c>
      <c r="AC18">
        <v>66.315957541</v>
      </c>
      <c r="AD18">
        <v>75.198439307</v>
      </c>
      <c r="AE18">
        <v>77.097144058</v>
      </c>
      <c r="AF18">
        <v>54.560989972</v>
      </c>
      <c r="AG18">
        <v>64.71452601</v>
      </c>
      <c r="AH18">
        <v>0</v>
      </c>
      <c r="AI18">
        <v>0</v>
      </c>
      <c r="AJ18">
        <v>0</v>
      </c>
      <c r="AK18">
        <v>0</v>
      </c>
      <c r="AL18" t="s">
        <v>76</v>
      </c>
      <c r="AM18" t="s">
        <v>70</v>
      </c>
      <c r="AN18">
        <v>12</v>
      </c>
      <c r="AO18">
        <v>4</v>
      </c>
      <c r="AP18">
        <v>18</v>
      </c>
    </row>
    <row r="19" spans="1:42" s="17" customFormat="1" ht="12.75" customHeight="1">
      <c r="A19" s="30" t="s">
        <v>148</v>
      </c>
      <c r="B19" s="39">
        <f t="shared" si="0"/>
        <v>75.862066778</v>
      </c>
      <c r="C19" s="39">
        <f t="shared" si="1"/>
        <v>35.070309877</v>
      </c>
      <c r="D19" s="39">
        <f t="shared" si="2"/>
        <v>94.887542065</v>
      </c>
      <c r="E19" s="39">
        <f t="shared" si="3"/>
        <v>90.120209873</v>
      </c>
      <c r="F19" s="39">
        <f t="shared" si="4"/>
        <v>91.441243236</v>
      </c>
      <c r="G19" s="39">
        <f t="shared" si="5"/>
        <v>78.563264927</v>
      </c>
      <c r="H19" s="39">
        <f t="shared" si="6"/>
        <v>82.253283735</v>
      </c>
      <c r="I19" s="34" t="s">
        <v>162</v>
      </c>
      <c r="AA19">
        <v>16.677329089</v>
      </c>
      <c r="AB19">
        <v>18.769845537</v>
      </c>
      <c r="AC19">
        <v>5.6935678944</v>
      </c>
      <c r="AD19">
        <v>32.013916455</v>
      </c>
      <c r="AE19">
        <v>31.774463193</v>
      </c>
      <c r="AF19">
        <v>20.620869009</v>
      </c>
      <c r="AG19">
        <v>23.788605213</v>
      </c>
      <c r="AH19">
        <v>0</v>
      </c>
      <c r="AI19">
        <v>0</v>
      </c>
      <c r="AJ19">
        <v>0</v>
      </c>
      <c r="AK19">
        <v>0</v>
      </c>
      <c r="AL19" t="s">
        <v>76</v>
      </c>
      <c r="AM19" t="s">
        <v>70</v>
      </c>
      <c r="AN19">
        <v>12</v>
      </c>
      <c r="AO19">
        <v>4</v>
      </c>
      <c r="AP19">
        <v>19</v>
      </c>
    </row>
    <row r="20" spans="1:42" s="17" customFormat="1" ht="12.75" customHeight="1">
      <c r="A20" s="30" t="s">
        <v>149</v>
      </c>
      <c r="B20" s="39">
        <f t="shared" si="0"/>
        <v>10.150400536</v>
      </c>
      <c r="C20" s="39">
        <f t="shared" si="1"/>
        <v>18.769845537</v>
      </c>
      <c r="D20" s="39">
        <f t="shared" si="2"/>
        <v>15.658656009</v>
      </c>
      <c r="E20" s="39">
        <f t="shared" si="3"/>
        <v>25.885498765</v>
      </c>
      <c r="F20" s="39">
        <f t="shared" si="4"/>
        <v>26.395481209</v>
      </c>
      <c r="G20" s="39">
        <f t="shared" si="5"/>
        <v>16.809390715</v>
      </c>
      <c r="H20" s="39">
        <f t="shared" si="6"/>
        <v>24.448502739</v>
      </c>
      <c r="I20" s="34" t="s">
        <v>163</v>
      </c>
      <c r="AA20">
        <v>0.9810106626</v>
      </c>
      <c r="AB20">
        <v>0</v>
      </c>
      <c r="AC20">
        <v>0</v>
      </c>
      <c r="AD20">
        <v>4.1934776671</v>
      </c>
      <c r="AE20">
        <v>3.4410259488</v>
      </c>
      <c r="AF20">
        <v>1.4277185333</v>
      </c>
      <c r="AG20">
        <v>3.4150247158</v>
      </c>
      <c r="AH20">
        <v>0</v>
      </c>
      <c r="AI20">
        <v>0</v>
      </c>
      <c r="AJ20">
        <v>0</v>
      </c>
      <c r="AK20">
        <v>0</v>
      </c>
      <c r="AL20" t="s">
        <v>76</v>
      </c>
      <c r="AM20" t="s">
        <v>70</v>
      </c>
      <c r="AN20">
        <v>12</v>
      </c>
      <c r="AO20">
        <v>4</v>
      </c>
      <c r="AP20">
        <v>20</v>
      </c>
    </row>
    <row r="21" spans="1:42" s="17" customFormat="1" ht="12.75" customHeight="1">
      <c r="A21" s="30" t="s">
        <v>150</v>
      </c>
      <c r="B21" s="39">
        <f t="shared" si="0"/>
        <v>97.351868406</v>
      </c>
      <c r="C21" s="39">
        <f t="shared" si="1"/>
        <v>53.326829939</v>
      </c>
      <c r="D21" s="39">
        <f t="shared" si="2"/>
        <v>100</v>
      </c>
      <c r="E21" s="39">
        <f t="shared" si="3"/>
        <v>98.705252606</v>
      </c>
      <c r="F21" s="39">
        <f t="shared" si="4"/>
        <v>98.938094007</v>
      </c>
      <c r="G21" s="39">
        <f t="shared" si="5"/>
        <v>95.663268508</v>
      </c>
      <c r="H21" s="39">
        <f t="shared" si="6"/>
        <v>95.628601596</v>
      </c>
      <c r="I21" s="34" t="s">
        <v>164</v>
      </c>
      <c r="AA21">
        <v>18.949007964</v>
      </c>
      <c r="AB21">
        <v>0</v>
      </c>
      <c r="AC21">
        <v>6.2569639672</v>
      </c>
      <c r="AD21">
        <v>25.556057452</v>
      </c>
      <c r="AE21">
        <v>23.767956797</v>
      </c>
      <c r="AF21">
        <v>16.695349224</v>
      </c>
      <c r="AG21">
        <v>21.577820167</v>
      </c>
      <c r="AH21">
        <v>0</v>
      </c>
      <c r="AI21">
        <v>0</v>
      </c>
      <c r="AJ21">
        <v>0</v>
      </c>
      <c r="AK21">
        <v>0</v>
      </c>
      <c r="AL21" t="s">
        <v>76</v>
      </c>
      <c r="AM21" t="s">
        <v>70</v>
      </c>
      <c r="AN21">
        <v>12</v>
      </c>
      <c r="AO21">
        <v>4</v>
      </c>
      <c r="AP21">
        <v>21</v>
      </c>
    </row>
    <row r="22" spans="1:42" s="17" customFormat="1" ht="12.75" customHeight="1">
      <c r="A22" s="30" t="s">
        <v>151</v>
      </c>
      <c r="B22" s="39">
        <f t="shared" si="0"/>
        <v>9.6827248092</v>
      </c>
      <c r="C22" s="39">
        <f t="shared" si="1"/>
        <v>0</v>
      </c>
      <c r="D22" s="39">
        <f t="shared" si="2"/>
        <v>5.5489138641</v>
      </c>
      <c r="E22" s="39">
        <f t="shared" si="3"/>
        <v>14.66549834</v>
      </c>
      <c r="F22" s="39">
        <f t="shared" si="4"/>
        <v>14.101595743</v>
      </c>
      <c r="G22" s="39">
        <f t="shared" si="5"/>
        <v>8.043014326</v>
      </c>
      <c r="H22" s="39">
        <f t="shared" si="6"/>
        <v>11.00710808</v>
      </c>
      <c r="I22" s="34" t="s">
        <v>165</v>
      </c>
      <c r="AA22">
        <v>1.5706527075</v>
      </c>
      <c r="AB22">
        <v>18.256520061</v>
      </c>
      <c r="AC22">
        <v>3.3646606411</v>
      </c>
      <c r="AD22">
        <v>4.2140563123</v>
      </c>
      <c r="AE22">
        <v>4.6019554403</v>
      </c>
      <c r="AF22">
        <v>1.4578081556</v>
      </c>
      <c r="AG22">
        <v>5.5635807767</v>
      </c>
      <c r="AH22">
        <v>0</v>
      </c>
      <c r="AI22">
        <v>0</v>
      </c>
      <c r="AJ22">
        <v>0</v>
      </c>
      <c r="AK22">
        <v>0</v>
      </c>
      <c r="AL22" t="s">
        <v>76</v>
      </c>
      <c r="AM22" t="s">
        <v>70</v>
      </c>
      <c r="AN22">
        <v>12</v>
      </c>
      <c r="AO22">
        <v>4</v>
      </c>
      <c r="AP22">
        <v>22</v>
      </c>
    </row>
    <row r="23" spans="1:42" s="17" customFormat="1" ht="12.75" customHeight="1">
      <c r="A23" s="30" t="s">
        <v>152</v>
      </c>
      <c r="B23" s="39">
        <f t="shared" si="0"/>
        <v>2.8652614137</v>
      </c>
      <c r="C23" s="39">
        <f t="shared" si="1"/>
        <v>0</v>
      </c>
      <c r="D23" s="39">
        <f t="shared" si="2"/>
        <v>0.5091795845</v>
      </c>
      <c r="E23" s="39">
        <f t="shared" si="3"/>
        <v>5.2702787304</v>
      </c>
      <c r="F23" s="39">
        <f t="shared" si="4"/>
        <v>4.3106878513</v>
      </c>
      <c r="G23" s="39">
        <f t="shared" si="5"/>
        <v>2.513379836</v>
      </c>
      <c r="H23" s="39">
        <f t="shared" si="6"/>
        <v>6.1398266521</v>
      </c>
      <c r="I23" s="34" t="s">
        <v>166</v>
      </c>
      <c r="AA23">
        <v>28.940968761</v>
      </c>
      <c r="AB23">
        <v>37.026365598</v>
      </c>
      <c r="AC23">
        <v>32.832413181</v>
      </c>
      <c r="AD23">
        <v>51.146709096</v>
      </c>
      <c r="AE23">
        <v>52.282091558</v>
      </c>
      <c r="AF23">
        <v>30.742672262</v>
      </c>
      <c r="AG23">
        <v>26.887677241</v>
      </c>
      <c r="AH23">
        <v>0</v>
      </c>
      <c r="AI23">
        <v>0</v>
      </c>
      <c r="AJ23">
        <v>0</v>
      </c>
      <c r="AK23">
        <v>0</v>
      </c>
      <c r="AL23" t="s">
        <v>76</v>
      </c>
      <c r="AM23" t="s">
        <v>70</v>
      </c>
      <c r="AN23">
        <v>12</v>
      </c>
      <c r="AO23">
        <v>4</v>
      </c>
      <c r="AP23">
        <v>23</v>
      </c>
    </row>
    <row r="24" spans="1:42" s="17" customFormat="1" ht="12.75" customHeight="1">
      <c r="A24" s="30" t="s">
        <v>153</v>
      </c>
      <c r="B24" s="39">
        <f t="shared" si="0"/>
        <v>22.574936273</v>
      </c>
      <c r="C24" s="39">
        <f t="shared" si="1"/>
        <v>18.769845537</v>
      </c>
      <c r="D24" s="39">
        <f t="shared" si="2"/>
        <v>15.052844299</v>
      </c>
      <c r="E24" s="39">
        <f t="shared" si="3"/>
        <v>29.247955248</v>
      </c>
      <c r="F24" s="39">
        <f t="shared" si="4"/>
        <v>28.526448385</v>
      </c>
      <c r="G24" s="39">
        <f t="shared" si="5"/>
        <v>14.694582283</v>
      </c>
      <c r="H24" s="39">
        <f t="shared" si="6"/>
        <v>28.230300492</v>
      </c>
      <c r="I24" s="34" t="s">
        <v>167</v>
      </c>
      <c r="AA24">
        <v>2.3305765293</v>
      </c>
      <c r="AB24">
        <v>0</v>
      </c>
      <c r="AC24">
        <v>1.018359169</v>
      </c>
      <c r="AD24">
        <v>5.9572327249</v>
      </c>
      <c r="AE24">
        <v>6.9807226702</v>
      </c>
      <c r="AF24">
        <v>3.5355372314</v>
      </c>
      <c r="AG24">
        <v>2.7618704965</v>
      </c>
      <c r="AH24">
        <v>0</v>
      </c>
      <c r="AI24">
        <v>0</v>
      </c>
      <c r="AJ24">
        <v>0</v>
      </c>
      <c r="AK24">
        <v>0</v>
      </c>
      <c r="AL24" t="s">
        <v>76</v>
      </c>
      <c r="AM24" t="s">
        <v>70</v>
      </c>
      <c r="AN24">
        <v>12</v>
      </c>
      <c r="AO24">
        <v>4</v>
      </c>
      <c r="AP24">
        <v>24</v>
      </c>
    </row>
    <row r="25" spans="1:42" s="17" customFormat="1" ht="12.75" customHeight="1">
      <c r="A25" s="30" t="s">
        <v>154</v>
      </c>
      <c r="B25" s="39">
        <f t="shared" si="0"/>
        <v>19.798522211</v>
      </c>
      <c r="C25" s="39">
        <f t="shared" si="1"/>
        <v>18.769845537</v>
      </c>
      <c r="D25" s="39">
        <f t="shared" si="2"/>
        <v>16.664647144</v>
      </c>
      <c r="E25" s="39">
        <f t="shared" si="3"/>
        <v>33.558406928</v>
      </c>
      <c r="F25" s="39">
        <f t="shared" si="4"/>
        <v>33.645568111</v>
      </c>
      <c r="G25" s="39">
        <f t="shared" si="5"/>
        <v>19.855153095</v>
      </c>
      <c r="H25" s="39">
        <f t="shared" si="6"/>
        <v>25.267616</v>
      </c>
      <c r="I25" s="34" t="s">
        <v>168</v>
      </c>
      <c r="AA25">
        <v>63.363063936</v>
      </c>
      <c r="AB25">
        <v>72.096675476</v>
      </c>
      <c r="AC25">
        <v>85.107366595</v>
      </c>
      <c r="AD25">
        <v>86.053242319</v>
      </c>
      <c r="AE25">
        <v>86.662888374</v>
      </c>
      <c r="AF25">
        <v>78.725949216</v>
      </c>
      <c r="AG25">
        <v>77.755882167</v>
      </c>
      <c r="AH25">
        <v>0</v>
      </c>
      <c r="AI25">
        <v>0</v>
      </c>
      <c r="AJ25">
        <v>0</v>
      </c>
      <c r="AK25">
        <v>0</v>
      </c>
      <c r="AL25" t="s">
        <v>76</v>
      </c>
      <c r="AM25" t="s">
        <v>70</v>
      </c>
      <c r="AN25">
        <v>12</v>
      </c>
      <c r="AO25">
        <v>4</v>
      </c>
      <c r="AP25">
        <v>25</v>
      </c>
    </row>
    <row r="26" spans="1:42" s="17" customFormat="1" ht="12.75" customHeight="1">
      <c r="A26" s="30" t="s">
        <v>155</v>
      </c>
      <c r="B26" s="39">
        <f t="shared" si="0"/>
        <v>95.910467977</v>
      </c>
      <c r="C26" s="39">
        <f t="shared" si="1"/>
        <v>84.525905489</v>
      </c>
      <c r="D26" s="39">
        <f t="shared" si="2"/>
        <v>98.152416687</v>
      </c>
      <c r="E26" s="39">
        <f t="shared" si="3"/>
        <v>98.979999982</v>
      </c>
      <c r="F26" s="39">
        <f t="shared" si="4"/>
        <v>99.007484936</v>
      </c>
      <c r="G26" s="39">
        <f t="shared" si="5"/>
        <v>96.945150234</v>
      </c>
      <c r="H26" s="39">
        <f t="shared" si="6"/>
        <v>97.129365098</v>
      </c>
      <c r="I26" s="34" t="s">
        <v>169</v>
      </c>
      <c r="AA26">
        <v>51.206203607</v>
      </c>
      <c r="AB26">
        <v>72.096675476</v>
      </c>
      <c r="AC26">
        <v>64.279749075</v>
      </c>
      <c r="AD26">
        <v>108.63939649</v>
      </c>
      <c r="AE26">
        <v>106.52215046</v>
      </c>
      <c r="AF26">
        <v>74.613377502</v>
      </c>
      <c r="AG26">
        <v>40.809422039</v>
      </c>
      <c r="AH26">
        <v>0</v>
      </c>
      <c r="AI26">
        <v>0</v>
      </c>
      <c r="AJ26">
        <v>0</v>
      </c>
      <c r="AK26">
        <v>0</v>
      </c>
      <c r="AL26" t="s">
        <v>76</v>
      </c>
      <c r="AM26" t="s">
        <v>70</v>
      </c>
      <c r="AN26">
        <v>12</v>
      </c>
      <c r="AO26">
        <v>4</v>
      </c>
      <c r="AP26">
        <v>26</v>
      </c>
    </row>
    <row r="27" spans="1:42" s="17" customFormat="1" ht="12.75" customHeight="1">
      <c r="A27" s="30" t="s">
        <v>156</v>
      </c>
      <c r="B27" s="39">
        <f t="shared" si="0"/>
        <v>57.891783347</v>
      </c>
      <c r="C27" s="39">
        <f t="shared" si="1"/>
        <v>53.326829939</v>
      </c>
      <c r="D27" s="39">
        <f t="shared" si="2"/>
        <v>62.980063592</v>
      </c>
      <c r="E27" s="39">
        <f t="shared" si="3"/>
        <v>54.411606922</v>
      </c>
      <c r="F27" s="39">
        <f t="shared" si="4"/>
        <v>53.663380819</v>
      </c>
      <c r="G27" s="39">
        <f t="shared" si="5"/>
        <v>45.396287694</v>
      </c>
      <c r="H27" s="39">
        <f t="shared" si="6"/>
        <v>43.424167471</v>
      </c>
      <c r="I27" s="34" t="s">
        <v>170</v>
      </c>
      <c r="AA27">
        <v>102.2043105</v>
      </c>
      <c r="AB27">
        <v>102.78242555</v>
      </c>
      <c r="AC27">
        <v>103.1309473</v>
      </c>
      <c r="AD27">
        <v>102.2989402</v>
      </c>
      <c r="AE27">
        <v>100.87688686</v>
      </c>
      <c r="AF27">
        <v>91.338468846</v>
      </c>
      <c r="AG27">
        <v>98.971167822</v>
      </c>
      <c r="AH27">
        <v>0</v>
      </c>
      <c r="AI27">
        <v>0</v>
      </c>
      <c r="AJ27">
        <v>0</v>
      </c>
      <c r="AK27">
        <v>0</v>
      </c>
      <c r="AL27" t="s">
        <v>76</v>
      </c>
      <c r="AM27" t="s">
        <v>70</v>
      </c>
      <c r="AN27">
        <v>12</v>
      </c>
      <c r="AO27">
        <v>4</v>
      </c>
      <c r="AP27">
        <v>27</v>
      </c>
    </row>
    <row r="28" spans="1:42" s="17" customFormat="1" ht="12.75" customHeight="1">
      <c r="A28" s="30" t="s">
        <v>157</v>
      </c>
      <c r="B28" s="39">
        <f t="shared" si="0"/>
        <v>25.036433509</v>
      </c>
      <c r="C28" s="39">
        <f t="shared" si="1"/>
        <v>0</v>
      </c>
      <c r="D28" s="39">
        <f t="shared" si="2"/>
        <v>18.368816528</v>
      </c>
      <c r="E28" s="39">
        <f t="shared" si="3"/>
        <v>37.882317985</v>
      </c>
      <c r="F28" s="39">
        <f t="shared" si="4"/>
        <v>41.151185091</v>
      </c>
      <c r="G28" s="39">
        <f t="shared" si="5"/>
        <v>29.380130247</v>
      </c>
      <c r="H28" s="39">
        <f t="shared" si="6"/>
        <v>34.562708234</v>
      </c>
      <c r="I28" s="34" t="s">
        <v>171</v>
      </c>
      <c r="AA28">
        <v>177.767778</v>
      </c>
      <c r="AB28">
        <v>137.6018489</v>
      </c>
      <c r="AC28">
        <v>222.14668871</v>
      </c>
      <c r="AD28">
        <v>274.52513663</v>
      </c>
      <c r="AE28">
        <v>278.14154523</v>
      </c>
      <c r="AF28">
        <v>222.62496656</v>
      </c>
      <c r="AG28">
        <v>109.25434936</v>
      </c>
      <c r="AH28">
        <v>0</v>
      </c>
      <c r="AI28">
        <v>0</v>
      </c>
      <c r="AJ28">
        <v>0</v>
      </c>
      <c r="AK28">
        <v>0</v>
      </c>
      <c r="AL28" t="s">
        <v>76</v>
      </c>
      <c r="AM28" t="s">
        <v>70</v>
      </c>
      <c r="AN28">
        <v>12</v>
      </c>
      <c r="AO28">
        <v>4</v>
      </c>
      <c r="AP28">
        <v>28</v>
      </c>
    </row>
    <row r="29" spans="1:42" s="17" customFormat="1" ht="12.75" customHeight="1">
      <c r="A29" s="30" t="s">
        <v>158</v>
      </c>
      <c r="B29" s="39">
        <f t="shared" si="0"/>
        <v>15.899902192</v>
      </c>
      <c r="C29" s="39">
        <f t="shared" si="1"/>
        <v>0</v>
      </c>
      <c r="D29" s="39">
        <f t="shared" si="2"/>
        <v>15.093209888</v>
      </c>
      <c r="E29" s="39">
        <f t="shared" si="3"/>
        <v>15.449002616</v>
      </c>
      <c r="F29" s="39">
        <f t="shared" si="4"/>
        <v>12.542897411</v>
      </c>
      <c r="G29" s="39">
        <f t="shared" si="5"/>
        <v>8.1102929939</v>
      </c>
      <c r="H29" s="39">
        <f t="shared" si="6"/>
        <v>16.732937147</v>
      </c>
      <c r="I29" s="34" t="s">
        <v>172</v>
      </c>
      <c r="AA29">
        <v>71.600985274</v>
      </c>
      <c r="AB29">
        <v>72.096675476</v>
      </c>
      <c r="AC29">
        <v>58.525398194</v>
      </c>
      <c r="AD29">
        <v>76.674093705</v>
      </c>
      <c r="AE29">
        <v>70.280656562</v>
      </c>
      <c r="AF29">
        <v>44.655715154</v>
      </c>
      <c r="AG29">
        <v>28.893960349</v>
      </c>
      <c r="AH29">
        <v>0</v>
      </c>
      <c r="AI29">
        <v>0</v>
      </c>
      <c r="AJ29">
        <v>0</v>
      </c>
      <c r="AK29">
        <v>0</v>
      </c>
      <c r="AL29" t="s">
        <v>76</v>
      </c>
      <c r="AM29" t="s">
        <v>70</v>
      </c>
      <c r="AN29">
        <v>12</v>
      </c>
      <c r="AO29">
        <v>4</v>
      </c>
      <c r="AP29">
        <v>29</v>
      </c>
    </row>
    <row r="30" spans="1:42" s="17" customFormat="1" ht="12.75" customHeight="1">
      <c r="A30" s="30" t="s">
        <v>159</v>
      </c>
      <c r="B30" s="39">
        <f t="shared" si="0"/>
        <v>1.7321229519</v>
      </c>
      <c r="C30" s="39">
        <f t="shared" si="1"/>
        <v>0</v>
      </c>
      <c r="D30" s="39">
        <f t="shared" si="2"/>
        <v>5.3614557139</v>
      </c>
      <c r="E30" s="39">
        <f t="shared" si="3"/>
        <v>3.656282244</v>
      </c>
      <c r="F30" s="39">
        <f t="shared" si="4"/>
        <v>2.5642893949</v>
      </c>
      <c r="G30" s="39">
        <f t="shared" si="5"/>
        <v>1.834707402</v>
      </c>
      <c r="H30" s="39">
        <f t="shared" si="6"/>
        <v>2.739242669</v>
      </c>
      <c r="I30" s="34" t="s">
        <v>173</v>
      </c>
      <c r="AA30">
        <v>155.78781754</v>
      </c>
      <c r="AB30">
        <v>137.0263656</v>
      </c>
      <c r="AC30">
        <v>185.18954647</v>
      </c>
      <c r="AD30">
        <v>197.68272952</v>
      </c>
      <c r="AE30">
        <v>192.9074949</v>
      </c>
      <c r="AF30">
        <v>160.59309355</v>
      </c>
      <c r="AG30">
        <v>71.938159537</v>
      </c>
      <c r="AH30">
        <v>0</v>
      </c>
      <c r="AI30">
        <v>0</v>
      </c>
      <c r="AJ30">
        <v>0</v>
      </c>
      <c r="AK30">
        <v>0</v>
      </c>
      <c r="AL30" t="s">
        <v>76</v>
      </c>
      <c r="AM30" t="s">
        <v>70</v>
      </c>
      <c r="AN30">
        <v>12</v>
      </c>
      <c r="AO30">
        <v>4</v>
      </c>
      <c r="AP30">
        <v>30</v>
      </c>
    </row>
    <row r="31" spans="1:42" s="17" customFormat="1" ht="12.75" customHeight="1">
      <c r="A31" s="40" t="s">
        <v>54</v>
      </c>
      <c r="I31" s="32" t="s">
        <v>85</v>
      </c>
      <c r="AA31">
        <v>24.4826431</v>
      </c>
      <c r="AB31">
        <v>18.769845537</v>
      </c>
      <c r="AC31">
        <v>15.122525199</v>
      </c>
      <c r="AD31">
        <v>33.143183538</v>
      </c>
      <c r="AE31">
        <v>34.729246165</v>
      </c>
      <c r="AF31">
        <v>23.896761689</v>
      </c>
      <c r="AG31">
        <v>28.066683073</v>
      </c>
      <c r="AH31">
        <v>0</v>
      </c>
      <c r="AI31">
        <v>0</v>
      </c>
      <c r="AJ31">
        <v>0</v>
      </c>
      <c r="AK31">
        <v>0</v>
      </c>
      <c r="AL31" t="s">
        <v>76</v>
      </c>
      <c r="AM31" t="s">
        <v>70</v>
      </c>
      <c r="AN31">
        <v>12</v>
      </c>
      <c r="AO31">
        <v>4</v>
      </c>
      <c r="AP31">
        <v>31</v>
      </c>
    </row>
    <row r="32" spans="1:42" s="17" customFormat="1" ht="12.75" customHeight="1">
      <c r="A32" s="44" t="s">
        <v>55</v>
      </c>
      <c r="B32" s="39">
        <f>+AA16</f>
        <v>143.70615424</v>
      </c>
      <c r="C32" s="39">
        <f aca="true" t="shared" si="7" ref="C32:H47">+AB16</f>
        <v>137.0263656</v>
      </c>
      <c r="D32" s="39">
        <f t="shared" si="7"/>
        <v>155.67582571</v>
      </c>
      <c r="E32" s="39">
        <f t="shared" si="7"/>
        <v>161.58725081</v>
      </c>
      <c r="F32" s="39">
        <f t="shared" si="7"/>
        <v>160.39565109</v>
      </c>
      <c r="G32" s="39">
        <f t="shared" si="7"/>
        <v>144.70429165</v>
      </c>
      <c r="H32" s="39">
        <f t="shared" si="7"/>
        <v>137.41849372</v>
      </c>
      <c r="I32" s="34" t="s">
        <v>176</v>
      </c>
      <c r="AA32">
        <v>147.15694661</v>
      </c>
      <c r="AB32">
        <v>53.840155414</v>
      </c>
      <c r="AC32">
        <v>185.02285072</v>
      </c>
      <c r="AD32">
        <v>201.4269025</v>
      </c>
      <c r="AE32">
        <v>203.67541555</v>
      </c>
      <c r="AF32">
        <v>148.93565148</v>
      </c>
      <c r="AG32">
        <v>170.20661922</v>
      </c>
      <c r="AH32">
        <v>0</v>
      </c>
      <c r="AI32">
        <v>0</v>
      </c>
      <c r="AJ32">
        <v>0</v>
      </c>
      <c r="AK32">
        <v>0</v>
      </c>
      <c r="AL32" t="s">
        <v>76</v>
      </c>
      <c r="AM32" t="s">
        <v>70</v>
      </c>
      <c r="AN32">
        <v>12</v>
      </c>
      <c r="AO32">
        <v>4</v>
      </c>
      <c r="AP32">
        <v>32</v>
      </c>
    </row>
    <row r="33" spans="1:42" s="17" customFormat="1" ht="12.75" customHeight="1">
      <c r="A33" s="44" t="s">
        <v>103</v>
      </c>
      <c r="B33" s="39">
        <f aca="true" t="shared" si="8" ref="B33:B59">+AA17</f>
        <v>85.518541628</v>
      </c>
      <c r="C33" s="39">
        <f t="shared" si="7"/>
        <v>87.057444512</v>
      </c>
      <c r="D33" s="39">
        <f t="shared" si="7"/>
        <v>89.359868165</v>
      </c>
      <c r="E33" s="39">
        <f t="shared" si="7"/>
        <v>86.388811504</v>
      </c>
      <c r="F33" s="39">
        <f t="shared" si="7"/>
        <v>83.298507027</v>
      </c>
      <c r="G33" s="39">
        <f t="shared" si="7"/>
        <v>90.143301683</v>
      </c>
      <c r="H33" s="39">
        <f t="shared" si="7"/>
        <v>72.703967706</v>
      </c>
      <c r="I33" s="34" t="s">
        <v>122</v>
      </c>
      <c r="AA33">
        <v>10.548569187</v>
      </c>
      <c r="AB33">
        <v>18.769845537</v>
      </c>
      <c r="AC33">
        <v>20.190808811</v>
      </c>
      <c r="AD33">
        <v>29.461747427</v>
      </c>
      <c r="AE33">
        <v>29.153957334</v>
      </c>
      <c r="AF33">
        <v>18.891062189</v>
      </c>
      <c r="AG33">
        <v>28.397223576</v>
      </c>
      <c r="AH33">
        <v>0</v>
      </c>
      <c r="AI33">
        <v>0</v>
      </c>
      <c r="AJ33">
        <v>0</v>
      </c>
      <c r="AK33">
        <v>0</v>
      </c>
      <c r="AL33" t="s">
        <v>76</v>
      </c>
      <c r="AM33" t="s">
        <v>70</v>
      </c>
      <c r="AN33">
        <v>12</v>
      </c>
      <c r="AO33">
        <v>4</v>
      </c>
      <c r="AP33">
        <v>33</v>
      </c>
    </row>
    <row r="34" spans="1:42" s="17" customFormat="1" ht="12.75" customHeight="1">
      <c r="A34" s="44" t="s">
        <v>104</v>
      </c>
      <c r="B34" s="39">
        <f t="shared" si="8"/>
        <v>58.187612613</v>
      </c>
      <c r="C34" s="39">
        <f t="shared" si="7"/>
        <v>49.968921087</v>
      </c>
      <c r="D34" s="39">
        <f t="shared" si="7"/>
        <v>66.315957541</v>
      </c>
      <c r="E34" s="39">
        <f t="shared" si="7"/>
        <v>75.198439307</v>
      </c>
      <c r="F34" s="39">
        <f t="shared" si="7"/>
        <v>77.097144058</v>
      </c>
      <c r="G34" s="39">
        <f t="shared" si="7"/>
        <v>54.560989972</v>
      </c>
      <c r="H34" s="39">
        <f t="shared" si="7"/>
        <v>64.71452601</v>
      </c>
      <c r="I34" s="34" t="s">
        <v>123</v>
      </c>
      <c r="AA34">
        <v>98.622100592</v>
      </c>
      <c r="AB34">
        <v>53.326829939</v>
      </c>
      <c r="AC34">
        <v>100</v>
      </c>
      <c r="AD34">
        <v>101.1636513</v>
      </c>
      <c r="AE34">
        <v>100.96249408</v>
      </c>
      <c r="AF34">
        <v>97.22369603</v>
      </c>
      <c r="AG34">
        <v>96.955209939</v>
      </c>
      <c r="AH34">
        <v>0</v>
      </c>
      <c r="AI34">
        <v>0</v>
      </c>
      <c r="AJ34">
        <v>0</v>
      </c>
      <c r="AK34">
        <v>0</v>
      </c>
      <c r="AL34" t="s">
        <v>76</v>
      </c>
      <c r="AM34" t="s">
        <v>70</v>
      </c>
      <c r="AN34">
        <v>12</v>
      </c>
      <c r="AO34">
        <v>4</v>
      </c>
      <c r="AP34">
        <v>34</v>
      </c>
    </row>
    <row r="35" spans="1:42" s="17" customFormat="1" ht="12.75" customHeight="1">
      <c r="A35" s="44" t="s">
        <v>56</v>
      </c>
      <c r="B35" s="39">
        <f t="shared" si="8"/>
        <v>16.677329089</v>
      </c>
      <c r="C35" s="39">
        <f t="shared" si="7"/>
        <v>18.769845537</v>
      </c>
      <c r="D35" s="39">
        <f t="shared" si="7"/>
        <v>5.6935678944</v>
      </c>
      <c r="E35" s="39">
        <f t="shared" si="7"/>
        <v>32.013916455</v>
      </c>
      <c r="F35" s="39">
        <f t="shared" si="7"/>
        <v>31.774463193</v>
      </c>
      <c r="G35" s="39">
        <f t="shared" si="7"/>
        <v>20.620869009</v>
      </c>
      <c r="H35" s="39">
        <f t="shared" si="7"/>
        <v>23.788605213</v>
      </c>
      <c r="I35" s="34" t="s">
        <v>63</v>
      </c>
      <c r="AA35">
        <v>9.8414557862</v>
      </c>
      <c r="AB35">
        <v>0</v>
      </c>
      <c r="AC35">
        <v>5.5489138641</v>
      </c>
      <c r="AD35">
        <v>14.860543154</v>
      </c>
      <c r="AE35">
        <v>14.101595743</v>
      </c>
      <c r="AF35">
        <v>8.043014326</v>
      </c>
      <c r="AG35">
        <v>11.00710808</v>
      </c>
      <c r="AH35">
        <v>0</v>
      </c>
      <c r="AI35">
        <v>0</v>
      </c>
      <c r="AJ35">
        <v>0</v>
      </c>
      <c r="AK35">
        <v>0</v>
      </c>
      <c r="AL35" t="s">
        <v>76</v>
      </c>
      <c r="AM35" t="s">
        <v>70</v>
      </c>
      <c r="AN35">
        <v>12</v>
      </c>
      <c r="AO35">
        <v>4</v>
      </c>
      <c r="AP35">
        <v>35</v>
      </c>
    </row>
    <row r="36" spans="1:42" s="17" customFormat="1" ht="12.75" customHeight="1">
      <c r="A36" s="44" t="s">
        <v>57</v>
      </c>
      <c r="B36" s="39">
        <f t="shared" si="8"/>
        <v>0.9810106626</v>
      </c>
      <c r="C36" s="39">
        <f t="shared" si="7"/>
        <v>0</v>
      </c>
      <c r="D36" s="39">
        <f t="shared" si="7"/>
        <v>0</v>
      </c>
      <c r="E36" s="39">
        <f t="shared" si="7"/>
        <v>4.1934776671</v>
      </c>
      <c r="F36" s="39">
        <f t="shared" si="7"/>
        <v>3.4410259488</v>
      </c>
      <c r="G36" s="39">
        <f t="shared" si="7"/>
        <v>1.4277185333</v>
      </c>
      <c r="H36" s="39">
        <f t="shared" si="7"/>
        <v>3.4150247158</v>
      </c>
      <c r="I36" s="34" t="s">
        <v>64</v>
      </c>
      <c r="AA36">
        <v>2.8652614137</v>
      </c>
      <c r="AB36">
        <v>0</v>
      </c>
      <c r="AC36">
        <v>0.5091795845</v>
      </c>
      <c r="AD36">
        <v>5.7141464655</v>
      </c>
      <c r="AE36">
        <v>4.5389390045</v>
      </c>
      <c r="AF36">
        <v>2.6302894003</v>
      </c>
      <c r="AG36">
        <v>6.9947934237</v>
      </c>
      <c r="AH36">
        <v>0</v>
      </c>
      <c r="AI36">
        <v>0</v>
      </c>
      <c r="AJ36">
        <v>0</v>
      </c>
      <c r="AK36">
        <v>0</v>
      </c>
      <c r="AL36" t="s">
        <v>76</v>
      </c>
      <c r="AM36" t="s">
        <v>70</v>
      </c>
      <c r="AN36">
        <v>12</v>
      </c>
      <c r="AO36">
        <v>4</v>
      </c>
      <c r="AP36">
        <v>36</v>
      </c>
    </row>
    <row r="37" spans="1:42" s="17" customFormat="1" ht="12.75" customHeight="1">
      <c r="A37" s="44" t="s">
        <v>58</v>
      </c>
      <c r="B37" s="39">
        <f t="shared" si="8"/>
        <v>18.949007964</v>
      </c>
      <c r="C37" s="39">
        <f t="shared" si="7"/>
        <v>0</v>
      </c>
      <c r="D37" s="39">
        <f t="shared" si="7"/>
        <v>6.2569639672</v>
      </c>
      <c r="E37" s="39">
        <f t="shared" si="7"/>
        <v>25.556057452</v>
      </c>
      <c r="F37" s="39">
        <f t="shared" si="7"/>
        <v>23.767956797</v>
      </c>
      <c r="G37" s="39">
        <f t="shared" si="7"/>
        <v>16.695349224</v>
      </c>
      <c r="H37" s="39">
        <f t="shared" si="7"/>
        <v>21.577820167</v>
      </c>
      <c r="I37" s="34" t="s">
        <v>65</v>
      </c>
      <c r="AA37">
        <v>22.846694647</v>
      </c>
      <c r="AB37">
        <v>18.769845537</v>
      </c>
      <c r="AC37">
        <v>15.052844299</v>
      </c>
      <c r="AD37">
        <v>29.481524099</v>
      </c>
      <c r="AE37">
        <v>28.616563748</v>
      </c>
      <c r="AF37">
        <v>14.694582283</v>
      </c>
      <c r="AG37">
        <v>28.47539305</v>
      </c>
      <c r="AH37">
        <v>0</v>
      </c>
      <c r="AI37">
        <v>0</v>
      </c>
      <c r="AJ37">
        <v>0</v>
      </c>
      <c r="AK37">
        <v>0</v>
      </c>
      <c r="AL37" t="s">
        <v>76</v>
      </c>
      <c r="AM37" t="s">
        <v>70</v>
      </c>
      <c r="AN37">
        <v>12</v>
      </c>
      <c r="AO37">
        <v>4</v>
      </c>
      <c r="AP37">
        <v>37</v>
      </c>
    </row>
    <row r="38" spans="1:42" s="17" customFormat="1" ht="12.75" customHeight="1">
      <c r="A38" s="44" t="s">
        <v>59</v>
      </c>
      <c r="B38" s="39">
        <f t="shared" si="8"/>
        <v>1.5706527075</v>
      </c>
      <c r="C38" s="39">
        <f t="shared" si="7"/>
        <v>18.256520061</v>
      </c>
      <c r="D38" s="39">
        <f t="shared" si="7"/>
        <v>3.3646606411</v>
      </c>
      <c r="E38" s="39">
        <f t="shared" si="7"/>
        <v>4.2140563123</v>
      </c>
      <c r="F38" s="39">
        <f t="shared" si="7"/>
        <v>4.6019554403</v>
      </c>
      <c r="G38" s="39">
        <f t="shared" si="7"/>
        <v>1.4578081556</v>
      </c>
      <c r="H38" s="39">
        <f t="shared" si="7"/>
        <v>5.5635807767</v>
      </c>
      <c r="I38" s="34" t="s">
        <v>66</v>
      </c>
      <c r="AA38">
        <v>20.10964987</v>
      </c>
      <c r="AB38">
        <v>18.769845537</v>
      </c>
      <c r="AC38">
        <v>16.664647144</v>
      </c>
      <c r="AD38">
        <v>34.711512604</v>
      </c>
      <c r="AE38">
        <v>35.226751246</v>
      </c>
      <c r="AF38">
        <v>20.205474147</v>
      </c>
      <c r="AG38">
        <v>26.450758659</v>
      </c>
      <c r="AH38">
        <v>0</v>
      </c>
      <c r="AI38">
        <v>0</v>
      </c>
      <c r="AJ38">
        <v>0</v>
      </c>
      <c r="AK38">
        <v>0</v>
      </c>
      <c r="AL38" t="s">
        <v>76</v>
      </c>
      <c r="AM38" t="s">
        <v>70</v>
      </c>
      <c r="AN38">
        <v>12</v>
      </c>
      <c r="AO38">
        <v>4</v>
      </c>
      <c r="AP38">
        <v>38</v>
      </c>
    </row>
    <row r="39" spans="1:42" s="17" customFormat="1" ht="12.75" customHeight="1">
      <c r="A39" s="30" t="s">
        <v>105</v>
      </c>
      <c r="B39" s="39">
        <f t="shared" si="8"/>
        <v>28.940968761</v>
      </c>
      <c r="C39" s="39">
        <f t="shared" si="7"/>
        <v>37.026365598</v>
      </c>
      <c r="D39" s="39">
        <f t="shared" si="7"/>
        <v>32.832413181</v>
      </c>
      <c r="E39" s="39">
        <f t="shared" si="7"/>
        <v>51.146709096</v>
      </c>
      <c r="F39" s="39">
        <f t="shared" si="7"/>
        <v>52.282091558</v>
      </c>
      <c r="G39" s="39">
        <f t="shared" si="7"/>
        <v>30.742672262</v>
      </c>
      <c r="H39" s="39">
        <f t="shared" si="7"/>
        <v>26.887677241</v>
      </c>
      <c r="I39" s="34" t="s">
        <v>124</v>
      </c>
      <c r="AA39">
        <v>101.90095682</v>
      </c>
      <c r="AB39">
        <v>102.78242555</v>
      </c>
      <c r="AC39">
        <v>98.152416687</v>
      </c>
      <c r="AD39">
        <v>106.1052963</v>
      </c>
      <c r="AE39">
        <v>104.67675433</v>
      </c>
      <c r="AF39">
        <v>100.57765671</v>
      </c>
      <c r="AG39">
        <v>101.61023567</v>
      </c>
      <c r="AH39">
        <v>0</v>
      </c>
      <c r="AI39">
        <v>0</v>
      </c>
      <c r="AJ39">
        <v>0</v>
      </c>
      <c r="AK39">
        <v>0</v>
      </c>
      <c r="AL39" t="s">
        <v>76</v>
      </c>
      <c r="AM39" t="s">
        <v>70</v>
      </c>
      <c r="AN39">
        <v>12</v>
      </c>
      <c r="AO39">
        <v>4</v>
      </c>
      <c r="AP39">
        <v>39</v>
      </c>
    </row>
    <row r="40" spans="1:42" s="17" customFormat="1" ht="12.75" customHeight="1">
      <c r="A40" s="30" t="s">
        <v>106</v>
      </c>
      <c r="B40" s="39">
        <f t="shared" si="8"/>
        <v>2.3305765293</v>
      </c>
      <c r="C40" s="39">
        <f t="shared" si="7"/>
        <v>0</v>
      </c>
      <c r="D40" s="39">
        <f t="shared" si="7"/>
        <v>1.018359169</v>
      </c>
      <c r="E40" s="39">
        <f t="shared" si="7"/>
        <v>5.9572327249</v>
      </c>
      <c r="F40" s="39">
        <f t="shared" si="7"/>
        <v>6.9807226702</v>
      </c>
      <c r="G40" s="39">
        <f t="shared" si="7"/>
        <v>3.5355372314</v>
      </c>
      <c r="H40" s="39">
        <f t="shared" si="7"/>
        <v>2.7618704965</v>
      </c>
      <c r="I40" s="34" t="s">
        <v>125</v>
      </c>
      <c r="AA40">
        <v>59.609635257</v>
      </c>
      <c r="AB40">
        <v>53.326829939</v>
      </c>
      <c r="AC40">
        <v>62.980063592</v>
      </c>
      <c r="AD40">
        <v>55.831046127</v>
      </c>
      <c r="AE40">
        <v>55.340022385</v>
      </c>
      <c r="AF40">
        <v>45.623285822</v>
      </c>
      <c r="AG40">
        <v>43.884572873</v>
      </c>
      <c r="AH40">
        <v>0</v>
      </c>
      <c r="AI40">
        <v>0</v>
      </c>
      <c r="AJ40">
        <v>0</v>
      </c>
      <c r="AK40">
        <v>0</v>
      </c>
      <c r="AL40" t="s">
        <v>76</v>
      </c>
      <c r="AM40" t="s">
        <v>70</v>
      </c>
      <c r="AN40">
        <v>12</v>
      </c>
      <c r="AO40">
        <v>4</v>
      </c>
      <c r="AP40">
        <v>40</v>
      </c>
    </row>
    <row r="41" spans="1:42" s="17" customFormat="1" ht="12.75" customHeight="1">
      <c r="A41" s="30" t="s">
        <v>141</v>
      </c>
      <c r="B41" s="39">
        <f t="shared" si="8"/>
        <v>63.363063936</v>
      </c>
      <c r="C41" s="39">
        <f t="shared" si="7"/>
        <v>72.096675476</v>
      </c>
      <c r="D41" s="39">
        <f t="shared" si="7"/>
        <v>85.107366595</v>
      </c>
      <c r="E41" s="39">
        <f t="shared" si="7"/>
        <v>86.053242319</v>
      </c>
      <c r="F41" s="39">
        <f t="shared" si="7"/>
        <v>86.662888374</v>
      </c>
      <c r="G41" s="39">
        <f t="shared" si="7"/>
        <v>78.725949216</v>
      </c>
      <c r="H41" s="39">
        <f t="shared" si="7"/>
        <v>77.755882167</v>
      </c>
      <c r="I41" s="34" t="s">
        <v>143</v>
      </c>
      <c r="AA41">
        <v>25.036433509</v>
      </c>
      <c r="AB41">
        <v>0</v>
      </c>
      <c r="AC41">
        <v>18.368816528</v>
      </c>
      <c r="AD41">
        <v>38.064080562</v>
      </c>
      <c r="AE41">
        <v>41.223004662</v>
      </c>
      <c r="AF41">
        <v>29.380130247</v>
      </c>
      <c r="AG41">
        <v>34.843822518</v>
      </c>
      <c r="AH41">
        <v>0</v>
      </c>
      <c r="AI41">
        <v>0</v>
      </c>
      <c r="AJ41">
        <v>0</v>
      </c>
      <c r="AK41">
        <v>0</v>
      </c>
      <c r="AL41" t="s">
        <v>76</v>
      </c>
      <c r="AM41" t="s">
        <v>70</v>
      </c>
      <c r="AN41">
        <v>12</v>
      </c>
      <c r="AO41">
        <v>4</v>
      </c>
      <c r="AP41">
        <v>41</v>
      </c>
    </row>
    <row r="42" spans="1:42" s="17" customFormat="1" ht="12.75" customHeight="1">
      <c r="A42" s="30" t="s">
        <v>60</v>
      </c>
      <c r="B42" s="39">
        <f t="shared" si="8"/>
        <v>51.206203607</v>
      </c>
      <c r="C42" s="39">
        <f t="shared" si="7"/>
        <v>72.096675476</v>
      </c>
      <c r="D42" s="39">
        <f t="shared" si="7"/>
        <v>64.279749075</v>
      </c>
      <c r="E42" s="39">
        <f t="shared" si="7"/>
        <v>108.63939649</v>
      </c>
      <c r="F42" s="39">
        <f t="shared" si="7"/>
        <v>106.52215046</v>
      </c>
      <c r="G42" s="39">
        <f t="shared" si="7"/>
        <v>74.613377502</v>
      </c>
      <c r="H42" s="39">
        <f t="shared" si="7"/>
        <v>40.809422039</v>
      </c>
      <c r="I42" s="34" t="s">
        <v>67</v>
      </c>
      <c r="AA42">
        <v>15.899902192</v>
      </c>
      <c r="AB42">
        <v>0</v>
      </c>
      <c r="AC42">
        <v>15.093209888</v>
      </c>
      <c r="AD42">
        <v>15.533908925</v>
      </c>
      <c r="AE42">
        <v>12.844510376</v>
      </c>
      <c r="AF42">
        <v>8.2259233385</v>
      </c>
      <c r="AG42">
        <v>17.43685726</v>
      </c>
      <c r="AH42">
        <v>0</v>
      </c>
      <c r="AI42">
        <v>0</v>
      </c>
      <c r="AJ42">
        <v>0</v>
      </c>
      <c r="AK42">
        <v>0</v>
      </c>
      <c r="AL42" t="s">
        <v>76</v>
      </c>
      <c r="AM42" t="s">
        <v>70</v>
      </c>
      <c r="AN42">
        <v>12</v>
      </c>
      <c r="AO42">
        <v>4</v>
      </c>
      <c r="AP42">
        <v>42</v>
      </c>
    </row>
    <row r="43" spans="1:42" s="17" customFormat="1" ht="12.75" customHeight="1">
      <c r="A43" s="30" t="s">
        <v>61</v>
      </c>
      <c r="B43" s="39">
        <f t="shared" si="8"/>
        <v>102.2043105</v>
      </c>
      <c r="C43" s="39">
        <f t="shared" si="7"/>
        <v>102.78242555</v>
      </c>
      <c r="D43" s="39">
        <f t="shared" si="7"/>
        <v>103.1309473</v>
      </c>
      <c r="E43" s="39">
        <f t="shared" si="7"/>
        <v>102.2989402</v>
      </c>
      <c r="F43" s="39">
        <f t="shared" si="7"/>
        <v>100.87688686</v>
      </c>
      <c r="G43" s="39">
        <f t="shared" si="7"/>
        <v>91.338468846</v>
      </c>
      <c r="H43" s="39">
        <f t="shared" si="7"/>
        <v>98.971167822</v>
      </c>
      <c r="I43" s="34" t="s">
        <v>68</v>
      </c>
      <c r="AA43">
        <v>1.7321229519</v>
      </c>
      <c r="AB43">
        <v>0</v>
      </c>
      <c r="AC43">
        <v>5.3614557139</v>
      </c>
      <c r="AD43">
        <v>4.0736541519</v>
      </c>
      <c r="AE43">
        <v>2.7564286059</v>
      </c>
      <c r="AF43">
        <v>1.834707402</v>
      </c>
      <c r="AG43">
        <v>3.196480501</v>
      </c>
      <c r="AH43">
        <v>0</v>
      </c>
      <c r="AI43">
        <v>0</v>
      </c>
      <c r="AJ43">
        <v>0</v>
      </c>
      <c r="AK43">
        <v>0</v>
      </c>
      <c r="AL43" t="s">
        <v>76</v>
      </c>
      <c r="AM43" t="s">
        <v>70</v>
      </c>
      <c r="AN43">
        <v>12</v>
      </c>
      <c r="AO43">
        <v>4</v>
      </c>
      <c r="AP43">
        <v>43</v>
      </c>
    </row>
    <row r="44" spans="1:42" s="17" customFormat="1" ht="12.75" customHeight="1">
      <c r="A44" s="30" t="s">
        <v>62</v>
      </c>
      <c r="B44" s="39">
        <f t="shared" si="8"/>
        <v>177.767778</v>
      </c>
      <c r="C44" s="39">
        <f t="shared" si="7"/>
        <v>137.6018489</v>
      </c>
      <c r="D44" s="39">
        <f t="shared" si="7"/>
        <v>222.14668871</v>
      </c>
      <c r="E44" s="39">
        <f t="shared" si="7"/>
        <v>274.52513663</v>
      </c>
      <c r="F44" s="39">
        <f t="shared" si="7"/>
        <v>278.14154523</v>
      </c>
      <c r="G44" s="39">
        <f t="shared" si="7"/>
        <v>222.62496656</v>
      </c>
      <c r="H44" s="39">
        <f t="shared" si="7"/>
        <v>109.25434936</v>
      </c>
      <c r="I44" s="34" t="s">
        <v>69</v>
      </c>
      <c r="AA44">
        <v>8077323</v>
      </c>
      <c r="AB44">
        <v>889739.6057</v>
      </c>
      <c r="AC44">
        <v>1354482.755</v>
      </c>
      <c r="AD44">
        <v>788575.90269</v>
      </c>
      <c r="AE44">
        <v>3148846.4324</v>
      </c>
      <c r="AF44">
        <v>103654.79278</v>
      </c>
      <c r="AG44">
        <v>1192849.8296</v>
      </c>
      <c r="AH44">
        <v>599173.6818</v>
      </c>
      <c r="AI44">
        <v>0</v>
      </c>
      <c r="AJ44">
        <v>0</v>
      </c>
      <c r="AK44">
        <v>0</v>
      </c>
      <c r="AL44" t="s">
        <v>76</v>
      </c>
      <c r="AM44" t="s">
        <v>90</v>
      </c>
      <c r="AN44">
        <v>12</v>
      </c>
      <c r="AO44">
        <v>1</v>
      </c>
      <c r="AP44">
        <v>1</v>
      </c>
    </row>
    <row r="45" spans="1:42" s="17" customFormat="1" ht="12.75" customHeight="1">
      <c r="A45" s="30" t="s">
        <v>107</v>
      </c>
      <c r="B45" s="39">
        <f t="shared" si="8"/>
        <v>71.600985274</v>
      </c>
      <c r="C45" s="39">
        <f t="shared" si="7"/>
        <v>72.096675476</v>
      </c>
      <c r="D45" s="39">
        <f t="shared" si="7"/>
        <v>58.525398194</v>
      </c>
      <c r="E45" s="39">
        <f t="shared" si="7"/>
        <v>76.674093705</v>
      </c>
      <c r="F45" s="39">
        <f t="shared" si="7"/>
        <v>70.280656562</v>
      </c>
      <c r="G45" s="39">
        <f t="shared" si="7"/>
        <v>44.655715154</v>
      </c>
      <c r="H45" s="39">
        <f t="shared" si="7"/>
        <v>28.893960349</v>
      </c>
      <c r="I45" s="34" t="s">
        <v>126</v>
      </c>
      <c r="AA45">
        <v>3.2252701312</v>
      </c>
      <c r="AB45">
        <v>1</v>
      </c>
      <c r="AC45">
        <v>2</v>
      </c>
      <c r="AD45">
        <v>2.4973034736</v>
      </c>
      <c r="AE45">
        <v>3.7946535131</v>
      </c>
      <c r="AF45">
        <v>2.9634258557</v>
      </c>
      <c r="AG45">
        <v>5.3826569786</v>
      </c>
      <c r="AH45">
        <v>3.0156101316</v>
      </c>
      <c r="AI45">
        <v>0</v>
      </c>
      <c r="AJ45">
        <v>0</v>
      </c>
      <c r="AK45">
        <v>0</v>
      </c>
      <c r="AL45" t="s">
        <v>76</v>
      </c>
      <c r="AM45" t="s">
        <v>90</v>
      </c>
      <c r="AN45">
        <v>12</v>
      </c>
      <c r="AO45">
        <v>1</v>
      </c>
      <c r="AP45">
        <v>2</v>
      </c>
    </row>
    <row r="46" spans="1:42" s="17" customFormat="1" ht="12.75" customHeight="1">
      <c r="A46" s="30" t="s">
        <v>108</v>
      </c>
      <c r="B46" s="39">
        <f t="shared" si="8"/>
        <v>155.78781754</v>
      </c>
      <c r="C46" s="39">
        <f t="shared" si="7"/>
        <v>137.0263656</v>
      </c>
      <c r="D46" s="39">
        <f t="shared" si="7"/>
        <v>185.18954647</v>
      </c>
      <c r="E46" s="39">
        <f t="shared" si="7"/>
        <v>197.68272952</v>
      </c>
      <c r="F46" s="39">
        <f t="shared" si="7"/>
        <v>192.9074949</v>
      </c>
      <c r="G46" s="39">
        <f t="shared" si="7"/>
        <v>160.59309355</v>
      </c>
      <c r="H46" s="39">
        <f t="shared" si="7"/>
        <v>71.938159537</v>
      </c>
      <c r="I46" s="34" t="s">
        <v>177</v>
      </c>
      <c r="AA46">
        <v>2.5534166888</v>
      </c>
      <c r="AB46">
        <v>1</v>
      </c>
      <c r="AC46">
        <v>1.9992069497</v>
      </c>
      <c r="AD46">
        <v>2.0262267968</v>
      </c>
      <c r="AE46">
        <v>2.8544447234</v>
      </c>
      <c r="AF46">
        <v>1.8730488206</v>
      </c>
      <c r="AG46">
        <v>3.8703285867</v>
      </c>
      <c r="AH46">
        <v>2.7207927584</v>
      </c>
      <c r="AI46">
        <v>0</v>
      </c>
      <c r="AJ46">
        <v>0</v>
      </c>
      <c r="AK46">
        <v>0</v>
      </c>
      <c r="AL46" t="s">
        <v>76</v>
      </c>
      <c r="AM46" t="s">
        <v>90</v>
      </c>
      <c r="AN46">
        <v>12</v>
      </c>
      <c r="AO46">
        <v>1</v>
      </c>
      <c r="AP46">
        <v>3</v>
      </c>
    </row>
    <row r="47" spans="1:42" s="17" customFormat="1" ht="12.75" customHeight="1">
      <c r="A47" s="30" t="s">
        <v>109</v>
      </c>
      <c r="B47" s="39">
        <f t="shared" si="8"/>
        <v>24.4826431</v>
      </c>
      <c r="C47" s="39">
        <f t="shared" si="7"/>
        <v>18.769845537</v>
      </c>
      <c r="D47" s="39">
        <f t="shared" si="7"/>
        <v>15.122525199</v>
      </c>
      <c r="E47" s="39">
        <f t="shared" si="7"/>
        <v>33.143183538</v>
      </c>
      <c r="F47" s="39">
        <f t="shared" si="7"/>
        <v>34.729246165</v>
      </c>
      <c r="G47" s="39">
        <f t="shared" si="7"/>
        <v>23.896761689</v>
      </c>
      <c r="H47" s="39">
        <f t="shared" si="7"/>
        <v>28.066683073</v>
      </c>
      <c r="I47" s="34" t="s">
        <v>127</v>
      </c>
      <c r="AA47">
        <v>1.4602299626</v>
      </c>
      <c r="AB47">
        <v>0.4755720901</v>
      </c>
      <c r="AC47">
        <v>0.7624533431</v>
      </c>
      <c r="AD47">
        <v>1.2432717577</v>
      </c>
      <c r="AE47">
        <v>1.8414122948</v>
      </c>
      <c r="AF47">
        <v>0.6976407231</v>
      </c>
      <c r="AG47">
        <v>2.163926418</v>
      </c>
      <c r="AH47">
        <v>1.5130706065</v>
      </c>
      <c r="AI47">
        <v>0</v>
      </c>
      <c r="AJ47">
        <v>0</v>
      </c>
      <c r="AK47">
        <v>0</v>
      </c>
      <c r="AL47" t="s">
        <v>76</v>
      </c>
      <c r="AM47" t="s">
        <v>90</v>
      </c>
      <c r="AN47">
        <v>12</v>
      </c>
      <c r="AO47">
        <v>1</v>
      </c>
      <c r="AP47">
        <v>4</v>
      </c>
    </row>
    <row r="48" spans="1:42" s="17" customFormat="1" ht="12.75" customHeight="1">
      <c r="A48" s="30" t="s">
        <v>110</v>
      </c>
      <c r="B48" s="39">
        <f t="shared" si="8"/>
        <v>147.15694661</v>
      </c>
      <c r="C48" s="39">
        <f aca="true" t="shared" si="9" ref="C48:C59">+AB32</f>
        <v>53.840155414</v>
      </c>
      <c r="D48" s="39">
        <f aca="true" t="shared" si="10" ref="D48:D59">+AC32</f>
        <v>185.02285072</v>
      </c>
      <c r="E48" s="39">
        <f aca="true" t="shared" si="11" ref="E48:E59">+AD32</f>
        <v>201.4269025</v>
      </c>
      <c r="F48" s="39">
        <f aca="true" t="shared" si="12" ref="F48:F59">+AE32</f>
        <v>203.67541555</v>
      </c>
      <c r="G48" s="39">
        <f aca="true" t="shared" si="13" ref="G48:G59">+AF32</f>
        <v>148.93565148</v>
      </c>
      <c r="H48" s="39">
        <f aca="true" t="shared" si="14" ref="H48:H59">+AG32</f>
        <v>170.20661922</v>
      </c>
      <c r="I48" s="34" t="s">
        <v>128</v>
      </c>
      <c r="AA48">
        <v>1.6760235363</v>
      </c>
      <c r="AB48">
        <v>1</v>
      </c>
      <c r="AC48">
        <v>1.2705597419</v>
      </c>
      <c r="AD48">
        <v>1.4594562309</v>
      </c>
      <c r="AE48">
        <v>1.8740787672</v>
      </c>
      <c r="AF48">
        <v>1.2652857395</v>
      </c>
      <c r="AG48">
        <v>2.2557813469</v>
      </c>
      <c r="AH48">
        <v>1.7575087892</v>
      </c>
      <c r="AI48">
        <v>0</v>
      </c>
      <c r="AJ48">
        <v>0</v>
      </c>
      <c r="AK48">
        <v>0</v>
      </c>
      <c r="AL48" t="s">
        <v>76</v>
      </c>
      <c r="AM48" t="s">
        <v>90</v>
      </c>
      <c r="AN48">
        <v>12</v>
      </c>
      <c r="AO48">
        <v>1</v>
      </c>
      <c r="AP48">
        <v>5</v>
      </c>
    </row>
    <row r="49" spans="1:42" s="17" customFormat="1" ht="12.75" customHeight="1">
      <c r="A49" s="30" t="s">
        <v>111</v>
      </c>
      <c r="B49" s="39">
        <f t="shared" si="8"/>
        <v>10.548569187</v>
      </c>
      <c r="C49" s="39">
        <f t="shared" si="9"/>
        <v>18.769845537</v>
      </c>
      <c r="D49" s="39">
        <f t="shared" si="10"/>
        <v>20.190808811</v>
      </c>
      <c r="E49" s="39">
        <f t="shared" si="11"/>
        <v>29.461747427</v>
      </c>
      <c r="F49" s="39">
        <f t="shared" si="12"/>
        <v>29.153957334</v>
      </c>
      <c r="G49" s="39">
        <f t="shared" si="13"/>
        <v>18.891062189</v>
      </c>
      <c r="H49" s="39">
        <f t="shared" si="14"/>
        <v>28.397223576</v>
      </c>
      <c r="I49" s="34" t="s">
        <v>129</v>
      </c>
      <c r="AA49">
        <v>85.766250428</v>
      </c>
      <c r="AB49">
        <v>73.432246175</v>
      </c>
      <c r="AC49">
        <v>90.89021971</v>
      </c>
      <c r="AD49">
        <v>73.162105708</v>
      </c>
      <c r="AE49">
        <v>87.892865392</v>
      </c>
      <c r="AF49">
        <v>87.404203131</v>
      </c>
      <c r="AG49">
        <v>93.260488022</v>
      </c>
      <c r="AH49">
        <v>82.70767687</v>
      </c>
      <c r="AI49">
        <v>0</v>
      </c>
      <c r="AJ49">
        <v>0</v>
      </c>
      <c r="AK49">
        <v>0</v>
      </c>
      <c r="AL49" t="s">
        <v>76</v>
      </c>
      <c r="AM49" t="s">
        <v>90</v>
      </c>
      <c r="AN49">
        <v>12</v>
      </c>
      <c r="AO49">
        <v>1</v>
      </c>
      <c r="AP49">
        <v>6</v>
      </c>
    </row>
    <row r="50" spans="1:42" s="17" customFormat="1" ht="12.75" customHeight="1">
      <c r="A50" s="30" t="s">
        <v>112</v>
      </c>
      <c r="B50" s="39">
        <f t="shared" si="8"/>
        <v>98.622100592</v>
      </c>
      <c r="C50" s="39">
        <f t="shared" si="9"/>
        <v>53.326829939</v>
      </c>
      <c r="D50" s="39">
        <f t="shared" si="10"/>
        <v>100</v>
      </c>
      <c r="E50" s="39">
        <f t="shared" si="11"/>
        <v>101.1636513</v>
      </c>
      <c r="F50" s="39">
        <f t="shared" si="12"/>
        <v>100.96249408</v>
      </c>
      <c r="G50" s="39">
        <f t="shared" si="13"/>
        <v>97.22369603</v>
      </c>
      <c r="H50" s="39">
        <f t="shared" si="14"/>
        <v>96.955209939</v>
      </c>
      <c r="I50" s="34" t="s">
        <v>130</v>
      </c>
      <c r="AA50">
        <v>3.426351929</v>
      </c>
      <c r="AB50">
        <v>9.405837262</v>
      </c>
      <c r="AC50">
        <v>3.1131048404</v>
      </c>
      <c r="AD50">
        <v>3.6978888979</v>
      </c>
      <c r="AE50">
        <v>2.6041018061</v>
      </c>
      <c r="AF50">
        <v>5.9608900475</v>
      </c>
      <c r="AG50">
        <v>0.5219203967</v>
      </c>
      <c r="AH50">
        <v>4.5628309973</v>
      </c>
      <c r="AI50">
        <v>0</v>
      </c>
      <c r="AJ50">
        <v>0</v>
      </c>
      <c r="AK50">
        <v>0</v>
      </c>
      <c r="AL50" t="s">
        <v>76</v>
      </c>
      <c r="AM50" t="s">
        <v>90</v>
      </c>
      <c r="AN50">
        <v>12</v>
      </c>
      <c r="AO50">
        <v>1</v>
      </c>
      <c r="AP50">
        <v>7</v>
      </c>
    </row>
    <row r="51" spans="1:42" s="17" customFormat="1" ht="12.75" customHeight="1">
      <c r="A51" s="30" t="s">
        <v>113</v>
      </c>
      <c r="B51" s="39">
        <f t="shared" si="8"/>
        <v>9.8414557862</v>
      </c>
      <c r="C51" s="39">
        <f t="shared" si="9"/>
        <v>0</v>
      </c>
      <c r="D51" s="39">
        <f t="shared" si="10"/>
        <v>5.5489138641</v>
      </c>
      <c r="E51" s="39">
        <f t="shared" si="11"/>
        <v>14.860543154</v>
      </c>
      <c r="F51" s="39">
        <f t="shared" si="12"/>
        <v>14.101595743</v>
      </c>
      <c r="G51" s="39">
        <f t="shared" si="13"/>
        <v>8.043014326</v>
      </c>
      <c r="H51" s="39">
        <f t="shared" si="14"/>
        <v>11.00710808</v>
      </c>
      <c r="I51" s="34" t="s">
        <v>131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7" customFormat="1" ht="12.75" customHeight="1">
      <c r="A52" s="30" t="s">
        <v>114</v>
      </c>
      <c r="B52" s="39">
        <f t="shared" si="8"/>
        <v>2.8652614137</v>
      </c>
      <c r="C52" s="39">
        <f t="shared" si="9"/>
        <v>0</v>
      </c>
      <c r="D52" s="39">
        <f t="shared" si="10"/>
        <v>0.5091795845</v>
      </c>
      <c r="E52" s="39">
        <f t="shared" si="11"/>
        <v>5.7141464655</v>
      </c>
      <c r="F52" s="39">
        <f t="shared" si="12"/>
        <v>4.5389390045</v>
      </c>
      <c r="G52" s="39">
        <f t="shared" si="13"/>
        <v>2.6302894003</v>
      </c>
      <c r="H52" s="39">
        <f t="shared" si="14"/>
        <v>6.9947934237</v>
      </c>
      <c r="I52" s="34" t="s">
        <v>132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7" customFormat="1" ht="12.75" customHeight="1">
      <c r="A53" s="30" t="s">
        <v>115</v>
      </c>
      <c r="B53" s="39">
        <f t="shared" si="8"/>
        <v>22.846694647</v>
      </c>
      <c r="C53" s="39">
        <f t="shared" si="9"/>
        <v>18.769845537</v>
      </c>
      <c r="D53" s="39">
        <f t="shared" si="10"/>
        <v>15.052844299</v>
      </c>
      <c r="E53" s="39">
        <f t="shared" si="11"/>
        <v>29.481524099</v>
      </c>
      <c r="F53" s="39">
        <f t="shared" si="12"/>
        <v>28.616563748</v>
      </c>
      <c r="G53" s="39">
        <f t="shared" si="13"/>
        <v>14.694582283</v>
      </c>
      <c r="H53" s="39">
        <f t="shared" si="14"/>
        <v>28.47539305</v>
      </c>
      <c r="I53" s="34" t="s">
        <v>133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7" customFormat="1" ht="12.75" customHeight="1">
      <c r="A54" s="30" t="s">
        <v>116</v>
      </c>
      <c r="B54" s="39">
        <f t="shared" si="8"/>
        <v>20.10964987</v>
      </c>
      <c r="C54" s="39">
        <f t="shared" si="9"/>
        <v>18.769845537</v>
      </c>
      <c r="D54" s="39">
        <f t="shared" si="10"/>
        <v>16.664647144</v>
      </c>
      <c r="E54" s="39">
        <f t="shared" si="11"/>
        <v>34.711512604</v>
      </c>
      <c r="F54" s="39">
        <f t="shared" si="12"/>
        <v>35.226751246</v>
      </c>
      <c r="G54" s="39">
        <f t="shared" si="13"/>
        <v>20.205474147</v>
      </c>
      <c r="H54" s="39">
        <f t="shared" si="14"/>
        <v>26.450758659</v>
      </c>
      <c r="I54" s="34" t="s">
        <v>134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9" s="17" customFormat="1" ht="12.75" customHeight="1">
      <c r="A55" s="30" t="s">
        <v>117</v>
      </c>
      <c r="B55" s="39">
        <f t="shared" si="8"/>
        <v>101.90095682</v>
      </c>
      <c r="C55" s="39">
        <f t="shared" si="9"/>
        <v>102.78242555</v>
      </c>
      <c r="D55" s="39">
        <f t="shared" si="10"/>
        <v>98.152416687</v>
      </c>
      <c r="E55" s="39">
        <f t="shared" si="11"/>
        <v>106.1052963</v>
      </c>
      <c r="F55" s="39">
        <f t="shared" si="12"/>
        <v>104.67675433</v>
      </c>
      <c r="G55" s="39">
        <f t="shared" si="13"/>
        <v>100.57765671</v>
      </c>
      <c r="H55" s="39">
        <f t="shared" si="14"/>
        <v>101.61023567</v>
      </c>
      <c r="I55" s="34" t="s">
        <v>135</v>
      </c>
    </row>
    <row r="56" spans="1:9" s="17" customFormat="1" ht="12.75" customHeight="1">
      <c r="A56" s="30" t="s">
        <v>118</v>
      </c>
      <c r="B56" s="39">
        <f t="shared" si="8"/>
        <v>59.609635257</v>
      </c>
      <c r="C56" s="39">
        <f t="shared" si="9"/>
        <v>53.326829939</v>
      </c>
      <c r="D56" s="39">
        <f t="shared" si="10"/>
        <v>62.980063592</v>
      </c>
      <c r="E56" s="39">
        <f t="shared" si="11"/>
        <v>55.831046127</v>
      </c>
      <c r="F56" s="39">
        <f t="shared" si="12"/>
        <v>55.340022385</v>
      </c>
      <c r="G56" s="39">
        <f t="shared" si="13"/>
        <v>45.623285822</v>
      </c>
      <c r="H56" s="39">
        <f t="shared" si="14"/>
        <v>43.884572873</v>
      </c>
      <c r="I56" s="34" t="s">
        <v>136</v>
      </c>
    </row>
    <row r="57" spans="1:9" s="17" customFormat="1" ht="12.75" customHeight="1">
      <c r="A57" s="30" t="s">
        <v>119</v>
      </c>
      <c r="B57" s="39">
        <f t="shared" si="8"/>
        <v>25.036433509</v>
      </c>
      <c r="C57" s="39">
        <f t="shared" si="9"/>
        <v>0</v>
      </c>
      <c r="D57" s="39">
        <f t="shared" si="10"/>
        <v>18.368816528</v>
      </c>
      <c r="E57" s="39">
        <f t="shared" si="11"/>
        <v>38.064080562</v>
      </c>
      <c r="F57" s="39">
        <f t="shared" si="12"/>
        <v>41.223004662</v>
      </c>
      <c r="G57" s="39">
        <f t="shared" si="13"/>
        <v>29.380130247</v>
      </c>
      <c r="H57" s="39">
        <f t="shared" si="14"/>
        <v>34.843822518</v>
      </c>
      <c r="I57" s="34" t="s">
        <v>137</v>
      </c>
    </row>
    <row r="58" spans="1:9" s="17" customFormat="1" ht="12.75" customHeight="1">
      <c r="A58" s="30" t="s">
        <v>120</v>
      </c>
      <c r="B58" s="39">
        <f t="shared" si="8"/>
        <v>15.899902192</v>
      </c>
      <c r="C58" s="39">
        <f t="shared" si="9"/>
        <v>0</v>
      </c>
      <c r="D58" s="39">
        <f t="shared" si="10"/>
        <v>15.093209888</v>
      </c>
      <c r="E58" s="39">
        <f t="shared" si="11"/>
        <v>15.533908925</v>
      </c>
      <c r="F58" s="39">
        <f t="shared" si="12"/>
        <v>12.844510376</v>
      </c>
      <c r="G58" s="39">
        <f t="shared" si="13"/>
        <v>8.2259233385</v>
      </c>
      <c r="H58" s="39">
        <f t="shared" si="14"/>
        <v>17.43685726</v>
      </c>
      <c r="I58" s="45" t="s">
        <v>138</v>
      </c>
    </row>
    <row r="59" spans="1:9" s="17" customFormat="1" ht="13.5" customHeight="1">
      <c r="A59" s="30" t="s">
        <v>121</v>
      </c>
      <c r="B59" s="39">
        <f t="shared" si="8"/>
        <v>1.7321229519</v>
      </c>
      <c r="C59" s="39">
        <f t="shared" si="9"/>
        <v>0</v>
      </c>
      <c r="D59" s="39">
        <f t="shared" si="10"/>
        <v>5.3614557139</v>
      </c>
      <c r="E59" s="39">
        <f t="shared" si="11"/>
        <v>4.0736541519</v>
      </c>
      <c r="F59" s="39">
        <f t="shared" si="12"/>
        <v>2.7564286059</v>
      </c>
      <c r="G59" s="39">
        <f t="shared" si="13"/>
        <v>1.834707402</v>
      </c>
      <c r="H59" s="39">
        <f t="shared" si="14"/>
        <v>3.196480501</v>
      </c>
      <c r="I59" s="45" t="s">
        <v>139</v>
      </c>
    </row>
    <row r="60" spans="1:9" s="22" customFormat="1" ht="4.5" customHeight="1" thickBot="1">
      <c r="A60" s="19"/>
      <c r="B60" s="20"/>
      <c r="C60" s="20"/>
      <c r="D60" s="20"/>
      <c r="E60" s="20"/>
      <c r="F60" s="20"/>
      <c r="G60" s="20"/>
      <c r="H60" s="19"/>
      <c r="I60" s="21"/>
    </row>
    <row r="61" spans="1:9" s="17" customFormat="1" ht="12" customHeight="1" thickTop="1">
      <c r="A61" s="22"/>
      <c r="B61" s="26"/>
      <c r="C61" s="26"/>
      <c r="D61" s="26"/>
      <c r="E61" s="26"/>
      <c r="F61" s="26"/>
      <c r="G61" s="26"/>
      <c r="H61" s="22"/>
      <c r="I61" s="22"/>
    </row>
    <row r="62" spans="1:9" s="17" customFormat="1" ht="12" customHeight="1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12.75" customHeight="1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9.75" customHeight="1">
      <c r="A64" s="17"/>
      <c r="B64" s="17"/>
      <c r="C64" s="17"/>
      <c r="D64" s="17"/>
      <c r="E64" s="17"/>
      <c r="F64" s="17"/>
      <c r="G64" s="17"/>
      <c r="H64" s="17"/>
      <c r="I64" s="17"/>
    </row>
    <row r="65" ht="15.75" customHeight="1"/>
    <row r="66" ht="12.75" customHeight="1"/>
    <row r="67" ht="13.5" customHeight="1"/>
    <row r="68" spans="1:9" s="9" customFormat="1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s="9" customFormat="1" ht="12.75" customHeight="1">
      <c r="A69" s="3"/>
      <c r="B69" s="3"/>
      <c r="C69" s="3"/>
      <c r="D69" s="3"/>
      <c r="E69" s="3"/>
      <c r="F69" s="3"/>
      <c r="G69" s="3"/>
      <c r="H69" s="3"/>
      <c r="I69" s="3"/>
    </row>
    <row r="70" s="9" customFormat="1" ht="6" customHeight="1"/>
    <row r="71" s="9" customFormat="1" ht="12.75" customHeight="1"/>
    <row r="72" s="9" customFormat="1" ht="12.75" customHeight="1"/>
    <row r="73" s="9" customFormat="1" ht="12.75" customHeight="1"/>
    <row r="74" s="9" customFormat="1" ht="12.75" customHeight="1"/>
    <row r="75" s="9" customFormat="1" ht="4.5" customHeight="1"/>
    <row r="76" s="9" customFormat="1" ht="12.75" customHeight="1"/>
    <row r="77" spans="1:9" s="17" customFormat="1" ht="12.7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s="17" customFormat="1" ht="12.75" customHeight="1">
      <c r="A78" s="9"/>
      <c r="B78" s="9"/>
      <c r="C78" s="9"/>
      <c r="D78" s="9"/>
      <c r="E78" s="9"/>
      <c r="F78" s="9"/>
      <c r="G78" s="9"/>
      <c r="H78" s="9"/>
      <c r="I78" s="9"/>
    </row>
    <row r="79" s="17" customFormat="1" ht="12.75" customHeight="1"/>
    <row r="80" s="17" customFormat="1" ht="12.75" customHeight="1"/>
    <row r="81" s="17" customFormat="1" ht="12.75" customHeight="1"/>
    <row r="82" s="17" customFormat="1" ht="12.75" customHeight="1"/>
    <row r="83" s="17" customFormat="1" ht="12.75" customHeight="1"/>
    <row r="84" s="17" customFormat="1" ht="12.75" customHeight="1"/>
    <row r="85" s="17" customFormat="1" ht="12.75" customHeight="1"/>
    <row r="86" s="17" customFormat="1" ht="12.75" customHeight="1"/>
    <row r="87" s="17" customFormat="1" ht="12.75" customHeight="1"/>
    <row r="88" s="17" customFormat="1" ht="12.75" customHeight="1"/>
    <row r="89" s="17" customFormat="1" ht="12.75" customHeight="1"/>
    <row r="90" s="17" customFormat="1" ht="12.75" customHeight="1"/>
    <row r="91" s="17" customFormat="1" ht="12.75" customHeight="1"/>
    <row r="92" s="17" customFormat="1" ht="12.75" customHeight="1"/>
    <row r="93" s="17" customFormat="1" ht="12.75" customHeight="1"/>
    <row r="94" s="17" customFormat="1" ht="12.75" customHeight="1"/>
    <row r="95" s="17" customFormat="1" ht="12.75" customHeight="1"/>
    <row r="96" s="17" customFormat="1" ht="12.75" customHeight="1"/>
    <row r="97" s="17" customFormat="1" ht="12.75" customHeight="1"/>
    <row r="98" s="17" customFormat="1" ht="12.75" customHeight="1"/>
    <row r="99" s="17" customFormat="1" ht="12.75" customHeight="1"/>
    <row r="100" s="17" customFormat="1" ht="12.75" customHeight="1"/>
    <row r="101" s="17" customFormat="1" ht="12.75" customHeight="1"/>
    <row r="102" s="17" customFormat="1" ht="12.75" customHeight="1"/>
    <row r="103" s="17" customFormat="1" ht="12.75" customHeight="1"/>
    <row r="104" s="17" customFormat="1" ht="12.75" customHeight="1"/>
    <row r="105" s="17" customFormat="1" ht="12.75" customHeight="1"/>
    <row r="106" s="17" customFormat="1" ht="12.75" customHeight="1"/>
    <row r="107" s="17" customFormat="1" ht="12.75" customHeight="1"/>
    <row r="108" s="17" customFormat="1" ht="12.75" customHeight="1"/>
    <row r="109" s="17" customFormat="1" ht="12.75" customHeight="1"/>
    <row r="110" s="17" customFormat="1" ht="12.75" customHeight="1"/>
    <row r="111" s="17" customFormat="1" ht="12.75" customHeight="1"/>
    <row r="112" s="17" customFormat="1" ht="12.75" customHeight="1"/>
    <row r="113" s="17" customFormat="1" ht="12.75" customHeight="1"/>
    <row r="114" s="17" customFormat="1" ht="12.75" customHeight="1"/>
    <row r="115" s="17" customFormat="1" ht="12.75" customHeight="1"/>
    <row r="116" s="17" customFormat="1" ht="12.75" customHeight="1"/>
    <row r="117" s="17" customFormat="1" ht="12.75" customHeight="1"/>
    <row r="118" s="17" customFormat="1" ht="12.75" customHeight="1"/>
    <row r="119" s="17" customFormat="1" ht="12.75" customHeight="1"/>
    <row r="120" spans="1:9" s="22" customFormat="1" ht="12.75" customHeight="1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6.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6.5">
      <c r="A122" s="22"/>
      <c r="B122" s="22"/>
      <c r="C122" s="22"/>
      <c r="D122" s="22"/>
      <c r="E122" s="22"/>
      <c r="F122" s="22"/>
      <c r="G122" s="22"/>
      <c r="H122" s="22"/>
      <c r="I122" s="22"/>
    </row>
  </sheetData>
  <sheetProtection/>
  <mergeCells count="18">
    <mergeCell ref="B6:B9"/>
    <mergeCell ref="C6:C9"/>
    <mergeCell ref="D6:D9"/>
    <mergeCell ref="E6:E9"/>
    <mergeCell ref="F1:I1"/>
    <mergeCell ref="F3:I3"/>
    <mergeCell ref="F4:I4"/>
    <mergeCell ref="F5:I5"/>
    <mergeCell ref="F6:F9"/>
    <mergeCell ref="G6:G9"/>
    <mergeCell ref="H6:H9"/>
    <mergeCell ref="B10:B14"/>
    <mergeCell ref="C10:C14"/>
    <mergeCell ref="D10:D14"/>
    <mergeCell ref="E10:E14"/>
    <mergeCell ref="F10:F14"/>
    <mergeCell ref="G10:G14"/>
    <mergeCell ref="H10:H14"/>
  </mergeCells>
  <printOptions horizontalCentered="1"/>
  <pageMargins left="0.9448818897637796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Roman,標準"-&amp;P+21-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2013-08-13T07:13:47Z</cp:lastPrinted>
  <dcterms:created xsi:type="dcterms:W3CDTF">2002-05-02T02:52:34Z</dcterms:created>
  <dcterms:modified xsi:type="dcterms:W3CDTF">2013-08-13T07:13:49Z</dcterms:modified>
  <cp:category/>
  <cp:version/>
  <cp:contentType/>
  <cp:contentStatus/>
</cp:coreProperties>
</file>