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1"/>
  </bookViews>
  <sheets>
    <sheet name="24,25" sheetId="1" r:id="rId1"/>
    <sheet name="26,27" sheetId="2" r:id="rId2"/>
  </sheets>
  <definedNames>
    <definedName name="_xlnm.Print_Area" localSheetId="0">'24,25'!$A$1:$J$53</definedName>
    <definedName name="_xlnm.Print_Area" localSheetId="1">'26,27'!$A$1:$J$58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<sst xmlns="http://schemas.openxmlformats.org/spreadsheetml/2006/main" count="427" uniqueCount="204">
  <si>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</si>
  <si>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</si>
  <si>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</si>
  <si>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</si>
  <si>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</si>
  <si>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</si>
  <si>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</si>
  <si>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</si>
  <si>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</si>
  <si>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</si>
  <si>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</si>
  <si>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</si>
  <si>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</si>
  <si>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</si>
  <si>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</si>
  <si>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</si>
  <si>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</si>
  <si>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</si>
  <si>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</si>
  <si>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</si>
  <si>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</si>
  <si>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</si>
  <si>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</si>
  <si>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</si>
  <si>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</si>
  <si>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</si>
  <si>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</si>
  <si>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</si>
  <si>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</si>
  <si>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</si>
  <si>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</si>
  <si>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</si>
  <si>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</si>
  <si>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</si>
  <si>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</si>
  <si>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</si>
  <si>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</si>
  <si>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</si>
  <si>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</si>
  <si>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</si>
  <si>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</si>
  <si>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</si>
  <si>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</si>
  <si>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</si>
  <si>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</si>
  <si>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</si>
  <si>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</si>
  <si>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</si>
  <si>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</si>
  <si>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</si>
  <si>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</si>
  <si>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</si>
  <si>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</si>
  <si>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</si>
  <si>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</si>
  <si>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</si>
  <si>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</si>
  <si>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</si>
  <si>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</si>
  <si>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</si>
  <si>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</si>
  <si>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</si>
  <si>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</si>
  <si>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</si>
  <si>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</si>
  <si>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</si>
  <si>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</si>
  <si>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</si>
  <si>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</si>
  <si>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</si>
  <si>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L22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</si>
  <si>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</si>
  <si>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</si>
  <si>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</si>
  <si>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</si>
  <si>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</si>
  <si>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</si>
  <si>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</si>
  <si>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</si>
  <si>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</si>
  <si>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</si>
  <si>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</si>
  <si>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</si>
  <si>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</si>
  <si>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</si>
  <si>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</si>
  <si>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</si>
  <si>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</si>
  <si>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</si>
  <si>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</si>
  <si>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</si>
  <si>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</si>
  <si>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</si>
  <si>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</si>
  <si>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</si>
  <si>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</si>
  <si>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</si>
  <si>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 by Type of Families</t>
  </si>
  <si>
    <t>單 人</t>
  </si>
  <si>
    <t xml:space="preserve">                                       by Type of Families(Cont.)</t>
  </si>
  <si>
    <t>T8403</t>
  </si>
  <si>
    <t>L18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</si>
  <si>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</si>
  <si>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</si>
  <si>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</si>
  <si>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</si>
  <si>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</si>
  <si>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</si>
  <si>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</si>
  <si>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</si>
  <si>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</si>
  <si>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</si>
  <si>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</si>
  <si>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</si>
  <si>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</si>
  <si>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</si>
  <si>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</si>
  <si>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</si>
  <si>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</si>
  <si>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</si>
  <si>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</si>
  <si>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</si>
  <si>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</si>
  <si>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</si>
  <si>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</si>
  <si>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</si>
  <si>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</si>
  <si>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</si>
  <si>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</si>
  <si>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</si>
  <si>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</si>
  <si>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</si>
  <si>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</si>
  <si>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</si>
  <si>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</si>
  <si>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</si>
  <si>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</si>
  <si>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</si>
  <si>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</si>
  <si>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</si>
  <si>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</si>
  <si>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</si>
  <si>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</si>
  <si>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</si>
  <si>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</si>
  <si>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</si>
  <si>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</si>
  <si>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</si>
  <si>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</si>
  <si>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</si>
  <si>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</si>
  <si>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</si>
  <si>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</si>
  <si>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</si>
  <si>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</si>
  <si>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</si>
  <si>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</si>
  <si>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</si>
  <si>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</si>
  <si>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</si>
  <si>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</si>
  <si>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</si>
  <si>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</si>
  <si>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</si>
  <si>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</si>
  <si>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</si>
  <si>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</si>
  <si>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</si>
  <si>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</si>
  <si>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</si>
  <si>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</si>
  <si>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</si>
  <si>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</si>
  <si>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</si>
  <si>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</si>
  <si>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</si>
  <si>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</si>
  <si>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</si>
  <si>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</si>
  <si>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</si>
  <si>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</si>
  <si>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</si>
  <si>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</si>
  <si>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</si>
  <si>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</si>
  <si>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附表8  家庭住宅及現代化設備概況按家庭組織型態別分</t>
  </si>
  <si>
    <t>Table 8.  Household Housing and Household Facilities</t>
  </si>
  <si>
    <t>附表8    家庭住宅及現代化設備概況按家庭組織型態別分(續)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</si>
  <si>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</si>
  <si>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</si>
  <si>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</si>
  <si>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</si>
  <si>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</si>
  <si>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</si>
  <si>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</si>
  <si>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</si>
  <si>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</si>
  <si>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</si>
  <si>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</si>
  <si>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</si>
  <si>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</si>
  <si>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民國101年</t>
  </si>
  <si>
    <t>The Survey of Family Income and Expenditure, 2012</t>
  </si>
  <si>
    <t>101年家庭收支調查報告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</si>
</sst>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4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4" fillId="0" borderId="1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5" fillId="23" borderId="9" applyNumberFormat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41" fontId="8" fillId="0" borderId="14" xfId="0" applyNumberFormat="1" applyFont="1" applyBorder="1" applyAlignment="1">
      <alignment horizontal="center" vertical="center"/>
    </xf>
    <xf numFmtId="0" fontId="12" fillId="0" borderId="10" xfId="33" applyFont="1" applyBorder="1" applyAlignment="1">
      <alignment vertical="center"/>
      <protection/>
    </xf>
    <xf numFmtId="0" fontId="23" fillId="0" borderId="10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0" fillId="0" borderId="10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/>
      <protection/>
    </xf>
    <xf numFmtId="0" fontId="27" fillId="0" borderId="15" xfId="33" applyFont="1" applyBorder="1" applyAlignment="1">
      <alignment vertical="center"/>
      <protection/>
    </xf>
    <xf numFmtId="0" fontId="17" fillId="0" borderId="15" xfId="33" applyFont="1" applyBorder="1" applyAlignment="1">
      <alignment vertical="center"/>
      <protection/>
    </xf>
    <xf numFmtId="0" fontId="27" fillId="0" borderId="15" xfId="33" applyFont="1" applyBorder="1" applyAlignment="1">
      <alignment vertical="center" wrapText="1"/>
      <protection/>
    </xf>
    <xf numFmtId="0" fontId="13" fillId="0" borderId="10" xfId="33" applyFont="1" applyBorder="1" applyAlignment="1">
      <alignment vertical="center"/>
      <protection/>
    </xf>
    <xf numFmtId="3" fontId="21" fillId="0" borderId="0" xfId="33" applyNumberFormat="1" applyFont="1" applyAlignment="1">
      <alignment horizontal="right" vertical="center"/>
      <protection/>
    </xf>
    <xf numFmtId="2" fontId="21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vertical="center"/>
      <protection/>
    </xf>
    <xf numFmtId="0" fontId="2" fillId="0" borderId="16" xfId="33" applyFont="1" applyFill="1" applyBorder="1" applyAlignment="1">
      <alignment vertical="center"/>
      <protection/>
    </xf>
    <xf numFmtId="4" fontId="3" fillId="0" borderId="14" xfId="33" applyNumberFormat="1" applyFont="1" applyFill="1" applyBorder="1" applyAlignment="1">
      <alignment horizontal="right" vertical="center" shrinkToFit="1"/>
      <protection/>
    </xf>
    <xf numFmtId="4" fontId="2" fillId="0" borderId="14" xfId="0" applyNumberFormat="1" applyFont="1" applyFill="1" applyBorder="1" applyAlignment="1">
      <alignment horizontal="right" vertical="center" shrinkToFit="1"/>
    </xf>
    <xf numFmtId="4" fontId="2" fillId="0" borderId="16" xfId="0" applyNumberFormat="1" applyFont="1" applyFill="1" applyBorder="1" applyAlignment="1">
      <alignment horizontal="right" vertical="center" shrinkToFit="1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0" xfId="33" applyNumberFormat="1" applyFont="1" applyBorder="1" applyAlignment="1">
      <alignment vertical="center"/>
      <protection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vertical="center"/>
      <protection/>
    </xf>
    <xf numFmtId="0" fontId="29" fillId="0" borderId="15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 wrapText="1"/>
      <protection/>
    </xf>
    <xf numFmtId="0" fontId="17" fillId="0" borderId="15" xfId="33" applyFont="1" applyBorder="1" applyAlignment="1">
      <alignment vertical="center" wrapText="1"/>
      <protection/>
    </xf>
    <xf numFmtId="0" fontId="2" fillId="0" borderId="16" xfId="33" applyFont="1" applyBorder="1" applyAlignment="1">
      <alignment vertical="center"/>
      <protection/>
    </xf>
    <xf numFmtId="2" fontId="3" fillId="0" borderId="14" xfId="33" applyNumberFormat="1" applyFont="1" applyBorder="1" applyAlignment="1">
      <alignment horizontal="right" vertical="center"/>
      <protection/>
    </xf>
    <xf numFmtId="0" fontId="17" fillId="0" borderId="18" xfId="33" applyFont="1" applyBorder="1" applyAlignment="1">
      <alignment vertical="center"/>
      <protection/>
    </xf>
    <xf numFmtId="2" fontId="3" fillId="0" borderId="18" xfId="33" applyNumberFormat="1" applyFont="1" applyBorder="1" applyAlignment="1">
      <alignment horizontal="right" vertical="center"/>
      <protection/>
    </xf>
    <xf numFmtId="2" fontId="3" fillId="0" borderId="16" xfId="33" applyNumberFormat="1" applyFont="1" applyBorder="1" applyAlignment="1">
      <alignment horizontal="right" vertical="center"/>
      <protection/>
    </xf>
    <xf numFmtId="41" fontId="4" fillId="0" borderId="0" xfId="0" applyNumberFormat="1" applyFont="1" applyAlignment="1">
      <alignment horizontal="right" vertical="center"/>
    </xf>
    <xf numFmtId="184" fontId="2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zoomScale="75" zoomScaleNormal="75" zoomScalePageLayoutView="0" workbookViewId="0" topLeftCell="A1">
      <selection activeCell="A52" sqref="A52"/>
    </sheetView>
  </sheetViews>
  <sheetFormatPr defaultColWidth="9.00390625" defaultRowHeight="16.5"/>
  <cols>
    <col min="1" max="1" width="33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203</v>
      </c>
      <c r="F1" s="55" t="s">
        <v>202</v>
      </c>
      <c r="G1" s="55"/>
      <c r="H1" s="55"/>
      <c r="I1" s="55"/>
      <c r="J1" s="55"/>
      <c r="AA1">
        <v>8077323</v>
      </c>
      <c r="AB1">
        <v>889739.6057</v>
      </c>
      <c r="AC1">
        <v>1354482.755</v>
      </c>
      <c r="AD1">
        <v>788575.90269</v>
      </c>
      <c r="AE1">
        <v>3148846.4324</v>
      </c>
      <c r="AF1">
        <v>103654.79278</v>
      </c>
      <c r="AG1">
        <v>1192849.8296</v>
      </c>
      <c r="AH1">
        <v>599173.6818</v>
      </c>
      <c r="AI1">
        <v>0</v>
      </c>
      <c r="AJ1">
        <v>0</v>
      </c>
      <c r="AK1">
        <v>0</v>
      </c>
      <c r="AL1" t="s">
        <v>91</v>
      </c>
      <c r="AM1" t="s">
        <v>70</v>
      </c>
      <c r="AN1">
        <v>12</v>
      </c>
      <c r="AO1">
        <v>1</v>
      </c>
      <c r="AP1">
        <v>1</v>
      </c>
    </row>
    <row r="2" spans="9:42" ht="15.75" customHeight="1">
      <c r="I2" s="3"/>
      <c r="J2" s="3"/>
      <c r="AA2">
        <v>3.2252701312</v>
      </c>
      <c r="AB2">
        <v>1</v>
      </c>
      <c r="AC2">
        <v>2</v>
      </c>
      <c r="AD2">
        <v>2.4973034736</v>
      </c>
      <c r="AE2">
        <v>3.7946535131</v>
      </c>
      <c r="AF2">
        <v>2.9634258557</v>
      </c>
      <c r="AG2">
        <v>5.3826569786</v>
      </c>
      <c r="AH2">
        <v>3.0156101316</v>
      </c>
      <c r="AI2">
        <v>0</v>
      </c>
      <c r="AJ2">
        <v>0</v>
      </c>
      <c r="AK2">
        <v>0</v>
      </c>
      <c r="AL2" t="s">
        <v>91</v>
      </c>
      <c r="AM2" t="s">
        <v>70</v>
      </c>
      <c r="AN2">
        <v>12</v>
      </c>
      <c r="AO2">
        <v>1</v>
      </c>
      <c r="AP2">
        <v>2</v>
      </c>
    </row>
    <row r="3" spans="1:42" ht="15.75" customHeight="1">
      <c r="A3" s="57" t="s">
        <v>185</v>
      </c>
      <c r="B3" s="57"/>
      <c r="C3" s="57"/>
      <c r="D3" s="57"/>
      <c r="E3" s="57"/>
      <c r="F3" s="58" t="s">
        <v>186</v>
      </c>
      <c r="G3" s="58"/>
      <c r="H3" s="58"/>
      <c r="I3" s="58"/>
      <c r="J3" s="58"/>
      <c r="AA3">
        <v>2.5534166888</v>
      </c>
      <c r="AB3">
        <v>1</v>
      </c>
      <c r="AC3">
        <v>1.9992069497</v>
      </c>
      <c r="AD3">
        <v>2.0262267968</v>
      </c>
      <c r="AE3">
        <v>2.8544447234</v>
      </c>
      <c r="AF3">
        <v>1.8730488206</v>
      </c>
      <c r="AG3">
        <v>3.8703285867</v>
      </c>
      <c r="AH3">
        <v>2.7207927584</v>
      </c>
      <c r="AI3">
        <v>0</v>
      </c>
      <c r="AJ3">
        <v>0</v>
      </c>
      <c r="AK3">
        <v>0</v>
      </c>
      <c r="AL3" t="s">
        <v>91</v>
      </c>
      <c r="AM3" t="s">
        <v>70</v>
      </c>
      <c r="AN3">
        <v>12</v>
      </c>
      <c r="AO3">
        <v>1</v>
      </c>
      <c r="AP3">
        <v>3</v>
      </c>
    </row>
    <row r="4" spans="1:42" ht="15.75" customHeight="1">
      <c r="A4" s="4"/>
      <c r="F4" s="59" t="s">
        <v>97</v>
      </c>
      <c r="G4" s="59"/>
      <c r="H4" s="59"/>
      <c r="I4" s="59"/>
      <c r="J4" s="59"/>
      <c r="AA4">
        <v>1.4602299626</v>
      </c>
      <c r="AB4">
        <v>0.4755720901</v>
      </c>
      <c r="AC4">
        <v>0.7624533431</v>
      </c>
      <c r="AD4">
        <v>1.2432717577</v>
      </c>
      <c r="AE4">
        <v>1.8414122948</v>
      </c>
      <c r="AF4">
        <v>0.6976407231</v>
      </c>
      <c r="AG4">
        <v>2.163926418</v>
      </c>
      <c r="AH4">
        <v>1.5130706065</v>
      </c>
      <c r="AI4">
        <v>0</v>
      </c>
      <c r="AJ4">
        <v>0</v>
      </c>
      <c r="AK4">
        <v>0</v>
      </c>
      <c r="AL4" t="s">
        <v>91</v>
      </c>
      <c r="AM4" t="s">
        <v>70</v>
      </c>
      <c r="AN4">
        <v>12</v>
      </c>
      <c r="AO4">
        <v>1</v>
      </c>
      <c r="AP4">
        <v>4</v>
      </c>
    </row>
    <row r="5" spans="1:42" ht="15.75" customHeight="1" thickBot="1">
      <c r="A5" s="22"/>
      <c r="B5" s="22" t="s">
        <v>201</v>
      </c>
      <c r="C5" s="22"/>
      <c r="D5" s="22"/>
      <c r="E5" s="22"/>
      <c r="F5" s="56">
        <v>2012</v>
      </c>
      <c r="G5" s="56"/>
      <c r="H5" s="56"/>
      <c r="I5" s="56"/>
      <c r="J5" s="56"/>
      <c r="AA5">
        <v>1.6760235363</v>
      </c>
      <c r="AB5">
        <v>1</v>
      </c>
      <c r="AC5">
        <v>1.2705597419</v>
      </c>
      <c r="AD5">
        <v>1.4594562309</v>
      </c>
      <c r="AE5">
        <v>1.8740787672</v>
      </c>
      <c r="AF5">
        <v>1.2652857395</v>
      </c>
      <c r="AG5">
        <v>2.2557813469</v>
      </c>
      <c r="AH5">
        <v>1.7575087892</v>
      </c>
      <c r="AI5">
        <v>0</v>
      </c>
      <c r="AJ5">
        <v>0</v>
      </c>
      <c r="AK5">
        <v>0</v>
      </c>
      <c r="AL5" t="s">
        <v>91</v>
      </c>
      <c r="AM5" t="s">
        <v>70</v>
      </c>
      <c r="AN5">
        <v>12</v>
      </c>
      <c r="AO5">
        <v>1</v>
      </c>
      <c r="AP5">
        <v>5</v>
      </c>
    </row>
    <row r="6" spans="1:42" s="5" customFormat="1" ht="15" customHeight="1" thickTop="1">
      <c r="A6" s="6"/>
      <c r="B6" s="6"/>
      <c r="C6" s="17"/>
      <c r="D6" s="17"/>
      <c r="E6" s="6"/>
      <c r="F6" s="17"/>
      <c r="G6" s="17"/>
      <c r="H6" s="17"/>
      <c r="I6" s="17"/>
      <c r="J6" s="7"/>
      <c r="AA6">
        <v>85.766250428</v>
      </c>
      <c r="AB6">
        <v>73.432246175</v>
      </c>
      <c r="AC6">
        <v>90.89021971</v>
      </c>
      <c r="AD6">
        <v>73.162105708</v>
      </c>
      <c r="AE6">
        <v>87.892865392</v>
      </c>
      <c r="AF6">
        <v>87.404203131</v>
      </c>
      <c r="AG6">
        <v>93.260488022</v>
      </c>
      <c r="AH6">
        <v>82.70767687</v>
      </c>
      <c r="AI6">
        <v>0</v>
      </c>
      <c r="AJ6">
        <v>0</v>
      </c>
      <c r="AK6">
        <v>0</v>
      </c>
      <c r="AL6" t="s">
        <v>91</v>
      </c>
      <c r="AM6" t="s">
        <v>70</v>
      </c>
      <c r="AN6">
        <v>12</v>
      </c>
      <c r="AO6">
        <v>1</v>
      </c>
      <c r="AP6">
        <v>6</v>
      </c>
    </row>
    <row r="7" spans="1:42" s="5" customFormat="1" ht="15" customHeight="1">
      <c r="A7" s="6"/>
      <c r="B7" s="43" t="s">
        <v>71</v>
      </c>
      <c r="C7" s="43" t="s">
        <v>98</v>
      </c>
      <c r="D7" s="43" t="s">
        <v>72</v>
      </c>
      <c r="E7" s="43" t="s">
        <v>73</v>
      </c>
      <c r="F7" s="43" t="s">
        <v>74</v>
      </c>
      <c r="G7" s="43" t="s">
        <v>75</v>
      </c>
      <c r="H7" s="43" t="s">
        <v>76</v>
      </c>
      <c r="I7" s="43" t="s">
        <v>77</v>
      </c>
      <c r="J7" s="7"/>
      <c r="AA7">
        <v>3.426351929</v>
      </c>
      <c r="AB7">
        <v>9.405837262</v>
      </c>
      <c r="AC7">
        <v>3.1131048404</v>
      </c>
      <c r="AD7">
        <v>3.6978888979</v>
      </c>
      <c r="AE7">
        <v>2.6041018061</v>
      </c>
      <c r="AF7">
        <v>5.9608900475</v>
      </c>
      <c r="AG7">
        <v>0.5219203967</v>
      </c>
      <c r="AH7">
        <v>4.5628309973</v>
      </c>
      <c r="AI7">
        <v>0</v>
      </c>
      <c r="AJ7">
        <v>0</v>
      </c>
      <c r="AK7">
        <v>0</v>
      </c>
      <c r="AL7" t="s">
        <v>91</v>
      </c>
      <c r="AM7" t="s">
        <v>70</v>
      </c>
      <c r="AN7">
        <v>12</v>
      </c>
      <c r="AO7">
        <v>1</v>
      </c>
      <c r="AP7">
        <v>7</v>
      </c>
    </row>
    <row r="8" spans="1:42" s="5" customFormat="1" ht="15" customHeight="1">
      <c r="A8" s="6"/>
      <c r="B8" s="6"/>
      <c r="C8" s="18"/>
      <c r="D8" s="18"/>
      <c r="E8" s="18"/>
      <c r="F8" s="18"/>
      <c r="G8" s="18"/>
      <c r="H8" s="18"/>
      <c r="I8" s="18"/>
      <c r="J8" s="7"/>
      <c r="AA8">
        <v>8.0054966963</v>
      </c>
      <c r="AB8">
        <v>10.090296071</v>
      </c>
      <c r="AC8">
        <v>4.0371318872</v>
      </c>
      <c r="AD8">
        <v>18.293097598</v>
      </c>
      <c r="AE8">
        <v>7.6088150305</v>
      </c>
      <c r="AF8">
        <v>5.0561355285</v>
      </c>
      <c r="AG8">
        <v>4.8307535288</v>
      </c>
      <c r="AH8">
        <v>9.2562123012</v>
      </c>
      <c r="AI8">
        <v>0</v>
      </c>
      <c r="AJ8">
        <v>0</v>
      </c>
      <c r="AK8">
        <v>0</v>
      </c>
      <c r="AL8" t="s">
        <v>91</v>
      </c>
      <c r="AM8" t="s">
        <v>70</v>
      </c>
      <c r="AN8">
        <v>12</v>
      </c>
      <c r="AO8">
        <v>1</v>
      </c>
      <c r="AP8">
        <v>8</v>
      </c>
    </row>
    <row r="9" spans="1:42" s="5" customFormat="1" ht="15" customHeight="1">
      <c r="A9" s="6"/>
      <c r="B9" s="44" t="s">
        <v>78</v>
      </c>
      <c r="C9" s="44" t="s">
        <v>79</v>
      </c>
      <c r="D9" s="44" t="s">
        <v>80</v>
      </c>
      <c r="E9" s="44" t="s">
        <v>81</v>
      </c>
      <c r="F9" s="44" t="s">
        <v>82</v>
      </c>
      <c r="G9" s="44" t="s">
        <v>83</v>
      </c>
      <c r="H9" s="44" t="s">
        <v>84</v>
      </c>
      <c r="I9" s="44" t="s">
        <v>85</v>
      </c>
      <c r="J9" s="7"/>
      <c r="AA9">
        <v>0.2605871942</v>
      </c>
      <c r="AB9">
        <v>0.2009599611</v>
      </c>
      <c r="AC9">
        <v>0.2390098366</v>
      </c>
      <c r="AD9">
        <v>0.1224344327</v>
      </c>
      <c r="AE9">
        <v>0.4149049148</v>
      </c>
      <c r="AF9">
        <v>0</v>
      </c>
      <c r="AG9">
        <v>0.0962814079</v>
      </c>
      <c r="AH9">
        <v>0.1409278084</v>
      </c>
      <c r="AI9">
        <v>0</v>
      </c>
      <c r="AJ9">
        <v>0</v>
      </c>
      <c r="AK9">
        <v>0</v>
      </c>
      <c r="AL9" t="s">
        <v>91</v>
      </c>
      <c r="AM9" t="s">
        <v>70</v>
      </c>
      <c r="AN9">
        <v>12</v>
      </c>
      <c r="AO9">
        <v>1</v>
      </c>
      <c r="AP9">
        <v>9</v>
      </c>
    </row>
    <row r="10" spans="1:42" s="5" customFormat="1" ht="15" customHeight="1">
      <c r="A10" s="6"/>
      <c r="B10" s="45" t="s">
        <v>86</v>
      </c>
      <c r="C10" s="44" t="s">
        <v>87</v>
      </c>
      <c r="D10" s="44" t="s">
        <v>88</v>
      </c>
      <c r="E10" s="44" t="s">
        <v>5</v>
      </c>
      <c r="F10" s="44" t="s">
        <v>89</v>
      </c>
      <c r="G10" s="44" t="s">
        <v>90</v>
      </c>
      <c r="H10" s="44" t="s">
        <v>89</v>
      </c>
      <c r="I10" s="44"/>
      <c r="J10" s="7"/>
      <c r="AA10">
        <v>2.5413137529</v>
      </c>
      <c r="AB10">
        <v>6.8706605309</v>
      </c>
      <c r="AC10">
        <v>1.7205337259</v>
      </c>
      <c r="AD10">
        <v>4.7244733637</v>
      </c>
      <c r="AE10">
        <v>1.4793128566</v>
      </c>
      <c r="AF10">
        <v>1.5787712928</v>
      </c>
      <c r="AG10">
        <v>1.2905566441</v>
      </c>
      <c r="AH10">
        <v>3.3323520229</v>
      </c>
      <c r="AI10">
        <v>0</v>
      </c>
      <c r="AJ10">
        <v>0</v>
      </c>
      <c r="AK10">
        <v>0</v>
      </c>
      <c r="AL10" t="s">
        <v>91</v>
      </c>
      <c r="AM10" t="s">
        <v>70</v>
      </c>
      <c r="AN10">
        <v>12</v>
      </c>
      <c r="AO10">
        <v>1</v>
      </c>
      <c r="AP10">
        <v>10</v>
      </c>
    </row>
    <row r="11" spans="1:42" s="5" customFormat="1" ht="15" customHeight="1">
      <c r="A11" s="8"/>
      <c r="B11" s="19"/>
      <c r="C11" s="19"/>
      <c r="D11" s="19"/>
      <c r="E11" s="19"/>
      <c r="F11" s="19"/>
      <c r="G11" s="19"/>
      <c r="H11" s="19"/>
      <c r="I11" s="19"/>
      <c r="J11" s="9"/>
      <c r="AA11">
        <v>95.844195553</v>
      </c>
      <c r="AB11">
        <v>96.957827241</v>
      </c>
      <c r="AC11">
        <v>95.841109108</v>
      </c>
      <c r="AD11">
        <v>97.184827341</v>
      </c>
      <c r="AE11">
        <v>95.40081767</v>
      </c>
      <c r="AF11">
        <v>95.823494878</v>
      </c>
      <c r="AG11">
        <v>95.193661578</v>
      </c>
      <c r="AH11">
        <v>96.061849183</v>
      </c>
      <c r="AI11">
        <v>0</v>
      </c>
      <c r="AJ11">
        <v>0</v>
      </c>
      <c r="AK11">
        <v>0</v>
      </c>
      <c r="AL11" t="s">
        <v>91</v>
      </c>
      <c r="AM11" t="s">
        <v>70</v>
      </c>
      <c r="AN11">
        <v>12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6"/>
      <c r="J12" s="11"/>
      <c r="AA12">
        <v>4.1558044466</v>
      </c>
      <c r="AB12">
        <v>3.0421727594</v>
      </c>
      <c r="AC12">
        <v>4.1588908916</v>
      </c>
      <c r="AD12">
        <v>2.8151726585</v>
      </c>
      <c r="AE12">
        <v>4.5991823296</v>
      </c>
      <c r="AF12">
        <v>4.176505122</v>
      </c>
      <c r="AG12">
        <v>4.806338422</v>
      </c>
      <c r="AH12">
        <v>3.9381508175</v>
      </c>
      <c r="AI12">
        <v>0</v>
      </c>
      <c r="AJ12">
        <v>0</v>
      </c>
      <c r="AK12">
        <v>0</v>
      </c>
      <c r="AL12" t="s">
        <v>91</v>
      </c>
      <c r="AM12" t="s">
        <v>70</v>
      </c>
      <c r="AN12">
        <v>12</v>
      </c>
      <c r="AO12">
        <v>1</v>
      </c>
      <c r="AP12">
        <v>12</v>
      </c>
    </row>
    <row r="13" spans="1:42" s="13" customFormat="1" ht="13.5" customHeight="1">
      <c r="A13" s="23" t="s">
        <v>0</v>
      </c>
      <c r="B13" s="32">
        <f aca="true" t="shared" si="0" ref="B13:I17">+AA1</f>
        <v>8077323</v>
      </c>
      <c r="C13" s="32">
        <f t="shared" si="0"/>
        <v>889739.6057</v>
      </c>
      <c r="D13" s="32">
        <f t="shared" si="0"/>
        <v>1354482.755</v>
      </c>
      <c r="E13" s="32">
        <f t="shared" si="0"/>
        <v>788575.90269</v>
      </c>
      <c r="F13" s="32">
        <f t="shared" si="0"/>
        <v>3148846.4324</v>
      </c>
      <c r="G13" s="32">
        <f t="shared" si="0"/>
        <v>103654.79278</v>
      </c>
      <c r="H13" s="32">
        <f t="shared" si="0"/>
        <v>1192849.8296</v>
      </c>
      <c r="I13" s="32">
        <f t="shared" si="0"/>
        <v>599173.6818</v>
      </c>
      <c r="J13" s="27" t="s">
        <v>28</v>
      </c>
      <c r="AA13">
        <v>9.4822508001</v>
      </c>
      <c r="AB13">
        <v>22.556892838</v>
      </c>
      <c r="AC13">
        <v>12.341928528</v>
      </c>
      <c r="AD13">
        <v>10.882495672</v>
      </c>
      <c r="AE13">
        <v>4.349581763</v>
      </c>
      <c r="AF13">
        <v>8.4492657706</v>
      </c>
      <c r="AG13">
        <v>8.6477155432</v>
      </c>
      <c r="AH13">
        <v>10.573629328</v>
      </c>
      <c r="AI13">
        <v>0</v>
      </c>
      <c r="AJ13">
        <v>0</v>
      </c>
      <c r="AK13">
        <v>0</v>
      </c>
      <c r="AL13" t="s">
        <v>91</v>
      </c>
      <c r="AM13" t="s">
        <v>70</v>
      </c>
      <c r="AN13">
        <v>12</v>
      </c>
      <c r="AO13">
        <v>1</v>
      </c>
      <c r="AP13">
        <v>13</v>
      </c>
    </row>
    <row r="14" spans="1:42" s="13" customFormat="1" ht="13.5" customHeight="1">
      <c r="A14" s="23" t="s">
        <v>1</v>
      </c>
      <c r="B14" s="33">
        <f t="shared" si="0"/>
        <v>3.2252701312</v>
      </c>
      <c r="C14" s="33">
        <f t="shared" si="0"/>
        <v>1</v>
      </c>
      <c r="D14" s="33">
        <f t="shared" si="0"/>
        <v>2</v>
      </c>
      <c r="E14" s="33">
        <f t="shared" si="0"/>
        <v>2.4973034736</v>
      </c>
      <c r="F14" s="33">
        <f t="shared" si="0"/>
        <v>3.7946535131</v>
      </c>
      <c r="G14" s="33">
        <f t="shared" si="0"/>
        <v>2.9634258557</v>
      </c>
      <c r="H14" s="33">
        <f t="shared" si="0"/>
        <v>5.3826569786</v>
      </c>
      <c r="I14" s="33">
        <f t="shared" si="0"/>
        <v>3.0156101316</v>
      </c>
      <c r="J14" s="27" t="s">
        <v>29</v>
      </c>
      <c r="AA14">
        <v>41.312860558</v>
      </c>
      <c r="AB14">
        <v>37.730764614</v>
      </c>
      <c r="AC14">
        <v>44.640414755</v>
      </c>
      <c r="AD14">
        <v>34.137469521</v>
      </c>
      <c r="AE14">
        <v>37.736203973</v>
      </c>
      <c r="AF14">
        <v>55.183708616</v>
      </c>
      <c r="AG14">
        <v>53.590758615</v>
      </c>
      <c r="AH14">
        <v>40.507137852</v>
      </c>
      <c r="AI14">
        <v>0</v>
      </c>
      <c r="AJ14">
        <v>0</v>
      </c>
      <c r="AK14">
        <v>0</v>
      </c>
      <c r="AL14" t="s">
        <v>91</v>
      </c>
      <c r="AM14" t="s">
        <v>70</v>
      </c>
      <c r="AN14">
        <v>12</v>
      </c>
      <c r="AO14">
        <v>1</v>
      </c>
      <c r="AP14">
        <v>14</v>
      </c>
    </row>
    <row r="15" spans="1:42" s="13" customFormat="1" ht="13.5" customHeight="1">
      <c r="A15" s="23" t="s">
        <v>2</v>
      </c>
      <c r="B15" s="33">
        <f t="shared" si="0"/>
        <v>2.5534166888</v>
      </c>
      <c r="C15" s="33">
        <f t="shared" si="0"/>
        <v>1</v>
      </c>
      <c r="D15" s="33">
        <f t="shared" si="0"/>
        <v>1.9992069497</v>
      </c>
      <c r="E15" s="33">
        <f t="shared" si="0"/>
        <v>2.0262267968</v>
      </c>
      <c r="F15" s="33">
        <f t="shared" si="0"/>
        <v>2.8544447234</v>
      </c>
      <c r="G15" s="33">
        <f t="shared" si="0"/>
        <v>1.8730488206</v>
      </c>
      <c r="H15" s="33">
        <f t="shared" si="0"/>
        <v>3.8703285867</v>
      </c>
      <c r="I15" s="33">
        <f t="shared" si="0"/>
        <v>2.7207927584</v>
      </c>
      <c r="J15" s="27" t="s">
        <v>30</v>
      </c>
      <c r="AA15">
        <v>28.921720809</v>
      </c>
      <c r="AB15">
        <v>18.691653094</v>
      </c>
      <c r="AC15">
        <v>24.893881662</v>
      </c>
      <c r="AD15">
        <v>30.283706545</v>
      </c>
      <c r="AE15">
        <v>33.745051121</v>
      </c>
      <c r="AF15">
        <v>23.631714555</v>
      </c>
      <c r="AG15">
        <v>27.140419255</v>
      </c>
      <c r="AH15">
        <v>30.538846679</v>
      </c>
      <c r="AI15">
        <v>0</v>
      </c>
      <c r="AJ15">
        <v>0</v>
      </c>
      <c r="AK15">
        <v>0</v>
      </c>
      <c r="AL15" t="s">
        <v>91</v>
      </c>
      <c r="AM15" t="s">
        <v>70</v>
      </c>
      <c r="AN15">
        <v>12</v>
      </c>
      <c r="AO15">
        <v>1</v>
      </c>
      <c r="AP15">
        <v>15</v>
      </c>
    </row>
    <row r="16" spans="1:42" s="13" customFormat="1" ht="13.5" customHeight="1">
      <c r="A16" s="23" t="s">
        <v>3</v>
      </c>
      <c r="B16" s="33">
        <f t="shared" si="0"/>
        <v>1.4602299626</v>
      </c>
      <c r="C16" s="33">
        <f t="shared" si="0"/>
        <v>0.4755720901</v>
      </c>
      <c r="D16" s="33">
        <f t="shared" si="0"/>
        <v>0.7624533431</v>
      </c>
      <c r="E16" s="33">
        <f t="shared" si="0"/>
        <v>1.2432717577</v>
      </c>
      <c r="F16" s="33">
        <f t="shared" si="0"/>
        <v>1.8414122948</v>
      </c>
      <c r="G16" s="33">
        <f t="shared" si="0"/>
        <v>0.6976407231</v>
      </c>
      <c r="H16" s="33">
        <f t="shared" si="0"/>
        <v>2.163926418</v>
      </c>
      <c r="I16" s="33">
        <f t="shared" si="0"/>
        <v>1.5130706065</v>
      </c>
      <c r="J16" s="27" t="s">
        <v>31</v>
      </c>
      <c r="AA16">
        <v>20.283167833</v>
      </c>
      <c r="AB16">
        <v>21.020689454</v>
      </c>
      <c r="AC16">
        <v>18.123775055</v>
      </c>
      <c r="AD16">
        <v>24.696328261</v>
      </c>
      <c r="AE16">
        <v>24.169163143</v>
      </c>
      <c r="AF16">
        <v>12.735311059</v>
      </c>
      <c r="AG16">
        <v>10.621106586</v>
      </c>
      <c r="AH16">
        <v>18.380386142</v>
      </c>
      <c r="AI16">
        <v>0</v>
      </c>
      <c r="AJ16">
        <v>0</v>
      </c>
      <c r="AK16">
        <v>0</v>
      </c>
      <c r="AL16" t="s">
        <v>91</v>
      </c>
      <c r="AM16" t="s">
        <v>70</v>
      </c>
      <c r="AN16">
        <v>12</v>
      </c>
      <c r="AO16">
        <v>1</v>
      </c>
      <c r="AP16">
        <v>16</v>
      </c>
    </row>
    <row r="17" spans="1:42" s="13" customFormat="1" ht="13.5" customHeight="1">
      <c r="A17" s="23" t="s">
        <v>4</v>
      </c>
      <c r="B17" s="33">
        <f t="shared" si="0"/>
        <v>1.6760235363</v>
      </c>
      <c r="C17" s="33">
        <f t="shared" si="0"/>
        <v>1</v>
      </c>
      <c r="D17" s="33">
        <f t="shared" si="0"/>
        <v>1.2705597419</v>
      </c>
      <c r="E17" s="33">
        <f t="shared" si="0"/>
        <v>1.4594562309</v>
      </c>
      <c r="F17" s="33">
        <f t="shared" si="0"/>
        <v>1.8740787672</v>
      </c>
      <c r="G17" s="33">
        <f t="shared" si="0"/>
        <v>1.2652857395</v>
      </c>
      <c r="H17" s="33">
        <f t="shared" si="0"/>
        <v>2.2557813469</v>
      </c>
      <c r="I17" s="33">
        <f t="shared" si="0"/>
        <v>1.7575087892</v>
      </c>
      <c r="J17" s="27" t="s">
        <v>32</v>
      </c>
      <c r="AA17">
        <v>95.468130821</v>
      </c>
      <c r="AB17">
        <v>93.24616758</v>
      </c>
      <c r="AC17">
        <v>95.541034261</v>
      </c>
      <c r="AD17">
        <v>96.057912041</v>
      </c>
      <c r="AE17">
        <v>96.785031317</v>
      </c>
      <c r="AF17">
        <v>95.438074949</v>
      </c>
      <c r="AG17">
        <v>94.118389274</v>
      </c>
      <c r="AH17">
        <v>93.598175467</v>
      </c>
      <c r="AI17">
        <v>0</v>
      </c>
      <c r="AJ17">
        <v>0</v>
      </c>
      <c r="AK17">
        <v>0</v>
      </c>
      <c r="AL17" t="s">
        <v>91</v>
      </c>
      <c r="AM17" t="s">
        <v>70</v>
      </c>
      <c r="AN17">
        <v>12</v>
      </c>
      <c r="AO17">
        <v>1</v>
      </c>
      <c r="AP17">
        <v>17</v>
      </c>
    </row>
    <row r="18" spans="1:42" s="13" customFormat="1" ht="13.5" customHeight="1">
      <c r="A18" s="23" t="s">
        <v>6</v>
      </c>
      <c r="B18" s="34"/>
      <c r="C18" s="34"/>
      <c r="D18" s="34"/>
      <c r="E18" s="34"/>
      <c r="F18" s="34"/>
      <c r="G18" s="34"/>
      <c r="H18" s="34"/>
      <c r="I18" s="34"/>
      <c r="J18" s="27" t="s">
        <v>33</v>
      </c>
      <c r="AA18">
        <v>49.582975519</v>
      </c>
      <c r="AB18">
        <v>58.727853395</v>
      </c>
      <c r="AC18">
        <v>52.455343687</v>
      </c>
      <c r="AD18">
        <v>44.522974503</v>
      </c>
      <c r="AE18">
        <v>49.342050976</v>
      </c>
      <c r="AF18">
        <v>53.472108835</v>
      </c>
      <c r="AG18">
        <v>48.800528748</v>
      </c>
      <c r="AH18">
        <v>46.548896979</v>
      </c>
      <c r="AI18">
        <v>0</v>
      </c>
      <c r="AJ18">
        <v>0</v>
      </c>
      <c r="AK18">
        <v>0</v>
      </c>
      <c r="AL18" t="s">
        <v>91</v>
      </c>
      <c r="AM18" t="s">
        <v>70</v>
      </c>
      <c r="AN18">
        <v>12</v>
      </c>
      <c r="AO18">
        <v>1</v>
      </c>
      <c r="AP18">
        <v>18</v>
      </c>
    </row>
    <row r="19" spans="1:42" s="13" customFormat="1" ht="13.5" customHeight="1">
      <c r="A19" s="24" t="s">
        <v>7</v>
      </c>
      <c r="B19" s="34"/>
      <c r="C19" s="34"/>
      <c r="D19" s="34"/>
      <c r="E19" s="34"/>
      <c r="F19" s="34"/>
      <c r="G19" s="34"/>
      <c r="H19" s="34"/>
      <c r="I19" s="34"/>
      <c r="J19" s="28" t="s">
        <v>34</v>
      </c>
      <c r="AA19">
        <v>10.558989404</v>
      </c>
      <c r="AB19">
        <v>12.318498335</v>
      </c>
      <c r="AC19">
        <v>7.6369635893</v>
      </c>
      <c r="AD19">
        <v>12.207565374</v>
      </c>
      <c r="AE19">
        <v>12.057134326</v>
      </c>
      <c r="AF19">
        <v>6.0905254344</v>
      </c>
      <c r="AG19">
        <v>7.6608184133</v>
      </c>
      <c r="AH19">
        <v>11.202174601</v>
      </c>
      <c r="AI19">
        <v>0</v>
      </c>
      <c r="AJ19">
        <v>0</v>
      </c>
      <c r="AK19">
        <v>0</v>
      </c>
      <c r="AL19" t="s">
        <v>91</v>
      </c>
      <c r="AM19" t="s">
        <v>70</v>
      </c>
      <c r="AN19">
        <v>12</v>
      </c>
      <c r="AO19">
        <v>1</v>
      </c>
      <c r="AP19">
        <v>19</v>
      </c>
    </row>
    <row r="20" spans="1:42" s="13" customFormat="1" ht="25.5" customHeight="1">
      <c r="A20" s="25" t="s">
        <v>192</v>
      </c>
      <c r="B20" s="34">
        <f aca="true" t="shared" si="1" ref="B20:I22">+AA6</f>
        <v>85.766250428</v>
      </c>
      <c r="C20" s="34">
        <f t="shared" si="1"/>
        <v>73.432246175</v>
      </c>
      <c r="D20" s="34">
        <f t="shared" si="1"/>
        <v>90.89021971</v>
      </c>
      <c r="E20" s="34">
        <f t="shared" si="1"/>
        <v>73.162105708</v>
      </c>
      <c r="F20" s="34">
        <f t="shared" si="1"/>
        <v>87.892865392</v>
      </c>
      <c r="G20" s="34">
        <f t="shared" si="1"/>
        <v>87.404203131</v>
      </c>
      <c r="H20" s="34">
        <f t="shared" si="1"/>
        <v>93.260488022</v>
      </c>
      <c r="I20" s="34">
        <f t="shared" si="1"/>
        <v>82.70767687</v>
      </c>
      <c r="J20" s="49" t="s">
        <v>196</v>
      </c>
      <c r="AA20">
        <v>39.858035077</v>
      </c>
      <c r="AB20">
        <v>28.95364827</v>
      </c>
      <c r="AC20">
        <v>39.907692724</v>
      </c>
      <c r="AD20">
        <v>43.269460123</v>
      </c>
      <c r="AE20">
        <v>38.600814698</v>
      </c>
      <c r="AF20">
        <v>40.43736573</v>
      </c>
      <c r="AG20">
        <v>43.538652839</v>
      </c>
      <c r="AH20">
        <v>42.248928419</v>
      </c>
      <c r="AI20">
        <v>0</v>
      </c>
      <c r="AJ20">
        <v>0</v>
      </c>
      <c r="AK20">
        <v>0</v>
      </c>
      <c r="AL20" t="s">
        <v>91</v>
      </c>
      <c r="AM20" t="s">
        <v>70</v>
      </c>
      <c r="AN20">
        <v>12</v>
      </c>
      <c r="AO20">
        <v>1</v>
      </c>
      <c r="AP20">
        <v>20</v>
      </c>
    </row>
    <row r="21" spans="1:42" s="13" customFormat="1" ht="25.5" customHeight="1">
      <c r="A21" s="48" t="s">
        <v>193</v>
      </c>
      <c r="B21" s="34">
        <f t="shared" si="1"/>
        <v>3.426351929</v>
      </c>
      <c r="C21" s="34">
        <f t="shared" si="1"/>
        <v>9.405837262</v>
      </c>
      <c r="D21" s="34">
        <f t="shared" si="1"/>
        <v>3.1131048404</v>
      </c>
      <c r="E21" s="34">
        <f t="shared" si="1"/>
        <v>3.6978888979</v>
      </c>
      <c r="F21" s="34">
        <f t="shared" si="1"/>
        <v>2.6041018061</v>
      </c>
      <c r="G21" s="34">
        <f t="shared" si="1"/>
        <v>5.9608900475</v>
      </c>
      <c r="H21" s="34">
        <f t="shared" si="1"/>
        <v>0.5219203967</v>
      </c>
      <c r="I21" s="34">
        <f t="shared" si="1"/>
        <v>4.5628309973</v>
      </c>
      <c r="J21" s="49" t="s">
        <v>197</v>
      </c>
      <c r="AA21">
        <v>43.560650032</v>
      </c>
      <c r="AB21">
        <v>33.917520392</v>
      </c>
      <c r="AC21">
        <v>42.868848347</v>
      </c>
      <c r="AD21">
        <v>36.693912116</v>
      </c>
      <c r="AE21">
        <v>45.485857139</v>
      </c>
      <c r="AF21">
        <v>43.71111259</v>
      </c>
      <c r="AG21">
        <v>50.744838989</v>
      </c>
      <c r="AH21">
        <v>44.035329757</v>
      </c>
      <c r="AI21">
        <v>0</v>
      </c>
      <c r="AJ21">
        <v>0</v>
      </c>
      <c r="AK21">
        <v>0</v>
      </c>
      <c r="AL21" t="s">
        <v>91</v>
      </c>
      <c r="AM21" t="s">
        <v>70</v>
      </c>
      <c r="AN21">
        <v>12</v>
      </c>
      <c r="AO21">
        <v>1</v>
      </c>
      <c r="AP21">
        <v>21</v>
      </c>
    </row>
    <row r="22" spans="1:42" s="13" customFormat="1" ht="13.5" customHeight="1">
      <c r="A22" s="25" t="s">
        <v>194</v>
      </c>
      <c r="B22" s="34">
        <f t="shared" si="1"/>
        <v>8.0054966963</v>
      </c>
      <c r="C22" s="34">
        <f t="shared" si="1"/>
        <v>10.090296071</v>
      </c>
      <c r="D22" s="34">
        <f t="shared" si="1"/>
        <v>4.0371318872</v>
      </c>
      <c r="E22" s="34">
        <f t="shared" si="1"/>
        <v>18.293097598</v>
      </c>
      <c r="F22" s="34">
        <f t="shared" si="1"/>
        <v>7.6088150305</v>
      </c>
      <c r="G22" s="34">
        <f t="shared" si="1"/>
        <v>5.0561355285</v>
      </c>
      <c r="H22" s="34">
        <f t="shared" si="1"/>
        <v>4.8307535288</v>
      </c>
      <c r="I22" s="34">
        <f t="shared" si="1"/>
        <v>9.2562123012</v>
      </c>
      <c r="J22" s="29" t="s">
        <v>198</v>
      </c>
      <c r="AA22">
        <v>99.26526606</v>
      </c>
      <c r="AB22">
        <v>96.738635857</v>
      </c>
      <c r="AC22">
        <v>99.638088161</v>
      </c>
      <c r="AD22">
        <v>98.603864623</v>
      </c>
      <c r="AE22">
        <v>99.658839633</v>
      </c>
      <c r="AF22">
        <v>100</v>
      </c>
      <c r="AG22">
        <v>99.926066866</v>
      </c>
      <c r="AH22">
        <v>99.533851827</v>
      </c>
      <c r="AI22">
        <v>0</v>
      </c>
      <c r="AJ22">
        <v>0</v>
      </c>
      <c r="AK22">
        <v>0</v>
      </c>
      <c r="AL22" t="s">
        <v>91</v>
      </c>
      <c r="AM22" t="s">
        <v>70</v>
      </c>
      <c r="AN22">
        <v>12</v>
      </c>
      <c r="AO22">
        <v>1</v>
      </c>
      <c r="AP22">
        <v>22</v>
      </c>
    </row>
    <row r="23" spans="1:42" s="13" customFormat="1" ht="13.5" customHeight="1">
      <c r="A23" s="25" t="s">
        <v>195</v>
      </c>
      <c r="B23" s="34">
        <f>+AA9+AA10</f>
        <v>2.8019009471</v>
      </c>
      <c r="C23" s="34">
        <f aca="true" t="shared" si="2" ref="C23:I23">+AB9+AB10</f>
        <v>7.071620492</v>
      </c>
      <c r="D23" s="34">
        <f t="shared" si="2"/>
        <v>1.9595435625</v>
      </c>
      <c r="E23" s="34">
        <f t="shared" si="2"/>
        <v>4.8469077964</v>
      </c>
      <c r="F23" s="34">
        <f t="shared" si="2"/>
        <v>1.8942177714000001</v>
      </c>
      <c r="G23" s="34">
        <f t="shared" si="2"/>
        <v>1.5787712928</v>
      </c>
      <c r="H23" s="34">
        <f t="shared" si="2"/>
        <v>1.386838052</v>
      </c>
      <c r="I23" s="34">
        <f t="shared" si="2"/>
        <v>3.4732798312999997</v>
      </c>
      <c r="J23" s="29" t="s">
        <v>199</v>
      </c>
      <c r="AA23">
        <v>56.323949398</v>
      </c>
      <c r="AB23">
        <v>62.109224094</v>
      </c>
      <c r="AC23">
        <v>55.363502654</v>
      </c>
      <c r="AD23">
        <v>59.477352068</v>
      </c>
      <c r="AE23">
        <v>50.687112716</v>
      </c>
      <c r="AF23">
        <v>60.975826115</v>
      </c>
      <c r="AG23">
        <v>64.458549308</v>
      </c>
      <c r="AH23">
        <v>58.378129757</v>
      </c>
      <c r="AI23">
        <v>0</v>
      </c>
      <c r="AJ23">
        <v>0</v>
      </c>
      <c r="AK23">
        <v>0</v>
      </c>
      <c r="AL23" t="s">
        <v>91</v>
      </c>
      <c r="AM23" t="s">
        <v>70</v>
      </c>
      <c r="AN23">
        <v>12</v>
      </c>
      <c r="AO23">
        <v>1</v>
      </c>
      <c r="AP23">
        <v>23</v>
      </c>
    </row>
    <row r="24" spans="1:42" s="13" customFormat="1" ht="13.5" customHeight="1">
      <c r="A24" s="26" t="s">
        <v>8</v>
      </c>
      <c r="B24" s="34"/>
      <c r="C24" s="34"/>
      <c r="D24" s="34"/>
      <c r="E24" s="34"/>
      <c r="F24" s="34"/>
      <c r="G24" s="34"/>
      <c r="H24" s="34"/>
      <c r="I24" s="34"/>
      <c r="J24" s="28" t="s">
        <v>37</v>
      </c>
      <c r="AA24">
        <v>61.630948243</v>
      </c>
      <c r="AB24">
        <v>41.121316383999996</v>
      </c>
      <c r="AC24">
        <v>59.708347295</v>
      </c>
      <c r="AD24">
        <v>53.465595848</v>
      </c>
      <c r="AE24">
        <v>69.145766344</v>
      </c>
      <c r="AF24">
        <v>53.20969548</v>
      </c>
      <c r="AG24">
        <v>66.020002551</v>
      </c>
      <c r="AH24">
        <v>60.405550775</v>
      </c>
      <c r="AI24">
        <v>0</v>
      </c>
      <c r="AJ24">
        <v>0</v>
      </c>
      <c r="AK24">
        <v>0</v>
      </c>
      <c r="AL24" t="s">
        <v>91</v>
      </c>
      <c r="AM24" t="s">
        <v>70</v>
      </c>
      <c r="AN24">
        <v>12</v>
      </c>
      <c r="AO24">
        <v>1</v>
      </c>
      <c r="AP24">
        <v>24</v>
      </c>
    </row>
    <row r="25" spans="1:42" s="13" customFormat="1" ht="13.5" customHeight="1">
      <c r="A25" s="25" t="s">
        <v>9</v>
      </c>
      <c r="B25" s="34">
        <f>+AA11</f>
        <v>95.844195553</v>
      </c>
      <c r="C25" s="34">
        <f aca="true" t="shared" si="3" ref="C25:I25">+AB11</f>
        <v>96.957827241</v>
      </c>
      <c r="D25" s="34">
        <f t="shared" si="3"/>
        <v>95.841109108</v>
      </c>
      <c r="E25" s="34">
        <f t="shared" si="3"/>
        <v>97.184827341</v>
      </c>
      <c r="F25" s="34">
        <f t="shared" si="3"/>
        <v>95.40081767</v>
      </c>
      <c r="G25" s="34">
        <f t="shared" si="3"/>
        <v>95.823494878</v>
      </c>
      <c r="H25" s="34">
        <f t="shared" si="3"/>
        <v>95.193661578</v>
      </c>
      <c r="I25" s="34">
        <f t="shared" si="3"/>
        <v>96.061849183</v>
      </c>
      <c r="J25" s="29" t="s">
        <v>38</v>
      </c>
      <c r="AA25">
        <v>34.343621954</v>
      </c>
      <c r="AB25">
        <v>17.039632178</v>
      </c>
      <c r="AC25">
        <v>27.924868502</v>
      </c>
      <c r="AD25">
        <v>27.568379968</v>
      </c>
      <c r="AE25">
        <v>44.227886391</v>
      </c>
      <c r="AF25">
        <v>17.997197286</v>
      </c>
      <c r="AG25">
        <v>35.21253616</v>
      </c>
      <c r="AH25">
        <v>32.619245062</v>
      </c>
      <c r="AI25">
        <v>0</v>
      </c>
      <c r="AJ25">
        <v>0</v>
      </c>
      <c r="AK25">
        <v>0</v>
      </c>
      <c r="AL25" t="s">
        <v>91</v>
      </c>
      <c r="AM25" t="s">
        <v>70</v>
      </c>
      <c r="AN25">
        <v>12</v>
      </c>
      <c r="AO25">
        <v>1</v>
      </c>
      <c r="AP25">
        <v>25</v>
      </c>
    </row>
    <row r="26" spans="1:42" s="13" customFormat="1" ht="13.5" customHeight="1">
      <c r="A26" s="25" t="s">
        <v>10</v>
      </c>
      <c r="B26" s="34">
        <f>+AA12</f>
        <v>4.1558044466</v>
      </c>
      <c r="C26" s="34">
        <f aca="true" t="shared" si="4" ref="C26:I26">+AB12</f>
        <v>3.0421727594</v>
      </c>
      <c r="D26" s="34">
        <f t="shared" si="4"/>
        <v>4.1588908916</v>
      </c>
      <c r="E26" s="34">
        <f t="shared" si="4"/>
        <v>2.8151726585</v>
      </c>
      <c r="F26" s="34">
        <f t="shared" si="4"/>
        <v>4.5991823296</v>
      </c>
      <c r="G26" s="34">
        <f t="shared" si="4"/>
        <v>4.176505122</v>
      </c>
      <c r="H26" s="34">
        <f t="shared" si="4"/>
        <v>4.806338422</v>
      </c>
      <c r="I26" s="34">
        <f t="shared" si="4"/>
        <v>3.9381508175</v>
      </c>
      <c r="J26" s="29" t="s">
        <v>39</v>
      </c>
      <c r="AA26">
        <v>6.9764457256</v>
      </c>
      <c r="AB26">
        <v>2.0935807181</v>
      </c>
      <c r="AC26">
        <v>4.7734089903</v>
      </c>
      <c r="AD26">
        <v>3.7580432304</v>
      </c>
      <c r="AE26">
        <v>10.663604517</v>
      </c>
      <c r="AF26">
        <v>1.3953996234</v>
      </c>
      <c r="AG26">
        <v>6.6096825054</v>
      </c>
      <c r="AH26">
        <v>5.7616178741</v>
      </c>
      <c r="AI26">
        <v>0</v>
      </c>
      <c r="AJ26">
        <v>0</v>
      </c>
      <c r="AK26">
        <v>0</v>
      </c>
      <c r="AL26" t="s">
        <v>91</v>
      </c>
      <c r="AM26" t="s">
        <v>70</v>
      </c>
      <c r="AN26">
        <v>12</v>
      </c>
      <c r="AO26">
        <v>1</v>
      </c>
      <c r="AP26">
        <v>26</v>
      </c>
    </row>
    <row r="27" spans="1:42" s="13" customFormat="1" ht="13.5" customHeight="1">
      <c r="A27" s="26" t="s">
        <v>11</v>
      </c>
      <c r="B27" s="34"/>
      <c r="C27" s="34"/>
      <c r="D27" s="34"/>
      <c r="E27" s="34"/>
      <c r="F27" s="34"/>
      <c r="G27" s="34"/>
      <c r="H27" s="34"/>
      <c r="I27" s="34"/>
      <c r="J27" s="28" t="s">
        <v>40</v>
      </c>
      <c r="AA27">
        <v>29.368606157</v>
      </c>
      <c r="AB27">
        <v>18.231514824</v>
      </c>
      <c r="AC27">
        <v>27.186990173</v>
      </c>
      <c r="AD27">
        <v>22.27274228</v>
      </c>
      <c r="AE27">
        <v>36.753799615</v>
      </c>
      <c r="AF27">
        <v>17.830365307</v>
      </c>
      <c r="AG27">
        <v>27.873087764</v>
      </c>
      <c r="AH27">
        <v>26.33907138</v>
      </c>
      <c r="AI27">
        <v>0</v>
      </c>
      <c r="AJ27">
        <v>0</v>
      </c>
      <c r="AK27">
        <v>0</v>
      </c>
      <c r="AL27" t="s">
        <v>91</v>
      </c>
      <c r="AM27" t="s">
        <v>70</v>
      </c>
      <c r="AN27">
        <v>12</v>
      </c>
      <c r="AO27">
        <v>1</v>
      </c>
      <c r="AP27">
        <v>27</v>
      </c>
    </row>
    <row r="28" spans="1:42" s="13" customFormat="1" ht="13.5" customHeight="1">
      <c r="A28" s="25" t="s">
        <v>12</v>
      </c>
      <c r="B28" s="34">
        <f>+AA13</f>
        <v>9.4822508001</v>
      </c>
      <c r="C28" s="34">
        <f aca="true" t="shared" si="5" ref="C28:I32">+AB13</f>
        <v>22.556892838</v>
      </c>
      <c r="D28" s="34">
        <f t="shared" si="5"/>
        <v>12.341928528</v>
      </c>
      <c r="E28" s="34">
        <f t="shared" si="5"/>
        <v>10.882495672</v>
      </c>
      <c r="F28" s="34">
        <f t="shared" si="5"/>
        <v>4.349581763</v>
      </c>
      <c r="G28" s="34">
        <f t="shared" si="5"/>
        <v>8.4492657706</v>
      </c>
      <c r="H28" s="34">
        <f t="shared" si="5"/>
        <v>8.6477155432</v>
      </c>
      <c r="I28" s="34">
        <f t="shared" si="5"/>
        <v>10.573629328</v>
      </c>
      <c r="J28" s="29" t="s">
        <v>41</v>
      </c>
      <c r="AA28">
        <v>8.9551209937</v>
      </c>
      <c r="AB28">
        <v>1.9429747453</v>
      </c>
      <c r="AC28">
        <v>6.904820839</v>
      </c>
      <c r="AD28">
        <v>4.9270350237</v>
      </c>
      <c r="AE28">
        <v>13.652881484</v>
      </c>
      <c r="AF28">
        <v>3.4307080864</v>
      </c>
      <c r="AG28">
        <v>8.7025099628</v>
      </c>
      <c r="AH28">
        <v>6.074427895</v>
      </c>
      <c r="AI28">
        <v>0</v>
      </c>
      <c r="AJ28">
        <v>0</v>
      </c>
      <c r="AK28">
        <v>0</v>
      </c>
      <c r="AL28" t="s">
        <v>91</v>
      </c>
      <c r="AM28" t="s">
        <v>70</v>
      </c>
      <c r="AN28">
        <v>12</v>
      </c>
      <c r="AO28">
        <v>1</v>
      </c>
      <c r="AP28">
        <v>28</v>
      </c>
    </row>
    <row r="29" spans="1:42" s="13" customFormat="1" ht="13.5" customHeight="1">
      <c r="A29" s="25" t="s">
        <v>13</v>
      </c>
      <c r="B29" s="34">
        <f>+AA14</f>
        <v>41.312860558</v>
      </c>
      <c r="C29" s="34">
        <f t="shared" si="5"/>
        <v>37.730764614</v>
      </c>
      <c r="D29" s="34">
        <f t="shared" si="5"/>
        <v>44.640414755</v>
      </c>
      <c r="E29" s="34">
        <f t="shared" si="5"/>
        <v>34.137469521</v>
      </c>
      <c r="F29" s="34">
        <f t="shared" si="5"/>
        <v>37.736203973</v>
      </c>
      <c r="G29" s="34">
        <f t="shared" si="5"/>
        <v>55.183708616</v>
      </c>
      <c r="H29" s="34">
        <f t="shared" si="5"/>
        <v>53.590758615</v>
      </c>
      <c r="I29" s="34">
        <f t="shared" si="5"/>
        <v>40.507137852</v>
      </c>
      <c r="J29" s="29" t="s">
        <v>42</v>
      </c>
      <c r="AA29">
        <v>50.403590082</v>
      </c>
      <c r="AB29">
        <v>22.719484673</v>
      </c>
      <c r="AC29">
        <v>32.426028842</v>
      </c>
      <c r="AD29">
        <v>41.309391032</v>
      </c>
      <c r="AE29">
        <v>66.674309566</v>
      </c>
      <c r="AF29">
        <v>32.940806685</v>
      </c>
      <c r="AG29">
        <v>57.309532318</v>
      </c>
      <c r="AH29">
        <v>47.886390247</v>
      </c>
      <c r="AI29">
        <v>0</v>
      </c>
      <c r="AJ29">
        <v>0</v>
      </c>
      <c r="AK29">
        <v>0</v>
      </c>
      <c r="AL29" t="s">
        <v>91</v>
      </c>
      <c r="AM29" t="s">
        <v>70</v>
      </c>
      <c r="AN29">
        <v>12</v>
      </c>
      <c r="AO29">
        <v>1</v>
      </c>
      <c r="AP29">
        <v>29</v>
      </c>
    </row>
    <row r="30" spans="1:42" s="13" customFormat="1" ht="13.5" customHeight="1">
      <c r="A30" s="25" t="s">
        <v>14</v>
      </c>
      <c r="B30" s="34">
        <f>+AA15</f>
        <v>28.921720809</v>
      </c>
      <c r="C30" s="34">
        <f t="shared" si="5"/>
        <v>18.691653094</v>
      </c>
      <c r="D30" s="34">
        <f t="shared" si="5"/>
        <v>24.893881662</v>
      </c>
      <c r="E30" s="34">
        <f t="shared" si="5"/>
        <v>30.283706545</v>
      </c>
      <c r="F30" s="34">
        <f t="shared" si="5"/>
        <v>33.745051121</v>
      </c>
      <c r="G30" s="34">
        <f t="shared" si="5"/>
        <v>23.631714555</v>
      </c>
      <c r="H30" s="34">
        <f t="shared" si="5"/>
        <v>27.140419255</v>
      </c>
      <c r="I30" s="34">
        <f t="shared" si="5"/>
        <v>30.538846679</v>
      </c>
      <c r="J30" s="29" t="s">
        <v>43</v>
      </c>
      <c r="AA30">
        <v>8.5976496284</v>
      </c>
      <c r="AB30">
        <v>2.7512770202</v>
      </c>
      <c r="AC30">
        <v>4.4245893649</v>
      </c>
      <c r="AD30">
        <v>5.3059591588</v>
      </c>
      <c r="AE30">
        <v>13.081909629</v>
      </c>
      <c r="AF30">
        <v>4.2678972246</v>
      </c>
      <c r="AG30">
        <v>9.2645238993</v>
      </c>
      <c r="AH30">
        <v>6.9001582266</v>
      </c>
      <c r="AI30">
        <v>0</v>
      </c>
      <c r="AJ30">
        <v>0</v>
      </c>
      <c r="AK30">
        <v>0</v>
      </c>
      <c r="AL30" t="s">
        <v>91</v>
      </c>
      <c r="AM30" t="s">
        <v>70</v>
      </c>
      <c r="AN30">
        <v>12</v>
      </c>
      <c r="AO30">
        <v>1</v>
      </c>
      <c r="AP30">
        <v>30</v>
      </c>
    </row>
    <row r="31" spans="1:42" s="13" customFormat="1" ht="13.5" customHeight="1">
      <c r="A31" s="25" t="s">
        <v>15</v>
      </c>
      <c r="B31" s="34">
        <f>+AA16</f>
        <v>20.283167833</v>
      </c>
      <c r="C31" s="34">
        <f t="shared" si="5"/>
        <v>21.020689454</v>
      </c>
      <c r="D31" s="34">
        <f t="shared" si="5"/>
        <v>18.123775055</v>
      </c>
      <c r="E31" s="34">
        <f t="shared" si="5"/>
        <v>24.696328261</v>
      </c>
      <c r="F31" s="34">
        <f t="shared" si="5"/>
        <v>24.169163143</v>
      </c>
      <c r="G31" s="34">
        <f t="shared" si="5"/>
        <v>12.735311059</v>
      </c>
      <c r="H31" s="34">
        <f t="shared" si="5"/>
        <v>10.621106586</v>
      </c>
      <c r="I31" s="34">
        <f t="shared" si="5"/>
        <v>18.380386142</v>
      </c>
      <c r="J31" s="29" t="s">
        <v>44</v>
      </c>
      <c r="AA31">
        <v>83.233114412</v>
      </c>
      <c r="AB31">
        <v>65.653703914</v>
      </c>
      <c r="AC31">
        <v>82.26837964</v>
      </c>
      <c r="AD31">
        <v>81.578458689</v>
      </c>
      <c r="AE31">
        <v>86.505519889</v>
      </c>
      <c r="AF31">
        <v>80.076600283</v>
      </c>
      <c r="AG31">
        <v>89.05441755</v>
      </c>
      <c r="AH31">
        <v>85.455476799</v>
      </c>
      <c r="AI31">
        <v>0</v>
      </c>
      <c r="AJ31">
        <v>0</v>
      </c>
      <c r="AK31">
        <v>0</v>
      </c>
      <c r="AL31" t="s">
        <v>91</v>
      </c>
      <c r="AM31" t="s">
        <v>70</v>
      </c>
      <c r="AN31">
        <v>12</v>
      </c>
      <c r="AO31">
        <v>1</v>
      </c>
      <c r="AP31">
        <v>31</v>
      </c>
    </row>
    <row r="32" spans="1:42" s="13" customFormat="1" ht="13.5" customHeight="1">
      <c r="A32" s="26" t="s">
        <v>16</v>
      </c>
      <c r="B32" s="34">
        <f>+AA17</f>
        <v>95.468130821</v>
      </c>
      <c r="C32" s="34">
        <f t="shared" si="5"/>
        <v>93.24616758</v>
      </c>
      <c r="D32" s="34">
        <f t="shared" si="5"/>
        <v>95.541034261</v>
      </c>
      <c r="E32" s="34">
        <f t="shared" si="5"/>
        <v>96.057912041</v>
      </c>
      <c r="F32" s="34">
        <f t="shared" si="5"/>
        <v>96.785031317</v>
      </c>
      <c r="G32" s="34">
        <f t="shared" si="5"/>
        <v>95.438074949</v>
      </c>
      <c r="H32" s="34">
        <f t="shared" si="5"/>
        <v>94.118389274</v>
      </c>
      <c r="I32" s="34">
        <f t="shared" si="5"/>
        <v>93.598175467</v>
      </c>
      <c r="J32" s="28" t="s">
        <v>45</v>
      </c>
      <c r="AA32">
        <v>72.309758071</v>
      </c>
      <c r="AB32">
        <v>31.729282485</v>
      </c>
      <c r="AC32">
        <v>39.52175595</v>
      </c>
      <c r="AD32">
        <v>76.530564727</v>
      </c>
      <c r="AE32">
        <v>91.809056676</v>
      </c>
      <c r="AF32">
        <v>61.154743897</v>
      </c>
      <c r="AG32">
        <v>87.371943519</v>
      </c>
      <c r="AH32">
        <v>70.603177544</v>
      </c>
      <c r="AI32">
        <v>0</v>
      </c>
      <c r="AJ32">
        <v>0</v>
      </c>
      <c r="AK32">
        <v>0</v>
      </c>
      <c r="AL32" t="s">
        <v>91</v>
      </c>
      <c r="AM32" t="s">
        <v>70</v>
      </c>
      <c r="AN32">
        <v>12</v>
      </c>
      <c r="AO32">
        <v>1</v>
      </c>
      <c r="AP32">
        <v>32</v>
      </c>
    </row>
    <row r="33" spans="1:42" s="13" customFormat="1" ht="13.5" customHeight="1">
      <c r="A33" s="26" t="s">
        <v>92</v>
      </c>
      <c r="B33" s="34"/>
      <c r="C33" s="34"/>
      <c r="D33" s="34"/>
      <c r="E33" s="34"/>
      <c r="F33" s="34"/>
      <c r="G33" s="34"/>
      <c r="H33" s="34"/>
      <c r="I33" s="34"/>
      <c r="J33" s="28" t="s">
        <v>94</v>
      </c>
      <c r="AA33">
        <v>94.763963498</v>
      </c>
      <c r="AB33">
        <v>82.325669562</v>
      </c>
      <c r="AC33">
        <v>97.474490582</v>
      </c>
      <c r="AD33">
        <v>90.96563424</v>
      </c>
      <c r="AE33">
        <v>96.915792883</v>
      </c>
      <c r="AF33">
        <v>93.505111687</v>
      </c>
      <c r="AG33">
        <v>98.168415679</v>
      </c>
      <c r="AH33">
        <v>94.23733324</v>
      </c>
      <c r="AI33">
        <v>0</v>
      </c>
      <c r="AJ33">
        <v>0</v>
      </c>
      <c r="AK33">
        <v>0</v>
      </c>
      <c r="AL33" t="s">
        <v>91</v>
      </c>
      <c r="AM33" t="s">
        <v>70</v>
      </c>
      <c r="AN33">
        <v>12</v>
      </c>
      <c r="AO33">
        <v>1</v>
      </c>
      <c r="AP33">
        <v>33</v>
      </c>
    </row>
    <row r="34" spans="1:42" s="13" customFormat="1" ht="13.5" customHeight="1">
      <c r="A34" s="25" t="s">
        <v>17</v>
      </c>
      <c r="B34" s="34">
        <f>+AA18</f>
        <v>49.582975519</v>
      </c>
      <c r="C34" s="34">
        <f aca="true" t="shared" si="6" ref="C34:I37">+AB18</f>
        <v>58.727853395</v>
      </c>
      <c r="D34" s="34">
        <f t="shared" si="6"/>
        <v>52.455343687</v>
      </c>
      <c r="E34" s="34">
        <f t="shared" si="6"/>
        <v>44.522974503</v>
      </c>
      <c r="F34" s="34">
        <f t="shared" si="6"/>
        <v>49.342050976</v>
      </c>
      <c r="G34" s="34">
        <f t="shared" si="6"/>
        <v>53.472108835</v>
      </c>
      <c r="H34" s="34">
        <f t="shared" si="6"/>
        <v>48.800528748</v>
      </c>
      <c r="I34" s="34">
        <f t="shared" si="6"/>
        <v>46.548896979</v>
      </c>
      <c r="J34" s="29" t="s">
        <v>35</v>
      </c>
      <c r="AA34">
        <v>92.26313688</v>
      </c>
      <c r="AB34">
        <v>69.368412428</v>
      </c>
      <c r="AC34">
        <v>80.727095142</v>
      </c>
      <c r="AD34">
        <v>96.813444587</v>
      </c>
      <c r="AE34">
        <v>99.151462702</v>
      </c>
      <c r="AF34">
        <v>86.163976134</v>
      </c>
      <c r="AG34">
        <v>99.483980431</v>
      </c>
      <c r="AH34">
        <v>96.82941679</v>
      </c>
      <c r="AI34">
        <v>0</v>
      </c>
      <c r="AJ34">
        <v>0</v>
      </c>
      <c r="AK34">
        <v>0</v>
      </c>
      <c r="AL34" t="s">
        <v>91</v>
      </c>
      <c r="AM34" t="s">
        <v>70</v>
      </c>
      <c r="AN34">
        <v>12</v>
      </c>
      <c r="AO34">
        <v>1</v>
      </c>
      <c r="AP34">
        <v>34</v>
      </c>
    </row>
    <row r="35" spans="1:42" s="13" customFormat="1" ht="13.5" customHeight="1">
      <c r="A35" s="25" t="s">
        <v>18</v>
      </c>
      <c r="B35" s="34">
        <f>+AA19</f>
        <v>10.558989404</v>
      </c>
      <c r="C35" s="34">
        <f t="shared" si="6"/>
        <v>12.318498335</v>
      </c>
      <c r="D35" s="34">
        <f t="shared" si="6"/>
        <v>7.6369635893</v>
      </c>
      <c r="E35" s="34">
        <f t="shared" si="6"/>
        <v>12.207565374</v>
      </c>
      <c r="F35" s="34">
        <f t="shared" si="6"/>
        <v>12.057134326</v>
      </c>
      <c r="G35" s="34">
        <f t="shared" si="6"/>
        <v>6.0905254344</v>
      </c>
      <c r="H35" s="34">
        <f t="shared" si="6"/>
        <v>7.6608184133</v>
      </c>
      <c r="I35" s="34">
        <f t="shared" si="6"/>
        <v>11.202174601</v>
      </c>
      <c r="J35" s="29" t="s">
        <v>36</v>
      </c>
      <c r="AA35">
        <v>70.488501898</v>
      </c>
      <c r="AB35">
        <v>30.020485209</v>
      </c>
      <c r="AC35">
        <v>36.353037361</v>
      </c>
      <c r="AD35">
        <v>76.244940114</v>
      </c>
      <c r="AE35">
        <v>90.614309339</v>
      </c>
      <c r="AF35">
        <v>56.794883098</v>
      </c>
      <c r="AG35">
        <v>84.678334146</v>
      </c>
      <c r="AH35">
        <v>68.523295558</v>
      </c>
      <c r="AI35">
        <v>0</v>
      </c>
      <c r="AJ35">
        <v>0</v>
      </c>
      <c r="AK35">
        <v>0</v>
      </c>
      <c r="AL35" t="s">
        <v>91</v>
      </c>
      <c r="AM35" t="s">
        <v>70</v>
      </c>
      <c r="AN35">
        <v>12</v>
      </c>
      <c r="AO35">
        <v>1</v>
      </c>
      <c r="AP35">
        <v>35</v>
      </c>
    </row>
    <row r="36" spans="1:42" s="13" customFormat="1" ht="13.5" customHeight="1">
      <c r="A36" s="25" t="s">
        <v>19</v>
      </c>
      <c r="B36" s="34">
        <f>+AA20</f>
        <v>39.858035077</v>
      </c>
      <c r="C36" s="34">
        <f t="shared" si="6"/>
        <v>28.95364827</v>
      </c>
      <c r="D36" s="34">
        <f t="shared" si="6"/>
        <v>39.907692724</v>
      </c>
      <c r="E36" s="34">
        <f t="shared" si="6"/>
        <v>43.269460123</v>
      </c>
      <c r="F36" s="34">
        <f t="shared" si="6"/>
        <v>38.600814698</v>
      </c>
      <c r="G36" s="34">
        <f t="shared" si="6"/>
        <v>40.43736573</v>
      </c>
      <c r="H36" s="34">
        <f t="shared" si="6"/>
        <v>43.538652839</v>
      </c>
      <c r="I36" s="34">
        <f t="shared" si="6"/>
        <v>42.248928419</v>
      </c>
      <c r="J36" s="29" t="s">
        <v>46</v>
      </c>
      <c r="AA36">
        <v>30.588886512</v>
      </c>
      <c r="AB36">
        <v>11.159854106</v>
      </c>
      <c r="AC36">
        <v>11.289348518</v>
      </c>
      <c r="AD36">
        <v>30.457224035</v>
      </c>
      <c r="AE36">
        <v>43.515718688</v>
      </c>
      <c r="AF36">
        <v>11.753672047</v>
      </c>
      <c r="AG36">
        <v>34.799172624</v>
      </c>
      <c r="AH36">
        <v>30.183342472</v>
      </c>
      <c r="AI36">
        <v>0</v>
      </c>
      <c r="AJ36">
        <v>0</v>
      </c>
      <c r="AK36">
        <v>0</v>
      </c>
      <c r="AL36" t="s">
        <v>91</v>
      </c>
      <c r="AM36" t="s">
        <v>70</v>
      </c>
      <c r="AN36">
        <v>12</v>
      </c>
      <c r="AO36">
        <v>1</v>
      </c>
      <c r="AP36">
        <v>36</v>
      </c>
    </row>
    <row r="37" spans="1:42" s="13" customFormat="1" ht="13.5" customHeight="1">
      <c r="A37" s="26" t="s">
        <v>93</v>
      </c>
      <c r="B37" s="34">
        <f>+AA21</f>
        <v>43.560650032</v>
      </c>
      <c r="C37" s="34">
        <f t="shared" si="6"/>
        <v>33.917520392</v>
      </c>
      <c r="D37" s="34">
        <f t="shared" si="6"/>
        <v>42.868848347</v>
      </c>
      <c r="E37" s="34">
        <f t="shared" si="6"/>
        <v>36.693912116</v>
      </c>
      <c r="F37" s="34">
        <f t="shared" si="6"/>
        <v>45.485857139</v>
      </c>
      <c r="G37" s="34">
        <f t="shared" si="6"/>
        <v>43.71111259</v>
      </c>
      <c r="H37" s="34">
        <f t="shared" si="6"/>
        <v>50.744838989</v>
      </c>
      <c r="I37" s="34">
        <f t="shared" si="6"/>
        <v>44.035329757</v>
      </c>
      <c r="J37" s="28" t="s">
        <v>95</v>
      </c>
      <c r="AA37">
        <v>58.410626814</v>
      </c>
      <c r="AB37">
        <v>23.212534206</v>
      </c>
      <c r="AC37">
        <v>44.559864534</v>
      </c>
      <c r="AD37">
        <v>37.498149129</v>
      </c>
      <c r="AE37">
        <v>74.366734424</v>
      </c>
      <c r="AF37">
        <v>32.351478176</v>
      </c>
      <c r="AG37">
        <v>76.728483281</v>
      </c>
      <c r="AH37">
        <v>53.697807706</v>
      </c>
      <c r="AI37">
        <v>0</v>
      </c>
      <c r="AJ37">
        <v>0</v>
      </c>
      <c r="AK37">
        <v>0</v>
      </c>
      <c r="AL37" t="s">
        <v>91</v>
      </c>
      <c r="AM37" t="s">
        <v>70</v>
      </c>
      <c r="AN37">
        <v>12</v>
      </c>
      <c r="AO37">
        <v>2</v>
      </c>
      <c r="AP37">
        <v>1</v>
      </c>
    </row>
    <row r="38" spans="1:42" s="13" customFormat="1" ht="13.5" customHeight="1">
      <c r="A38" s="23" t="s">
        <v>20</v>
      </c>
      <c r="B38" s="34"/>
      <c r="C38" s="34"/>
      <c r="D38" s="34"/>
      <c r="E38" s="34"/>
      <c r="F38" s="34"/>
      <c r="G38" s="34"/>
      <c r="H38" s="34"/>
      <c r="I38" s="34"/>
      <c r="J38" s="27" t="s">
        <v>47</v>
      </c>
      <c r="AA38">
        <v>83.123566447</v>
      </c>
      <c r="AB38">
        <v>54.198382555</v>
      </c>
      <c r="AC38">
        <v>73.337933889</v>
      </c>
      <c r="AD38">
        <v>84.149973982</v>
      </c>
      <c r="AE38">
        <v>90.833790536</v>
      </c>
      <c r="AF38">
        <v>73.639661299</v>
      </c>
      <c r="AG38">
        <v>94.660010841</v>
      </c>
      <c r="AH38">
        <v>85.000229122</v>
      </c>
      <c r="AI38">
        <v>0</v>
      </c>
      <c r="AJ38">
        <v>0</v>
      </c>
      <c r="AK38">
        <v>0</v>
      </c>
      <c r="AL38" t="s">
        <v>91</v>
      </c>
      <c r="AM38" t="s">
        <v>70</v>
      </c>
      <c r="AN38">
        <v>12</v>
      </c>
      <c r="AO38">
        <v>2</v>
      </c>
      <c r="AP38">
        <v>2</v>
      </c>
    </row>
    <row r="39" spans="1:42" s="13" customFormat="1" ht="13.5" customHeight="1">
      <c r="A39" s="26" t="s">
        <v>21</v>
      </c>
      <c r="B39" s="34"/>
      <c r="C39" s="34"/>
      <c r="D39" s="34"/>
      <c r="E39" s="34"/>
      <c r="F39" s="34"/>
      <c r="G39" s="34"/>
      <c r="H39" s="34"/>
      <c r="I39" s="34"/>
      <c r="J39" s="30" t="s">
        <v>48</v>
      </c>
      <c r="AA39">
        <v>36.955091039</v>
      </c>
      <c r="AB39">
        <v>23.564543165</v>
      </c>
      <c r="AC39">
        <v>34.300295937</v>
      </c>
      <c r="AD39">
        <v>31.829218001</v>
      </c>
      <c r="AE39">
        <v>43.534667851</v>
      </c>
      <c r="AF39">
        <v>26.831137076</v>
      </c>
      <c r="AG39">
        <v>37.94714821</v>
      </c>
      <c r="AH39">
        <v>34.785534931</v>
      </c>
      <c r="AI39">
        <v>0</v>
      </c>
      <c r="AJ39">
        <v>0</v>
      </c>
      <c r="AK39">
        <v>0</v>
      </c>
      <c r="AL39" t="s">
        <v>91</v>
      </c>
      <c r="AM39" t="s">
        <v>70</v>
      </c>
      <c r="AN39">
        <v>12</v>
      </c>
      <c r="AO39">
        <v>2</v>
      </c>
      <c r="AP39">
        <v>3</v>
      </c>
    </row>
    <row r="40" spans="1:42" s="13" customFormat="1" ht="13.5" customHeight="1">
      <c r="A40" s="46" t="s">
        <v>22</v>
      </c>
      <c r="B40" s="34">
        <f>+AA22</f>
        <v>99.26526606</v>
      </c>
      <c r="C40" s="34">
        <f aca="true" t="shared" si="7" ref="C40:I53">+AB22</f>
        <v>96.738635857</v>
      </c>
      <c r="D40" s="34">
        <f t="shared" si="7"/>
        <v>99.638088161</v>
      </c>
      <c r="E40" s="34">
        <f t="shared" si="7"/>
        <v>98.603864623</v>
      </c>
      <c r="F40" s="34">
        <f t="shared" si="7"/>
        <v>99.658839633</v>
      </c>
      <c r="G40" s="34">
        <f t="shared" si="7"/>
        <v>100</v>
      </c>
      <c r="H40" s="34">
        <f t="shared" si="7"/>
        <v>99.926066866</v>
      </c>
      <c r="I40" s="34">
        <f t="shared" si="7"/>
        <v>99.533851827</v>
      </c>
      <c r="J40" s="29" t="s">
        <v>188</v>
      </c>
      <c r="AA40">
        <v>89.888876351</v>
      </c>
      <c r="AB40">
        <v>74.768426646</v>
      </c>
      <c r="AC40">
        <v>89.588732005</v>
      </c>
      <c r="AD40">
        <v>85.059455054</v>
      </c>
      <c r="AE40">
        <v>94.35062532</v>
      </c>
      <c r="AF40">
        <v>85.81222447</v>
      </c>
      <c r="AG40">
        <v>94.01266613</v>
      </c>
      <c r="AH40">
        <v>88.424040334</v>
      </c>
      <c r="AI40">
        <v>0</v>
      </c>
      <c r="AJ40">
        <v>0</v>
      </c>
      <c r="AK40">
        <v>0</v>
      </c>
      <c r="AL40" t="s">
        <v>91</v>
      </c>
      <c r="AM40" t="s">
        <v>70</v>
      </c>
      <c r="AN40">
        <v>12</v>
      </c>
      <c r="AO40">
        <v>2</v>
      </c>
      <c r="AP40">
        <v>4</v>
      </c>
    </row>
    <row r="41" spans="1:42" s="13" customFormat="1" ht="13.5" customHeight="1">
      <c r="A41" s="46" t="s">
        <v>102</v>
      </c>
      <c r="B41" s="34">
        <f aca="true" t="shared" si="8" ref="B41:B53">+AA23</f>
        <v>56.323949398</v>
      </c>
      <c r="C41" s="34">
        <f t="shared" si="7"/>
        <v>62.109224094</v>
      </c>
      <c r="D41" s="34">
        <f t="shared" si="7"/>
        <v>55.363502654</v>
      </c>
      <c r="E41" s="34">
        <f t="shared" si="7"/>
        <v>59.477352068</v>
      </c>
      <c r="F41" s="34">
        <f t="shared" si="7"/>
        <v>50.687112716</v>
      </c>
      <c r="G41" s="34">
        <f t="shared" si="7"/>
        <v>60.975826115</v>
      </c>
      <c r="H41" s="34">
        <f t="shared" si="7"/>
        <v>64.458549308</v>
      </c>
      <c r="I41" s="34">
        <f t="shared" si="7"/>
        <v>58.378129757</v>
      </c>
      <c r="J41" s="29" t="s">
        <v>108</v>
      </c>
      <c r="AA41">
        <v>32.384364124</v>
      </c>
      <c r="AB41">
        <v>17.485042324</v>
      </c>
      <c r="AC41">
        <v>29.611542922</v>
      </c>
      <c r="AD41">
        <v>25.718256157</v>
      </c>
      <c r="AE41">
        <v>40.262580292</v>
      </c>
      <c r="AF41">
        <v>26.103099592</v>
      </c>
      <c r="AG41">
        <v>31.878967913</v>
      </c>
      <c r="AH41">
        <v>30.24081102</v>
      </c>
      <c r="AI41">
        <v>0</v>
      </c>
      <c r="AJ41">
        <v>0</v>
      </c>
      <c r="AK41">
        <v>0</v>
      </c>
      <c r="AL41" t="s">
        <v>91</v>
      </c>
      <c r="AM41" t="s">
        <v>70</v>
      </c>
      <c r="AN41">
        <v>12</v>
      </c>
      <c r="AO41">
        <v>2</v>
      </c>
      <c r="AP41">
        <v>5</v>
      </c>
    </row>
    <row r="42" spans="1:42" s="13" customFormat="1" ht="13.5" customHeight="1">
      <c r="A42" s="46" t="s">
        <v>103</v>
      </c>
      <c r="B42" s="34">
        <f t="shared" si="8"/>
        <v>61.630948243</v>
      </c>
      <c r="C42" s="34">
        <f t="shared" si="7"/>
        <v>41.121316383999996</v>
      </c>
      <c r="D42" s="34">
        <f t="shared" si="7"/>
        <v>59.708347295</v>
      </c>
      <c r="E42" s="34">
        <f t="shared" si="7"/>
        <v>53.465595848</v>
      </c>
      <c r="F42" s="34">
        <f t="shared" si="7"/>
        <v>69.145766344</v>
      </c>
      <c r="G42" s="34">
        <f t="shared" si="7"/>
        <v>53.20969548</v>
      </c>
      <c r="H42" s="34">
        <f t="shared" si="7"/>
        <v>66.020002551</v>
      </c>
      <c r="I42" s="34">
        <f t="shared" si="7"/>
        <v>60.405550775</v>
      </c>
      <c r="J42" s="29" t="s">
        <v>114</v>
      </c>
      <c r="AA42">
        <v>98.073324023</v>
      </c>
      <c r="AB42">
        <v>92.112453272</v>
      </c>
      <c r="AC42">
        <v>98.27120808</v>
      </c>
      <c r="AD42">
        <v>97.969250456</v>
      </c>
      <c r="AE42">
        <v>99.168164742</v>
      </c>
      <c r="AF42">
        <v>98.656502689</v>
      </c>
      <c r="AG42">
        <v>99.231225188</v>
      </c>
      <c r="AH42">
        <v>98.454724935</v>
      </c>
      <c r="AI42">
        <v>0</v>
      </c>
      <c r="AJ42">
        <v>0</v>
      </c>
      <c r="AK42">
        <v>0</v>
      </c>
      <c r="AL42" t="s">
        <v>91</v>
      </c>
      <c r="AM42" t="s">
        <v>70</v>
      </c>
      <c r="AN42">
        <v>12</v>
      </c>
      <c r="AO42">
        <v>2</v>
      </c>
      <c r="AP42">
        <v>6</v>
      </c>
    </row>
    <row r="43" spans="1:42" s="13" customFormat="1" ht="13.5" customHeight="1">
      <c r="A43" s="46" t="s">
        <v>104</v>
      </c>
      <c r="B43" s="34">
        <f t="shared" si="8"/>
        <v>34.343621954</v>
      </c>
      <c r="C43" s="34">
        <f t="shared" si="7"/>
        <v>17.039632178</v>
      </c>
      <c r="D43" s="34">
        <f t="shared" si="7"/>
        <v>27.924868502</v>
      </c>
      <c r="E43" s="34">
        <f t="shared" si="7"/>
        <v>27.568379968</v>
      </c>
      <c r="F43" s="34">
        <f t="shared" si="7"/>
        <v>44.227886391</v>
      </c>
      <c r="G43" s="34">
        <f t="shared" si="7"/>
        <v>17.997197286</v>
      </c>
      <c r="H43" s="34">
        <f t="shared" si="7"/>
        <v>35.21253616</v>
      </c>
      <c r="I43" s="34">
        <f t="shared" si="7"/>
        <v>32.619245062</v>
      </c>
      <c r="J43" s="29" t="s">
        <v>109</v>
      </c>
      <c r="AA43">
        <v>15.88676698</v>
      </c>
      <c r="AB43">
        <v>6.209275997</v>
      </c>
      <c r="AC43">
        <v>12.682858834</v>
      </c>
      <c r="AD43">
        <v>11.52760191</v>
      </c>
      <c r="AE43">
        <v>20.307285697</v>
      </c>
      <c r="AF43">
        <v>10.920615425</v>
      </c>
      <c r="AG43">
        <v>19.26178608</v>
      </c>
      <c r="AH43">
        <v>14.145965784</v>
      </c>
      <c r="AI43">
        <v>0</v>
      </c>
      <c r="AJ43">
        <v>0</v>
      </c>
      <c r="AK43">
        <v>0</v>
      </c>
      <c r="AL43" t="s">
        <v>91</v>
      </c>
      <c r="AM43" t="s">
        <v>70</v>
      </c>
      <c r="AN43">
        <v>12</v>
      </c>
      <c r="AO43">
        <v>2</v>
      </c>
      <c r="AP43">
        <v>7</v>
      </c>
    </row>
    <row r="44" spans="1:42" s="13" customFormat="1" ht="13.5" customHeight="1">
      <c r="A44" s="46" t="s">
        <v>23</v>
      </c>
      <c r="B44" s="34">
        <f t="shared" si="8"/>
        <v>6.9764457256</v>
      </c>
      <c r="C44" s="34">
        <f t="shared" si="7"/>
        <v>2.0935807181</v>
      </c>
      <c r="D44" s="34">
        <f t="shared" si="7"/>
        <v>4.7734089903</v>
      </c>
      <c r="E44" s="34">
        <f t="shared" si="7"/>
        <v>3.7580432304</v>
      </c>
      <c r="F44" s="34">
        <f t="shared" si="7"/>
        <v>10.663604517</v>
      </c>
      <c r="G44" s="34">
        <f t="shared" si="7"/>
        <v>1.3953996234</v>
      </c>
      <c r="H44" s="34">
        <f t="shared" si="7"/>
        <v>6.6096825054</v>
      </c>
      <c r="I44" s="34">
        <f t="shared" si="7"/>
        <v>5.7616178741</v>
      </c>
      <c r="J44" s="29" t="s">
        <v>49</v>
      </c>
      <c r="AA44">
        <v>10.101994347</v>
      </c>
      <c r="AB44">
        <v>4.1911404727</v>
      </c>
      <c r="AC44">
        <v>8.0103680879</v>
      </c>
      <c r="AD44">
        <v>7.64430598</v>
      </c>
      <c r="AE44">
        <v>14.19168716</v>
      </c>
      <c r="AF44">
        <v>5.7259968008</v>
      </c>
      <c r="AG44">
        <v>8.9125339974</v>
      </c>
      <c r="AH44">
        <v>8.4745737145</v>
      </c>
      <c r="AI44">
        <v>0</v>
      </c>
      <c r="AJ44">
        <v>0</v>
      </c>
      <c r="AK44">
        <v>0</v>
      </c>
      <c r="AL44" t="s">
        <v>91</v>
      </c>
      <c r="AM44" t="s">
        <v>70</v>
      </c>
      <c r="AN44">
        <v>12</v>
      </c>
      <c r="AO44">
        <v>2</v>
      </c>
      <c r="AP44">
        <v>8</v>
      </c>
    </row>
    <row r="45" spans="1:42" s="13" customFormat="1" ht="13.5" customHeight="1">
      <c r="A45" s="46" t="s">
        <v>24</v>
      </c>
      <c r="B45" s="34">
        <f t="shared" si="8"/>
        <v>29.368606157</v>
      </c>
      <c r="C45" s="34">
        <f t="shared" si="7"/>
        <v>18.231514824</v>
      </c>
      <c r="D45" s="34">
        <f t="shared" si="7"/>
        <v>27.186990173</v>
      </c>
      <c r="E45" s="34">
        <f t="shared" si="7"/>
        <v>22.27274228</v>
      </c>
      <c r="F45" s="34">
        <f t="shared" si="7"/>
        <v>36.753799615</v>
      </c>
      <c r="G45" s="34">
        <f t="shared" si="7"/>
        <v>17.830365307</v>
      </c>
      <c r="H45" s="34">
        <f t="shared" si="7"/>
        <v>27.873087764</v>
      </c>
      <c r="I45" s="34">
        <f t="shared" si="7"/>
        <v>26.33907138</v>
      </c>
      <c r="J45" s="29" t="s">
        <v>50</v>
      </c>
      <c r="AA45">
        <v>34.72875625</v>
      </c>
      <c r="AB45">
        <v>20.286977926</v>
      </c>
      <c r="AC45">
        <v>34.486035475</v>
      </c>
      <c r="AD45">
        <v>24.636037904</v>
      </c>
      <c r="AE45">
        <v>41.569713204</v>
      </c>
      <c r="AF45">
        <v>25.60855479</v>
      </c>
      <c r="AG45">
        <v>35.444308736</v>
      </c>
      <c r="AH45">
        <v>34.207606476</v>
      </c>
      <c r="AI45">
        <v>0</v>
      </c>
      <c r="AJ45">
        <v>0</v>
      </c>
      <c r="AK45">
        <v>0</v>
      </c>
      <c r="AL45" t="s">
        <v>91</v>
      </c>
      <c r="AM45" t="s">
        <v>70</v>
      </c>
      <c r="AN45">
        <v>12</v>
      </c>
      <c r="AO45">
        <v>2</v>
      </c>
      <c r="AP45">
        <v>9</v>
      </c>
    </row>
    <row r="46" spans="1:42" s="13" customFormat="1" ht="13.5" customHeight="1">
      <c r="A46" s="46" t="s">
        <v>25</v>
      </c>
      <c r="B46" s="34">
        <f t="shared" si="8"/>
        <v>8.9551209937</v>
      </c>
      <c r="C46" s="34">
        <f t="shared" si="7"/>
        <v>1.9429747453</v>
      </c>
      <c r="D46" s="34">
        <f t="shared" si="7"/>
        <v>6.904820839</v>
      </c>
      <c r="E46" s="34">
        <f t="shared" si="7"/>
        <v>4.9270350237</v>
      </c>
      <c r="F46" s="34">
        <f t="shared" si="7"/>
        <v>13.652881484</v>
      </c>
      <c r="G46" s="34">
        <f t="shared" si="7"/>
        <v>3.4307080864</v>
      </c>
      <c r="H46" s="34">
        <f t="shared" si="7"/>
        <v>8.7025099628</v>
      </c>
      <c r="I46" s="34">
        <f t="shared" si="7"/>
        <v>6.074427895</v>
      </c>
      <c r="J46" s="29" t="s">
        <v>51</v>
      </c>
      <c r="AA46">
        <v>39.383698428</v>
      </c>
      <c r="AB46">
        <v>19.961658935</v>
      </c>
      <c r="AC46">
        <v>33.887126135</v>
      </c>
      <c r="AD46">
        <v>28.598406851</v>
      </c>
      <c r="AE46">
        <v>50.972905481</v>
      </c>
      <c r="AF46">
        <v>20.823906944</v>
      </c>
      <c r="AG46">
        <v>39.455916803</v>
      </c>
      <c r="AH46">
        <v>37.006463774</v>
      </c>
      <c r="AI46">
        <v>0</v>
      </c>
      <c r="AJ46">
        <v>0</v>
      </c>
      <c r="AK46">
        <v>0</v>
      </c>
      <c r="AL46" t="s">
        <v>91</v>
      </c>
      <c r="AM46" t="s">
        <v>70</v>
      </c>
      <c r="AN46">
        <v>12</v>
      </c>
      <c r="AO46">
        <v>2</v>
      </c>
      <c r="AP46">
        <v>10</v>
      </c>
    </row>
    <row r="47" spans="1:42" s="13" customFormat="1" ht="13.5" customHeight="1">
      <c r="A47" s="46" t="s">
        <v>105</v>
      </c>
      <c r="B47" s="34">
        <f t="shared" si="8"/>
        <v>50.403590082</v>
      </c>
      <c r="C47" s="34">
        <f t="shared" si="7"/>
        <v>22.719484673</v>
      </c>
      <c r="D47" s="34">
        <f t="shared" si="7"/>
        <v>32.426028842</v>
      </c>
      <c r="E47" s="34">
        <f t="shared" si="7"/>
        <v>41.309391032</v>
      </c>
      <c r="F47" s="34">
        <f t="shared" si="7"/>
        <v>66.674309566</v>
      </c>
      <c r="G47" s="34">
        <f t="shared" si="7"/>
        <v>32.940806685</v>
      </c>
      <c r="H47" s="34">
        <f t="shared" si="7"/>
        <v>57.309532318</v>
      </c>
      <c r="I47" s="34">
        <f t="shared" si="7"/>
        <v>47.886390247</v>
      </c>
      <c r="J47" s="29" t="s">
        <v>110</v>
      </c>
      <c r="AA47">
        <v>98.545963079</v>
      </c>
      <c r="AB47">
        <v>95.379332781</v>
      </c>
      <c r="AC47">
        <v>98.357312886</v>
      </c>
      <c r="AD47">
        <v>98.476229706</v>
      </c>
      <c r="AE47">
        <v>99.327123</v>
      </c>
      <c r="AF47">
        <v>99.639753784</v>
      </c>
      <c r="AG47">
        <v>99.059304938</v>
      </c>
      <c r="AH47">
        <v>98.450032394</v>
      </c>
      <c r="AI47">
        <v>0</v>
      </c>
      <c r="AJ47">
        <v>0</v>
      </c>
      <c r="AK47">
        <v>0</v>
      </c>
      <c r="AL47" t="s">
        <v>91</v>
      </c>
      <c r="AM47" t="s">
        <v>70</v>
      </c>
      <c r="AN47">
        <v>12</v>
      </c>
      <c r="AO47">
        <v>2</v>
      </c>
      <c r="AP47">
        <v>11</v>
      </c>
    </row>
    <row r="48" spans="1:42" s="13" customFormat="1" ht="13.5" customHeight="1">
      <c r="A48" s="46" t="s">
        <v>106</v>
      </c>
      <c r="B48" s="34">
        <f t="shared" si="8"/>
        <v>8.5976496284</v>
      </c>
      <c r="C48" s="34">
        <f t="shared" si="7"/>
        <v>2.7512770202</v>
      </c>
      <c r="D48" s="34">
        <f t="shared" si="7"/>
        <v>4.4245893649</v>
      </c>
      <c r="E48" s="34">
        <f t="shared" si="7"/>
        <v>5.3059591588</v>
      </c>
      <c r="F48" s="34">
        <f t="shared" si="7"/>
        <v>13.081909629</v>
      </c>
      <c r="G48" s="34">
        <f t="shared" si="7"/>
        <v>4.2678972246</v>
      </c>
      <c r="H48" s="34">
        <f t="shared" si="7"/>
        <v>9.2645238993</v>
      </c>
      <c r="I48" s="34">
        <f t="shared" si="7"/>
        <v>6.9001582266</v>
      </c>
      <c r="J48" s="29" t="s">
        <v>111</v>
      </c>
      <c r="AA48">
        <v>50.216725826</v>
      </c>
      <c r="AB48">
        <v>37.28224436</v>
      </c>
      <c r="AC48">
        <v>46.781658051</v>
      </c>
      <c r="AD48">
        <v>45.014385266</v>
      </c>
      <c r="AE48">
        <v>51.981663661</v>
      </c>
      <c r="AF48">
        <v>51.645678131</v>
      </c>
      <c r="AG48">
        <v>61.869083681</v>
      </c>
      <c r="AH48">
        <v>51.31549216</v>
      </c>
      <c r="AI48">
        <v>0</v>
      </c>
      <c r="AJ48">
        <v>0</v>
      </c>
      <c r="AK48">
        <v>0</v>
      </c>
      <c r="AL48" t="s">
        <v>91</v>
      </c>
      <c r="AM48" t="s">
        <v>70</v>
      </c>
      <c r="AN48">
        <v>12</v>
      </c>
      <c r="AO48">
        <v>2</v>
      </c>
      <c r="AP48">
        <v>12</v>
      </c>
    </row>
    <row r="49" spans="1:42" s="13" customFormat="1" ht="13.5" customHeight="1">
      <c r="A49" s="46" t="s">
        <v>151</v>
      </c>
      <c r="B49" s="34">
        <f t="shared" si="8"/>
        <v>83.233114412</v>
      </c>
      <c r="C49" s="34">
        <f t="shared" si="7"/>
        <v>65.653703914</v>
      </c>
      <c r="D49" s="34">
        <f t="shared" si="7"/>
        <v>82.26837964</v>
      </c>
      <c r="E49" s="34">
        <f t="shared" si="7"/>
        <v>81.578458689</v>
      </c>
      <c r="F49" s="34">
        <f t="shared" si="7"/>
        <v>86.505519889</v>
      </c>
      <c r="G49" s="34">
        <f t="shared" si="7"/>
        <v>80.076600283</v>
      </c>
      <c r="H49" s="34">
        <f t="shared" si="7"/>
        <v>89.05441755</v>
      </c>
      <c r="I49" s="34">
        <f t="shared" si="7"/>
        <v>85.455476799</v>
      </c>
      <c r="J49" s="29" t="s">
        <v>153</v>
      </c>
      <c r="AA49">
        <v>43.28640054</v>
      </c>
      <c r="AB49">
        <v>26.361188701</v>
      </c>
      <c r="AC49">
        <v>40.595297514</v>
      </c>
      <c r="AD49">
        <v>37.79519903</v>
      </c>
      <c r="AE49">
        <v>50.224197555</v>
      </c>
      <c r="AF49">
        <v>35.232623506</v>
      </c>
      <c r="AG49">
        <v>45.639667443</v>
      </c>
      <c r="AH49">
        <v>41.977889004</v>
      </c>
      <c r="AI49">
        <v>0</v>
      </c>
      <c r="AJ49">
        <v>0</v>
      </c>
      <c r="AK49">
        <v>0</v>
      </c>
      <c r="AL49" t="s">
        <v>91</v>
      </c>
      <c r="AM49" t="s">
        <v>70</v>
      </c>
      <c r="AN49">
        <v>12</v>
      </c>
      <c r="AO49">
        <v>2</v>
      </c>
      <c r="AP49">
        <v>13</v>
      </c>
    </row>
    <row r="50" spans="1:42" s="13" customFormat="1" ht="13.5" customHeight="1">
      <c r="A50" s="25" t="s">
        <v>26</v>
      </c>
      <c r="B50" s="34">
        <f t="shared" si="8"/>
        <v>72.309758071</v>
      </c>
      <c r="C50" s="34">
        <f t="shared" si="7"/>
        <v>31.729282485</v>
      </c>
      <c r="D50" s="34">
        <f t="shared" si="7"/>
        <v>39.52175595</v>
      </c>
      <c r="E50" s="34">
        <f t="shared" si="7"/>
        <v>76.530564727</v>
      </c>
      <c r="F50" s="34">
        <f t="shared" si="7"/>
        <v>91.809056676</v>
      </c>
      <c r="G50" s="34">
        <f t="shared" si="7"/>
        <v>61.154743897</v>
      </c>
      <c r="H50" s="34">
        <f t="shared" si="7"/>
        <v>87.371943519</v>
      </c>
      <c r="I50" s="34">
        <f t="shared" si="7"/>
        <v>70.603177544</v>
      </c>
      <c r="J50" s="29" t="s">
        <v>52</v>
      </c>
      <c r="AA50">
        <v>17.748292044</v>
      </c>
      <c r="AB50">
        <v>7.1757297051</v>
      </c>
      <c r="AC50">
        <v>22.554690761</v>
      </c>
      <c r="AD50">
        <v>10.744799481</v>
      </c>
      <c r="AE50">
        <v>19.1995425</v>
      </c>
      <c r="AF50">
        <v>10.825995351</v>
      </c>
      <c r="AG50">
        <v>21.94233713</v>
      </c>
      <c r="AH50">
        <v>17.021169294</v>
      </c>
      <c r="AI50">
        <v>0</v>
      </c>
      <c r="AJ50">
        <v>0</v>
      </c>
      <c r="AK50">
        <v>0</v>
      </c>
      <c r="AL50" t="s">
        <v>91</v>
      </c>
      <c r="AM50" t="s">
        <v>70</v>
      </c>
      <c r="AN50">
        <v>12</v>
      </c>
      <c r="AO50">
        <v>2</v>
      </c>
      <c r="AP50">
        <v>14</v>
      </c>
    </row>
    <row r="51" spans="1:42" s="13" customFormat="1" ht="13.5" customHeight="1">
      <c r="A51" s="25" t="s">
        <v>27</v>
      </c>
      <c r="B51" s="34">
        <f t="shared" si="8"/>
        <v>94.763963498</v>
      </c>
      <c r="C51" s="34">
        <f t="shared" si="7"/>
        <v>82.325669562</v>
      </c>
      <c r="D51" s="34">
        <f t="shared" si="7"/>
        <v>97.474490582</v>
      </c>
      <c r="E51" s="34">
        <f t="shared" si="7"/>
        <v>90.96563424</v>
      </c>
      <c r="F51" s="34">
        <f t="shared" si="7"/>
        <v>96.915792883</v>
      </c>
      <c r="G51" s="34">
        <f t="shared" si="7"/>
        <v>93.505111687</v>
      </c>
      <c r="H51" s="34">
        <f t="shared" si="7"/>
        <v>98.168415679</v>
      </c>
      <c r="I51" s="34">
        <f t="shared" si="7"/>
        <v>94.23733324</v>
      </c>
      <c r="J51" s="29" t="s">
        <v>53</v>
      </c>
      <c r="AA51">
        <v>8.86848587</v>
      </c>
      <c r="AB51">
        <v>3.2966657684</v>
      </c>
      <c r="AC51">
        <v>5.3835034429</v>
      </c>
      <c r="AD51">
        <v>6.2770018562</v>
      </c>
      <c r="AE51">
        <v>12.63289919</v>
      </c>
      <c r="AF51">
        <v>4.0973183558</v>
      </c>
      <c r="AG51">
        <v>8.678553842</v>
      </c>
      <c r="AH51">
        <v>8.21838545</v>
      </c>
      <c r="AI51">
        <v>0</v>
      </c>
      <c r="AJ51">
        <v>0</v>
      </c>
      <c r="AK51">
        <v>0</v>
      </c>
      <c r="AL51" t="s">
        <v>91</v>
      </c>
      <c r="AM51" t="s">
        <v>70</v>
      </c>
      <c r="AN51">
        <v>10</v>
      </c>
      <c r="AO51">
        <v>2</v>
      </c>
      <c r="AP51">
        <v>15</v>
      </c>
    </row>
    <row r="52" spans="1:42" s="13" customFormat="1" ht="13.5" customHeight="1">
      <c r="A52" s="25" t="s">
        <v>107</v>
      </c>
      <c r="B52" s="34">
        <f t="shared" si="8"/>
        <v>92.26313688</v>
      </c>
      <c r="C52" s="34">
        <f t="shared" si="7"/>
        <v>69.368412428</v>
      </c>
      <c r="D52" s="34">
        <f t="shared" si="7"/>
        <v>80.727095142</v>
      </c>
      <c r="E52" s="34">
        <f t="shared" si="7"/>
        <v>96.813444587</v>
      </c>
      <c r="F52" s="34">
        <f t="shared" si="7"/>
        <v>99.151462702</v>
      </c>
      <c r="G52" s="34">
        <f t="shared" si="7"/>
        <v>86.163976134</v>
      </c>
      <c r="H52" s="34">
        <f t="shared" si="7"/>
        <v>99.483980431</v>
      </c>
      <c r="I52" s="34">
        <f t="shared" si="7"/>
        <v>96.82941679</v>
      </c>
      <c r="J52" s="29" t="s">
        <v>112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3" customFormat="1" ht="13.5" customHeight="1" thickBot="1">
      <c r="A53" s="50" t="s">
        <v>200</v>
      </c>
      <c r="B53" s="53">
        <f t="shared" si="8"/>
        <v>70.488501898</v>
      </c>
      <c r="C53" s="51">
        <f t="shared" si="7"/>
        <v>30.020485209</v>
      </c>
      <c r="D53" s="51">
        <f t="shared" si="7"/>
        <v>36.353037361</v>
      </c>
      <c r="E53" s="51">
        <f t="shared" si="7"/>
        <v>76.244940114</v>
      </c>
      <c r="F53" s="51">
        <f t="shared" si="7"/>
        <v>90.614309339</v>
      </c>
      <c r="G53" s="51">
        <f t="shared" si="7"/>
        <v>56.794883098</v>
      </c>
      <c r="H53" s="51">
        <f t="shared" si="7"/>
        <v>84.678334146</v>
      </c>
      <c r="I53" s="54">
        <f t="shared" si="7"/>
        <v>68.523295558</v>
      </c>
      <c r="J53" s="52" t="s">
        <v>155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ht="17.25" thickTop="1"/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tabSelected="1" zoomScale="75" zoomScaleNormal="75" zoomScalePageLayoutView="0" workbookViewId="0" topLeftCell="A1">
      <selection activeCell="L25" sqref="L25"/>
    </sheetView>
  </sheetViews>
  <sheetFormatPr defaultColWidth="9.00390625" defaultRowHeight="16.5"/>
  <cols>
    <col min="1" max="1" width="30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'24,25'!$A$1</f>
        <v>101年家庭收支調查報告</v>
      </c>
      <c r="F1" s="55" t="str">
        <f>'24,25'!$F$1</f>
        <v>The Survey of Family Income and Expenditure, 2012</v>
      </c>
      <c r="G1" s="55"/>
      <c r="H1" s="55"/>
      <c r="I1" s="55"/>
      <c r="J1" s="55"/>
      <c r="AA1">
        <v>58.410626814</v>
      </c>
      <c r="AB1">
        <v>23.212534206</v>
      </c>
      <c r="AC1">
        <v>44.559864534</v>
      </c>
      <c r="AD1">
        <v>37.498149129</v>
      </c>
      <c r="AE1">
        <v>74.366734424</v>
      </c>
      <c r="AF1">
        <v>32.351478176</v>
      </c>
      <c r="AG1">
        <v>76.728483281</v>
      </c>
      <c r="AH1">
        <v>53.697807706</v>
      </c>
      <c r="AI1">
        <v>0</v>
      </c>
      <c r="AJ1">
        <v>0</v>
      </c>
      <c r="AK1">
        <v>0</v>
      </c>
      <c r="AL1" t="s">
        <v>91</v>
      </c>
      <c r="AM1" t="s">
        <v>70</v>
      </c>
      <c r="AN1">
        <v>12</v>
      </c>
      <c r="AO1">
        <v>2</v>
      </c>
      <c r="AP1">
        <v>1</v>
      </c>
    </row>
    <row r="2" spans="9:42" ht="15.75" customHeight="1">
      <c r="I2" s="3"/>
      <c r="J2" s="3"/>
      <c r="AA2">
        <v>83.123566447</v>
      </c>
      <c r="AB2">
        <v>54.198382555</v>
      </c>
      <c r="AC2">
        <v>73.337933889</v>
      </c>
      <c r="AD2">
        <v>84.149973982</v>
      </c>
      <c r="AE2">
        <v>90.833790536</v>
      </c>
      <c r="AF2">
        <v>73.639661299</v>
      </c>
      <c r="AG2">
        <v>94.660010841</v>
      </c>
      <c r="AH2">
        <v>85.000229122</v>
      </c>
      <c r="AI2">
        <v>0</v>
      </c>
      <c r="AJ2">
        <v>0</v>
      </c>
      <c r="AK2">
        <v>0</v>
      </c>
      <c r="AL2" t="s">
        <v>91</v>
      </c>
      <c r="AM2" t="s">
        <v>70</v>
      </c>
      <c r="AN2">
        <v>12</v>
      </c>
      <c r="AO2">
        <v>2</v>
      </c>
      <c r="AP2">
        <v>2</v>
      </c>
    </row>
    <row r="3" spans="1:42" ht="15.75" customHeight="1">
      <c r="A3" s="57" t="s">
        <v>187</v>
      </c>
      <c r="B3" s="57"/>
      <c r="C3" s="57"/>
      <c r="D3" s="57"/>
      <c r="E3" s="57"/>
      <c r="F3" s="58" t="s">
        <v>186</v>
      </c>
      <c r="G3" s="58"/>
      <c r="H3" s="58"/>
      <c r="I3" s="58"/>
      <c r="J3" s="58"/>
      <c r="AA3">
        <v>36.955091039</v>
      </c>
      <c r="AB3">
        <v>23.564543165</v>
      </c>
      <c r="AC3">
        <v>34.300295937</v>
      </c>
      <c r="AD3">
        <v>31.829218001</v>
      </c>
      <c r="AE3">
        <v>43.534667851</v>
      </c>
      <c r="AF3">
        <v>26.831137076</v>
      </c>
      <c r="AG3">
        <v>37.94714821</v>
      </c>
      <c r="AH3">
        <v>34.785534931</v>
      </c>
      <c r="AI3">
        <v>0</v>
      </c>
      <c r="AJ3">
        <v>0</v>
      </c>
      <c r="AK3">
        <v>0</v>
      </c>
      <c r="AL3" t="s">
        <v>91</v>
      </c>
      <c r="AM3" t="s">
        <v>70</v>
      </c>
      <c r="AN3">
        <v>12</v>
      </c>
      <c r="AO3">
        <v>2</v>
      </c>
      <c r="AP3">
        <v>3</v>
      </c>
    </row>
    <row r="4" spans="1:42" ht="15.75" customHeight="1">
      <c r="A4" s="4"/>
      <c r="F4" s="59" t="s">
        <v>99</v>
      </c>
      <c r="G4" s="59"/>
      <c r="H4" s="59"/>
      <c r="I4" s="59"/>
      <c r="J4" s="59"/>
      <c r="AA4">
        <v>89.888876351</v>
      </c>
      <c r="AB4">
        <v>74.768426646</v>
      </c>
      <c r="AC4">
        <v>89.588732005</v>
      </c>
      <c r="AD4">
        <v>85.059455054</v>
      </c>
      <c r="AE4">
        <v>94.35062532</v>
      </c>
      <c r="AF4">
        <v>85.81222447</v>
      </c>
      <c r="AG4">
        <v>94.01266613</v>
      </c>
      <c r="AH4">
        <v>88.424040334</v>
      </c>
      <c r="AI4">
        <v>0</v>
      </c>
      <c r="AJ4">
        <v>0</v>
      </c>
      <c r="AK4">
        <v>0</v>
      </c>
      <c r="AL4" t="s">
        <v>91</v>
      </c>
      <c r="AM4" t="s">
        <v>70</v>
      </c>
      <c r="AN4">
        <v>12</v>
      </c>
      <c r="AO4">
        <v>2</v>
      </c>
      <c r="AP4">
        <v>4</v>
      </c>
    </row>
    <row r="5" spans="1:42" ht="15.75" customHeight="1" thickBot="1">
      <c r="A5" s="22"/>
      <c r="B5" s="22" t="str">
        <f>'24,25'!$B$5</f>
        <v>民國101年</v>
      </c>
      <c r="C5" s="22"/>
      <c r="D5" s="22"/>
      <c r="E5" s="22"/>
      <c r="F5" s="56">
        <f>'24,25'!$F$5</f>
        <v>2012</v>
      </c>
      <c r="G5" s="56"/>
      <c r="H5" s="56"/>
      <c r="I5" s="56"/>
      <c r="J5" s="56"/>
      <c r="AA5">
        <v>32.384364124</v>
      </c>
      <c r="AB5">
        <v>17.485042324</v>
      </c>
      <c r="AC5">
        <v>29.611542922</v>
      </c>
      <c r="AD5">
        <v>25.718256157</v>
      </c>
      <c r="AE5">
        <v>40.262580292</v>
      </c>
      <c r="AF5">
        <v>26.103099592</v>
      </c>
      <c r="AG5">
        <v>31.878967913</v>
      </c>
      <c r="AH5">
        <v>30.24081102</v>
      </c>
      <c r="AI5">
        <v>0</v>
      </c>
      <c r="AJ5">
        <v>0</v>
      </c>
      <c r="AK5">
        <v>0</v>
      </c>
      <c r="AL5" t="s">
        <v>91</v>
      </c>
      <c r="AM5" t="s">
        <v>70</v>
      </c>
      <c r="AN5">
        <v>12</v>
      </c>
      <c r="AO5">
        <v>2</v>
      </c>
      <c r="AP5">
        <v>5</v>
      </c>
    </row>
    <row r="6" spans="1:42" s="5" customFormat="1" ht="15" customHeight="1" thickTop="1">
      <c r="A6" s="6"/>
      <c r="B6" s="6"/>
      <c r="C6" s="17"/>
      <c r="D6" s="17"/>
      <c r="E6" s="6"/>
      <c r="F6" s="17"/>
      <c r="G6" s="17"/>
      <c r="H6" s="17"/>
      <c r="I6" s="17"/>
      <c r="J6" s="7"/>
      <c r="AA6">
        <v>98.073324023</v>
      </c>
      <c r="AB6">
        <v>92.112453272</v>
      </c>
      <c r="AC6">
        <v>98.27120808</v>
      </c>
      <c r="AD6">
        <v>97.969250456</v>
      </c>
      <c r="AE6">
        <v>99.168164742</v>
      </c>
      <c r="AF6">
        <v>98.656502689</v>
      </c>
      <c r="AG6">
        <v>99.231225188</v>
      </c>
      <c r="AH6">
        <v>98.454724935</v>
      </c>
      <c r="AI6">
        <v>0</v>
      </c>
      <c r="AJ6">
        <v>0</v>
      </c>
      <c r="AK6">
        <v>0</v>
      </c>
      <c r="AL6" t="s">
        <v>91</v>
      </c>
      <c r="AM6" t="s">
        <v>70</v>
      </c>
      <c r="AN6">
        <v>12</v>
      </c>
      <c r="AO6">
        <v>2</v>
      </c>
      <c r="AP6">
        <v>6</v>
      </c>
    </row>
    <row r="7" spans="1:42" s="5" customFormat="1" ht="15" customHeight="1">
      <c r="A7" s="6"/>
      <c r="B7" s="43" t="s">
        <v>71</v>
      </c>
      <c r="C7" s="43" t="s">
        <v>98</v>
      </c>
      <c r="D7" s="43" t="s">
        <v>72</v>
      </c>
      <c r="E7" s="43" t="s">
        <v>73</v>
      </c>
      <c r="F7" s="43" t="s">
        <v>74</v>
      </c>
      <c r="G7" s="43" t="s">
        <v>75</v>
      </c>
      <c r="H7" s="43" t="s">
        <v>76</v>
      </c>
      <c r="I7" s="43" t="s">
        <v>77</v>
      </c>
      <c r="J7" s="7"/>
      <c r="AA7">
        <v>15.88676698</v>
      </c>
      <c r="AB7">
        <v>6.209275997</v>
      </c>
      <c r="AC7">
        <v>12.682858834</v>
      </c>
      <c r="AD7">
        <v>11.52760191</v>
      </c>
      <c r="AE7">
        <v>20.307285697</v>
      </c>
      <c r="AF7">
        <v>10.920615425</v>
      </c>
      <c r="AG7">
        <v>19.26178608</v>
      </c>
      <c r="AH7">
        <v>14.145965784</v>
      </c>
      <c r="AI7">
        <v>0</v>
      </c>
      <c r="AJ7">
        <v>0</v>
      </c>
      <c r="AK7">
        <v>0</v>
      </c>
      <c r="AL7" t="s">
        <v>91</v>
      </c>
      <c r="AM7" t="s">
        <v>70</v>
      </c>
      <c r="AN7">
        <v>12</v>
      </c>
      <c r="AO7">
        <v>2</v>
      </c>
      <c r="AP7">
        <v>7</v>
      </c>
    </row>
    <row r="8" spans="1:42" s="5" customFormat="1" ht="15" customHeight="1">
      <c r="A8" s="6"/>
      <c r="B8" s="6"/>
      <c r="C8" s="18"/>
      <c r="D8" s="18"/>
      <c r="E8" s="18"/>
      <c r="F8" s="18"/>
      <c r="G8" s="18"/>
      <c r="H8" s="18"/>
      <c r="I8" s="18"/>
      <c r="J8" s="7"/>
      <c r="AA8">
        <v>10.101994347</v>
      </c>
      <c r="AB8">
        <v>4.1911404727</v>
      </c>
      <c r="AC8">
        <v>8.0103680879</v>
      </c>
      <c r="AD8">
        <v>7.64430598</v>
      </c>
      <c r="AE8">
        <v>14.19168716</v>
      </c>
      <c r="AF8">
        <v>5.7259968008</v>
      </c>
      <c r="AG8">
        <v>8.9125339974</v>
      </c>
      <c r="AH8">
        <v>8.4745737145</v>
      </c>
      <c r="AI8">
        <v>0</v>
      </c>
      <c r="AJ8">
        <v>0</v>
      </c>
      <c r="AK8">
        <v>0</v>
      </c>
      <c r="AL8" t="s">
        <v>91</v>
      </c>
      <c r="AM8" t="s">
        <v>70</v>
      </c>
      <c r="AN8">
        <v>12</v>
      </c>
      <c r="AO8">
        <v>2</v>
      </c>
      <c r="AP8">
        <v>8</v>
      </c>
    </row>
    <row r="9" spans="1:42" s="5" customFormat="1" ht="15" customHeight="1">
      <c r="A9" s="6"/>
      <c r="B9" s="44" t="s">
        <v>78</v>
      </c>
      <c r="C9" s="44" t="s">
        <v>79</v>
      </c>
      <c r="D9" s="44" t="s">
        <v>80</v>
      </c>
      <c r="E9" s="44" t="s">
        <v>81</v>
      </c>
      <c r="F9" s="44" t="s">
        <v>82</v>
      </c>
      <c r="G9" s="44" t="s">
        <v>83</v>
      </c>
      <c r="H9" s="44" t="s">
        <v>84</v>
      </c>
      <c r="I9" s="44" t="s">
        <v>85</v>
      </c>
      <c r="J9" s="7"/>
      <c r="AA9">
        <v>34.72875625</v>
      </c>
      <c r="AB9">
        <v>20.286977926</v>
      </c>
      <c r="AC9">
        <v>34.486035475</v>
      </c>
      <c r="AD9">
        <v>24.636037904</v>
      </c>
      <c r="AE9">
        <v>41.569713204</v>
      </c>
      <c r="AF9">
        <v>25.60855479</v>
      </c>
      <c r="AG9">
        <v>35.444308736</v>
      </c>
      <c r="AH9">
        <v>34.207606476</v>
      </c>
      <c r="AI9">
        <v>0</v>
      </c>
      <c r="AJ9">
        <v>0</v>
      </c>
      <c r="AK9">
        <v>0</v>
      </c>
      <c r="AL9" t="s">
        <v>91</v>
      </c>
      <c r="AM9" t="s">
        <v>70</v>
      </c>
      <c r="AN9">
        <v>12</v>
      </c>
      <c r="AO9">
        <v>2</v>
      </c>
      <c r="AP9">
        <v>9</v>
      </c>
    </row>
    <row r="10" spans="1:42" s="5" customFormat="1" ht="15" customHeight="1">
      <c r="A10" s="6"/>
      <c r="B10" s="45" t="s">
        <v>86</v>
      </c>
      <c r="C10" s="44" t="s">
        <v>87</v>
      </c>
      <c r="D10" s="44" t="s">
        <v>88</v>
      </c>
      <c r="E10" s="44" t="s">
        <v>5</v>
      </c>
      <c r="F10" s="44" t="s">
        <v>89</v>
      </c>
      <c r="G10" s="44" t="s">
        <v>90</v>
      </c>
      <c r="H10" s="44" t="s">
        <v>89</v>
      </c>
      <c r="I10" s="44"/>
      <c r="J10" s="7"/>
      <c r="AA10">
        <v>39.383698428</v>
      </c>
      <c r="AB10">
        <v>19.961658935</v>
      </c>
      <c r="AC10">
        <v>33.887126135</v>
      </c>
      <c r="AD10">
        <v>28.598406851</v>
      </c>
      <c r="AE10">
        <v>50.972905481</v>
      </c>
      <c r="AF10">
        <v>20.823906944</v>
      </c>
      <c r="AG10">
        <v>39.455916803</v>
      </c>
      <c r="AH10">
        <v>37.006463774</v>
      </c>
      <c r="AI10">
        <v>0</v>
      </c>
      <c r="AJ10">
        <v>0</v>
      </c>
      <c r="AK10">
        <v>0</v>
      </c>
      <c r="AL10" t="s">
        <v>91</v>
      </c>
      <c r="AM10" t="s">
        <v>70</v>
      </c>
      <c r="AN10">
        <v>12</v>
      </c>
      <c r="AO10">
        <v>2</v>
      </c>
      <c r="AP10">
        <v>10</v>
      </c>
    </row>
    <row r="11" spans="1:42" s="5" customFormat="1" ht="15" customHeight="1">
      <c r="A11" s="8"/>
      <c r="B11" s="19"/>
      <c r="C11" s="19"/>
      <c r="D11" s="19"/>
      <c r="E11" s="19"/>
      <c r="F11" s="19"/>
      <c r="G11" s="19"/>
      <c r="H11" s="19"/>
      <c r="I11" s="19"/>
      <c r="J11" s="9"/>
      <c r="AA11">
        <v>98.545963079</v>
      </c>
      <c r="AB11">
        <v>95.379332781</v>
      </c>
      <c r="AC11">
        <v>98.357312886</v>
      </c>
      <c r="AD11">
        <v>98.476229706</v>
      </c>
      <c r="AE11">
        <v>99.327123</v>
      </c>
      <c r="AF11">
        <v>99.639753784</v>
      </c>
      <c r="AG11">
        <v>99.059304938</v>
      </c>
      <c r="AH11">
        <v>98.450032394</v>
      </c>
      <c r="AI11">
        <v>0</v>
      </c>
      <c r="AJ11">
        <v>0</v>
      </c>
      <c r="AK11">
        <v>0</v>
      </c>
      <c r="AL11" t="s">
        <v>91</v>
      </c>
      <c r="AM11" t="s">
        <v>70</v>
      </c>
      <c r="AN11">
        <v>12</v>
      </c>
      <c r="AO11">
        <v>2</v>
      </c>
      <c r="AP11">
        <v>11</v>
      </c>
    </row>
    <row r="12" spans="1:42" s="5" customFormat="1" ht="3.75" customHeight="1">
      <c r="A12" s="6"/>
      <c r="B12" s="20"/>
      <c r="C12" s="20"/>
      <c r="D12" s="20"/>
      <c r="E12" s="20"/>
      <c r="F12" s="20"/>
      <c r="G12" s="20"/>
      <c r="H12" s="20"/>
      <c r="I12" s="21"/>
      <c r="J12" s="11"/>
      <c r="AA12">
        <v>50.216725826</v>
      </c>
      <c r="AB12">
        <v>37.28224436</v>
      </c>
      <c r="AC12">
        <v>46.781658051</v>
      </c>
      <c r="AD12">
        <v>45.014385266</v>
      </c>
      <c r="AE12">
        <v>51.981663661</v>
      </c>
      <c r="AF12">
        <v>51.645678131</v>
      </c>
      <c r="AG12">
        <v>61.869083681</v>
      </c>
      <c r="AH12">
        <v>51.31549216</v>
      </c>
      <c r="AI12">
        <v>0</v>
      </c>
      <c r="AJ12">
        <v>0</v>
      </c>
      <c r="AK12">
        <v>0</v>
      </c>
      <c r="AL12" t="s">
        <v>91</v>
      </c>
      <c r="AM12" t="s">
        <v>70</v>
      </c>
      <c r="AN12">
        <v>12</v>
      </c>
      <c r="AO12">
        <v>2</v>
      </c>
      <c r="AP12">
        <v>12</v>
      </c>
    </row>
    <row r="13" spans="1:42" s="5" customFormat="1" ht="12.75" customHeight="1">
      <c r="A13" s="25" t="s">
        <v>156</v>
      </c>
      <c r="B13" s="35">
        <f aca="true" t="shared" si="0" ref="B13:I13">+AA1</f>
        <v>58.410626814</v>
      </c>
      <c r="C13" s="35">
        <f t="shared" si="0"/>
        <v>23.212534206</v>
      </c>
      <c r="D13" s="35">
        <f t="shared" si="0"/>
        <v>44.559864534</v>
      </c>
      <c r="E13" s="35">
        <f t="shared" si="0"/>
        <v>37.498149129</v>
      </c>
      <c r="F13" s="35">
        <f t="shared" si="0"/>
        <v>74.366734424</v>
      </c>
      <c r="G13" s="35">
        <f t="shared" si="0"/>
        <v>32.351478176</v>
      </c>
      <c r="H13" s="35">
        <f t="shared" si="0"/>
        <v>76.728483281</v>
      </c>
      <c r="I13" s="42">
        <f t="shared" si="0"/>
        <v>53.697807706</v>
      </c>
      <c r="J13" s="29" t="s">
        <v>171</v>
      </c>
      <c r="AA13">
        <v>43.28640054</v>
      </c>
      <c r="AB13">
        <v>26.361188701</v>
      </c>
      <c r="AC13">
        <v>40.595297514</v>
      </c>
      <c r="AD13">
        <v>37.79519903</v>
      </c>
      <c r="AE13">
        <v>50.224197555</v>
      </c>
      <c r="AF13">
        <v>35.232623506</v>
      </c>
      <c r="AG13">
        <v>45.639667443</v>
      </c>
      <c r="AH13">
        <v>41.977889004</v>
      </c>
      <c r="AI13">
        <v>0</v>
      </c>
      <c r="AJ13">
        <v>0</v>
      </c>
      <c r="AK13">
        <v>0</v>
      </c>
      <c r="AL13" t="s">
        <v>91</v>
      </c>
      <c r="AM13" t="s">
        <v>70</v>
      </c>
      <c r="AN13">
        <v>12</v>
      </c>
      <c r="AO13">
        <v>2</v>
      </c>
      <c r="AP13">
        <v>13</v>
      </c>
    </row>
    <row r="14" spans="1:42" s="5" customFormat="1" ht="12.75" customHeight="1">
      <c r="A14" s="25" t="s">
        <v>157</v>
      </c>
      <c r="B14" s="35">
        <f aca="true" t="shared" si="1" ref="B14:I27">+AA2</f>
        <v>83.123566447</v>
      </c>
      <c r="C14" s="35">
        <f t="shared" si="1"/>
        <v>54.198382555</v>
      </c>
      <c r="D14" s="35">
        <f t="shared" si="1"/>
        <v>73.337933889</v>
      </c>
      <c r="E14" s="35">
        <f t="shared" si="1"/>
        <v>84.149973982</v>
      </c>
      <c r="F14" s="35">
        <f t="shared" si="1"/>
        <v>90.833790536</v>
      </c>
      <c r="G14" s="35">
        <f t="shared" si="1"/>
        <v>73.639661299</v>
      </c>
      <c r="H14" s="35">
        <f t="shared" si="1"/>
        <v>94.660010841</v>
      </c>
      <c r="I14" s="42">
        <f t="shared" si="1"/>
        <v>85.000229122</v>
      </c>
      <c r="J14" s="29" t="s">
        <v>189</v>
      </c>
      <c r="AA14">
        <v>17.748292044</v>
      </c>
      <c r="AB14">
        <v>7.1757297051</v>
      </c>
      <c r="AC14">
        <v>22.554690761</v>
      </c>
      <c r="AD14">
        <v>10.744799481</v>
      </c>
      <c r="AE14">
        <v>19.1995425</v>
      </c>
      <c r="AF14">
        <v>10.825995351</v>
      </c>
      <c r="AG14">
        <v>21.94233713</v>
      </c>
      <c r="AH14">
        <v>17.021169294</v>
      </c>
      <c r="AI14">
        <v>0</v>
      </c>
      <c r="AJ14">
        <v>0</v>
      </c>
      <c r="AK14">
        <v>0</v>
      </c>
      <c r="AL14" t="s">
        <v>91</v>
      </c>
      <c r="AM14" t="s">
        <v>70</v>
      </c>
      <c r="AN14">
        <v>12</v>
      </c>
      <c r="AO14">
        <v>2</v>
      </c>
      <c r="AP14">
        <v>14</v>
      </c>
    </row>
    <row r="15" spans="1:42" s="13" customFormat="1" ht="12.75" customHeight="1">
      <c r="A15" s="25" t="s">
        <v>158</v>
      </c>
      <c r="B15" s="35">
        <f t="shared" si="1"/>
        <v>36.955091039</v>
      </c>
      <c r="C15" s="35">
        <f t="shared" si="1"/>
        <v>23.564543165</v>
      </c>
      <c r="D15" s="35">
        <f t="shared" si="1"/>
        <v>34.300295937</v>
      </c>
      <c r="E15" s="35">
        <f t="shared" si="1"/>
        <v>31.829218001</v>
      </c>
      <c r="F15" s="35">
        <f t="shared" si="1"/>
        <v>43.534667851</v>
      </c>
      <c r="G15" s="35">
        <f t="shared" si="1"/>
        <v>26.831137076</v>
      </c>
      <c r="H15" s="35">
        <f t="shared" si="1"/>
        <v>37.94714821</v>
      </c>
      <c r="I15" s="42">
        <f t="shared" si="1"/>
        <v>34.785534931</v>
      </c>
      <c r="J15" s="29" t="s">
        <v>172</v>
      </c>
      <c r="AA15">
        <v>6.5395125291</v>
      </c>
      <c r="AB15">
        <v>2.6906065731</v>
      </c>
      <c r="AC15">
        <v>4.493259626</v>
      </c>
      <c r="AD15">
        <v>3.8826163441</v>
      </c>
      <c r="AE15">
        <v>9.7805786615</v>
      </c>
      <c r="AF15">
        <v>1.5893561812</v>
      </c>
      <c r="AG15">
        <v>5.9137521716</v>
      </c>
      <c r="AH15">
        <v>5.4467220128</v>
      </c>
      <c r="AI15">
        <v>0</v>
      </c>
      <c r="AJ15">
        <v>0</v>
      </c>
      <c r="AK15">
        <v>0</v>
      </c>
      <c r="AL15" t="s">
        <v>91</v>
      </c>
      <c r="AM15" t="s">
        <v>70</v>
      </c>
      <c r="AN15">
        <v>12</v>
      </c>
      <c r="AO15">
        <v>2</v>
      </c>
      <c r="AP15">
        <v>15</v>
      </c>
    </row>
    <row r="16" spans="1:42" s="13" customFormat="1" ht="12.75" customHeight="1">
      <c r="A16" s="25" t="s">
        <v>159</v>
      </c>
      <c r="B16" s="35">
        <f t="shared" si="1"/>
        <v>89.888876351</v>
      </c>
      <c r="C16" s="35">
        <f t="shared" si="1"/>
        <v>74.768426646</v>
      </c>
      <c r="D16" s="35">
        <f t="shared" si="1"/>
        <v>89.588732005</v>
      </c>
      <c r="E16" s="35">
        <f t="shared" si="1"/>
        <v>85.059455054</v>
      </c>
      <c r="F16" s="35">
        <f t="shared" si="1"/>
        <v>94.35062532</v>
      </c>
      <c r="G16" s="35">
        <f t="shared" si="1"/>
        <v>85.81222447</v>
      </c>
      <c r="H16" s="35">
        <f t="shared" si="1"/>
        <v>94.01266613</v>
      </c>
      <c r="I16" s="42">
        <f t="shared" si="1"/>
        <v>88.424040334</v>
      </c>
      <c r="J16" s="29" t="s">
        <v>173</v>
      </c>
      <c r="AA16">
        <v>156.99821998</v>
      </c>
      <c r="AB16">
        <v>115.7801432</v>
      </c>
      <c r="AC16">
        <v>146.26856897</v>
      </c>
      <c r="AD16">
        <v>140.95355434</v>
      </c>
      <c r="AE16">
        <v>160.98254431</v>
      </c>
      <c r="AF16">
        <v>155.11880634</v>
      </c>
      <c r="AG16">
        <v>196.46120617</v>
      </c>
      <c r="AH16">
        <v>164.39889184</v>
      </c>
      <c r="AI16">
        <v>0</v>
      </c>
      <c r="AJ16">
        <v>0</v>
      </c>
      <c r="AK16">
        <v>0</v>
      </c>
      <c r="AL16" t="s">
        <v>91</v>
      </c>
      <c r="AM16" t="s">
        <v>70</v>
      </c>
      <c r="AN16">
        <v>12</v>
      </c>
      <c r="AO16">
        <v>2</v>
      </c>
      <c r="AP16">
        <v>16</v>
      </c>
    </row>
    <row r="17" spans="1:42" s="13" customFormat="1" ht="12.75" customHeight="1">
      <c r="A17" s="25" t="s">
        <v>160</v>
      </c>
      <c r="B17" s="35">
        <f t="shared" si="1"/>
        <v>32.384364124</v>
      </c>
      <c r="C17" s="35">
        <f t="shared" si="1"/>
        <v>17.485042324</v>
      </c>
      <c r="D17" s="35">
        <f t="shared" si="1"/>
        <v>29.611542922</v>
      </c>
      <c r="E17" s="35">
        <f t="shared" si="1"/>
        <v>25.718256157</v>
      </c>
      <c r="F17" s="35">
        <f t="shared" si="1"/>
        <v>40.262580292</v>
      </c>
      <c r="G17" s="35">
        <f t="shared" si="1"/>
        <v>26.103099592</v>
      </c>
      <c r="H17" s="35">
        <f t="shared" si="1"/>
        <v>31.878967913</v>
      </c>
      <c r="I17" s="42">
        <f t="shared" si="1"/>
        <v>30.24081102</v>
      </c>
      <c r="J17" s="29" t="s">
        <v>174</v>
      </c>
      <c r="AA17">
        <v>72.724395587</v>
      </c>
      <c r="AB17">
        <v>68.735476372</v>
      </c>
      <c r="AC17">
        <v>68.448545246</v>
      </c>
      <c r="AD17">
        <v>73.215139304</v>
      </c>
      <c r="AE17">
        <v>65.642188897</v>
      </c>
      <c r="AF17">
        <v>78.724892799</v>
      </c>
      <c r="AG17">
        <v>95.84757644</v>
      </c>
      <c r="AH17">
        <v>77.814730849</v>
      </c>
      <c r="AI17">
        <v>0</v>
      </c>
      <c r="AJ17">
        <v>0</v>
      </c>
      <c r="AK17">
        <v>0</v>
      </c>
      <c r="AL17" t="s">
        <v>91</v>
      </c>
      <c r="AM17" t="s">
        <v>70</v>
      </c>
      <c r="AN17">
        <v>12</v>
      </c>
      <c r="AO17">
        <v>2</v>
      </c>
      <c r="AP17">
        <v>17</v>
      </c>
    </row>
    <row r="18" spans="1:42" s="13" customFormat="1" ht="12.75" customHeight="1">
      <c r="A18" s="25" t="s">
        <v>161</v>
      </c>
      <c r="B18" s="35">
        <f t="shared" si="1"/>
        <v>98.073324023</v>
      </c>
      <c r="C18" s="35">
        <f t="shared" si="1"/>
        <v>92.112453272</v>
      </c>
      <c r="D18" s="35">
        <f t="shared" si="1"/>
        <v>98.27120808</v>
      </c>
      <c r="E18" s="35">
        <f t="shared" si="1"/>
        <v>97.969250456</v>
      </c>
      <c r="F18" s="35">
        <f t="shared" si="1"/>
        <v>99.168164742</v>
      </c>
      <c r="G18" s="35">
        <f t="shared" si="1"/>
        <v>98.656502689</v>
      </c>
      <c r="H18" s="35">
        <f t="shared" si="1"/>
        <v>99.231225188</v>
      </c>
      <c r="I18" s="42">
        <f t="shared" si="1"/>
        <v>98.454724935</v>
      </c>
      <c r="J18" s="29" t="s">
        <v>175</v>
      </c>
      <c r="AA18">
        <v>84.273824398</v>
      </c>
      <c r="AB18">
        <v>47.044666827</v>
      </c>
      <c r="AC18">
        <v>77.820023723</v>
      </c>
      <c r="AD18">
        <v>67.738415032</v>
      </c>
      <c r="AE18">
        <v>95.340355412</v>
      </c>
      <c r="AF18">
        <v>76.393913539</v>
      </c>
      <c r="AG18">
        <v>100.61362973</v>
      </c>
      <c r="AH18">
        <v>86.584160989</v>
      </c>
      <c r="AI18">
        <v>0</v>
      </c>
      <c r="AJ18">
        <v>0</v>
      </c>
      <c r="AK18">
        <v>0</v>
      </c>
      <c r="AL18" t="s">
        <v>91</v>
      </c>
      <c r="AM18" t="s">
        <v>70</v>
      </c>
      <c r="AN18">
        <v>12</v>
      </c>
      <c r="AO18">
        <v>2</v>
      </c>
      <c r="AP18">
        <v>18</v>
      </c>
    </row>
    <row r="19" spans="1:42" s="13" customFormat="1" ht="12.75" customHeight="1">
      <c r="A19" s="25" t="s">
        <v>162</v>
      </c>
      <c r="B19" s="35">
        <f t="shared" si="1"/>
        <v>15.88676698</v>
      </c>
      <c r="C19" s="35">
        <f t="shared" si="1"/>
        <v>6.209275997</v>
      </c>
      <c r="D19" s="35">
        <f t="shared" si="1"/>
        <v>12.682858834</v>
      </c>
      <c r="E19" s="35">
        <f t="shared" si="1"/>
        <v>11.52760191</v>
      </c>
      <c r="F19" s="35">
        <f t="shared" si="1"/>
        <v>20.307285697</v>
      </c>
      <c r="G19" s="35">
        <f t="shared" si="1"/>
        <v>10.920615425</v>
      </c>
      <c r="H19" s="35">
        <f t="shared" si="1"/>
        <v>19.26178608</v>
      </c>
      <c r="I19" s="42">
        <f t="shared" si="1"/>
        <v>14.145965784</v>
      </c>
      <c r="J19" s="29" t="s">
        <v>176</v>
      </c>
      <c r="AA19">
        <v>37.543253066</v>
      </c>
      <c r="AB19">
        <v>17.716238148</v>
      </c>
      <c r="AC19">
        <v>29.838803424</v>
      </c>
      <c r="AD19">
        <v>28.901815106</v>
      </c>
      <c r="AE19">
        <v>48.78715922</v>
      </c>
      <c r="AF19">
        <v>19.352157471</v>
      </c>
      <c r="AG19">
        <v>40.222248114</v>
      </c>
      <c r="AH19">
        <v>34.498186126</v>
      </c>
      <c r="AI19">
        <v>0</v>
      </c>
      <c r="AJ19">
        <v>0</v>
      </c>
      <c r="AK19">
        <v>0</v>
      </c>
      <c r="AL19" t="s">
        <v>91</v>
      </c>
      <c r="AM19" t="s">
        <v>70</v>
      </c>
      <c r="AN19">
        <v>12</v>
      </c>
      <c r="AO19">
        <v>2</v>
      </c>
      <c r="AP19">
        <v>19</v>
      </c>
    </row>
    <row r="20" spans="1:42" s="13" customFormat="1" ht="12.75" customHeight="1">
      <c r="A20" s="25" t="s">
        <v>163</v>
      </c>
      <c r="B20" s="35">
        <f t="shared" si="1"/>
        <v>10.101994347</v>
      </c>
      <c r="C20" s="35">
        <f t="shared" si="1"/>
        <v>4.1911404727</v>
      </c>
      <c r="D20" s="35">
        <f t="shared" si="1"/>
        <v>8.0103680879</v>
      </c>
      <c r="E20" s="35">
        <f t="shared" si="1"/>
        <v>7.64430598</v>
      </c>
      <c r="F20" s="35">
        <f t="shared" si="1"/>
        <v>14.19168716</v>
      </c>
      <c r="G20" s="35">
        <f t="shared" si="1"/>
        <v>5.7259968008</v>
      </c>
      <c r="H20" s="35">
        <f t="shared" si="1"/>
        <v>8.9125339974</v>
      </c>
      <c r="I20" s="42">
        <f t="shared" si="1"/>
        <v>8.4745737145</v>
      </c>
      <c r="J20" s="29" t="s">
        <v>177</v>
      </c>
      <c r="AA20">
        <v>7.3671163123</v>
      </c>
      <c r="AB20">
        <v>2.1355833411</v>
      </c>
      <c r="AC20">
        <v>5.2631467933</v>
      </c>
      <c r="AD20">
        <v>3.9295445679</v>
      </c>
      <c r="AE20">
        <v>11.30549371</v>
      </c>
      <c r="AF20">
        <v>1.3953996234</v>
      </c>
      <c r="AG20">
        <v>6.7806005438</v>
      </c>
      <c r="AH20">
        <v>5.919381542</v>
      </c>
      <c r="AI20">
        <v>0</v>
      </c>
      <c r="AJ20">
        <v>0</v>
      </c>
      <c r="AK20">
        <v>0</v>
      </c>
      <c r="AL20" t="s">
        <v>91</v>
      </c>
      <c r="AM20" t="s">
        <v>70</v>
      </c>
      <c r="AN20">
        <v>12</v>
      </c>
      <c r="AO20">
        <v>2</v>
      </c>
      <c r="AP20">
        <v>20</v>
      </c>
    </row>
    <row r="21" spans="1:42" s="13" customFormat="1" ht="12.75" customHeight="1">
      <c r="A21" s="25" t="s">
        <v>164</v>
      </c>
      <c r="B21" s="35">
        <f t="shared" si="1"/>
        <v>34.72875625</v>
      </c>
      <c r="C21" s="35">
        <f t="shared" si="1"/>
        <v>20.286977926</v>
      </c>
      <c r="D21" s="35">
        <f t="shared" si="1"/>
        <v>34.486035475</v>
      </c>
      <c r="E21" s="35">
        <f t="shared" si="1"/>
        <v>24.636037904</v>
      </c>
      <c r="F21" s="35">
        <f t="shared" si="1"/>
        <v>41.569713204</v>
      </c>
      <c r="G21" s="35">
        <f t="shared" si="1"/>
        <v>25.60855479</v>
      </c>
      <c r="H21" s="35">
        <f t="shared" si="1"/>
        <v>35.444308736</v>
      </c>
      <c r="I21" s="42">
        <f t="shared" si="1"/>
        <v>34.207606476</v>
      </c>
      <c r="J21" s="29" t="s">
        <v>178</v>
      </c>
      <c r="AA21">
        <v>30.847585371</v>
      </c>
      <c r="AB21">
        <v>18.546309923</v>
      </c>
      <c r="AC21">
        <v>28.352395144</v>
      </c>
      <c r="AD21">
        <v>22.946777285</v>
      </c>
      <c r="AE21">
        <v>39.064136183</v>
      </c>
      <c r="AF21">
        <v>18.690381896</v>
      </c>
      <c r="AG21">
        <v>29.205506225</v>
      </c>
      <c r="AH21">
        <v>27.344862261</v>
      </c>
      <c r="AI21">
        <v>0</v>
      </c>
      <c r="AJ21">
        <v>0</v>
      </c>
      <c r="AK21">
        <v>0</v>
      </c>
      <c r="AL21" t="s">
        <v>91</v>
      </c>
      <c r="AM21" t="s">
        <v>70</v>
      </c>
      <c r="AN21">
        <v>12</v>
      </c>
      <c r="AO21">
        <v>2</v>
      </c>
      <c r="AP21">
        <v>21</v>
      </c>
    </row>
    <row r="22" spans="1:42" s="13" customFormat="1" ht="12.75" customHeight="1">
      <c r="A22" s="25" t="s">
        <v>165</v>
      </c>
      <c r="B22" s="35">
        <f t="shared" si="1"/>
        <v>39.383698428</v>
      </c>
      <c r="C22" s="35">
        <f t="shared" si="1"/>
        <v>19.961658935</v>
      </c>
      <c r="D22" s="35">
        <f t="shared" si="1"/>
        <v>33.887126135</v>
      </c>
      <c r="E22" s="35">
        <f t="shared" si="1"/>
        <v>28.598406851</v>
      </c>
      <c r="F22" s="35">
        <f t="shared" si="1"/>
        <v>50.972905481</v>
      </c>
      <c r="G22" s="35">
        <f t="shared" si="1"/>
        <v>20.823906944</v>
      </c>
      <c r="H22" s="35">
        <f t="shared" si="1"/>
        <v>39.455916803</v>
      </c>
      <c r="I22" s="42">
        <f t="shared" si="1"/>
        <v>37.006463774</v>
      </c>
      <c r="J22" s="29" t="s">
        <v>179</v>
      </c>
      <c r="AA22">
        <v>9.1986783096</v>
      </c>
      <c r="AB22">
        <v>1.9429747453</v>
      </c>
      <c r="AC22">
        <v>6.9497803604</v>
      </c>
      <c r="AD22">
        <v>4.9270350237</v>
      </c>
      <c r="AE22">
        <v>14.061992709</v>
      </c>
      <c r="AF22">
        <v>3.4307080864</v>
      </c>
      <c r="AG22">
        <v>9.084554744</v>
      </c>
      <c r="AH22">
        <v>6.3455408367</v>
      </c>
      <c r="AI22">
        <v>0</v>
      </c>
      <c r="AJ22">
        <v>0</v>
      </c>
      <c r="AK22">
        <v>0</v>
      </c>
      <c r="AL22" t="s">
        <v>91</v>
      </c>
      <c r="AM22" t="s">
        <v>70</v>
      </c>
      <c r="AN22">
        <v>12</v>
      </c>
      <c r="AO22">
        <v>2</v>
      </c>
      <c r="AP22">
        <v>22</v>
      </c>
    </row>
    <row r="23" spans="1:42" s="13" customFormat="1" ht="12.75" customHeight="1">
      <c r="A23" s="25" t="s">
        <v>166</v>
      </c>
      <c r="B23" s="35">
        <f t="shared" si="1"/>
        <v>98.545963079</v>
      </c>
      <c r="C23" s="35">
        <f t="shared" si="1"/>
        <v>95.379332781</v>
      </c>
      <c r="D23" s="35">
        <f t="shared" si="1"/>
        <v>98.357312886</v>
      </c>
      <c r="E23" s="35">
        <f t="shared" si="1"/>
        <v>98.476229706</v>
      </c>
      <c r="F23" s="35">
        <f t="shared" si="1"/>
        <v>99.327123</v>
      </c>
      <c r="G23" s="35">
        <f t="shared" si="1"/>
        <v>99.639753784</v>
      </c>
      <c r="H23" s="35">
        <f t="shared" si="1"/>
        <v>99.059304938</v>
      </c>
      <c r="I23" s="42">
        <f t="shared" si="1"/>
        <v>98.450032394</v>
      </c>
      <c r="J23" s="29" t="s">
        <v>180</v>
      </c>
      <c r="AA23">
        <v>60.482426131</v>
      </c>
      <c r="AB23">
        <v>24.367597681</v>
      </c>
      <c r="AC23">
        <v>37.394846842</v>
      </c>
      <c r="AD23">
        <v>46.118190905</v>
      </c>
      <c r="AE23">
        <v>82.349328568</v>
      </c>
      <c r="AF23">
        <v>37.522168829</v>
      </c>
      <c r="AG23">
        <v>69.121396655</v>
      </c>
      <c r="AH23">
        <v>57.063116156</v>
      </c>
      <c r="AI23">
        <v>0</v>
      </c>
      <c r="AJ23">
        <v>0</v>
      </c>
      <c r="AK23">
        <v>0</v>
      </c>
      <c r="AL23" t="s">
        <v>91</v>
      </c>
      <c r="AM23" t="s">
        <v>70</v>
      </c>
      <c r="AN23">
        <v>12</v>
      </c>
      <c r="AO23">
        <v>2</v>
      </c>
      <c r="AP23">
        <v>23</v>
      </c>
    </row>
    <row r="24" spans="1:42" s="13" customFormat="1" ht="12.75" customHeight="1">
      <c r="A24" s="25" t="s">
        <v>167</v>
      </c>
      <c r="B24" s="35">
        <f t="shared" si="1"/>
        <v>50.216725826</v>
      </c>
      <c r="C24" s="35">
        <f t="shared" si="1"/>
        <v>37.28224436</v>
      </c>
      <c r="D24" s="35">
        <f t="shared" si="1"/>
        <v>46.781658051</v>
      </c>
      <c r="E24" s="35">
        <f t="shared" si="1"/>
        <v>45.014385266</v>
      </c>
      <c r="F24" s="35">
        <f t="shared" si="1"/>
        <v>51.981663661</v>
      </c>
      <c r="G24" s="35">
        <f t="shared" si="1"/>
        <v>51.645678131</v>
      </c>
      <c r="H24" s="35">
        <f t="shared" si="1"/>
        <v>61.869083681</v>
      </c>
      <c r="I24" s="42">
        <f t="shared" si="1"/>
        <v>51.31549216</v>
      </c>
      <c r="J24" s="29" t="s">
        <v>181</v>
      </c>
      <c r="AA24">
        <v>9.3847965779</v>
      </c>
      <c r="AB24">
        <v>3.1699622163</v>
      </c>
      <c r="AC24">
        <v>4.5341487905</v>
      </c>
      <c r="AD24">
        <v>5.4798987617</v>
      </c>
      <c r="AE24">
        <v>14.529227866</v>
      </c>
      <c r="AF24">
        <v>6.3222974485</v>
      </c>
      <c r="AG24">
        <v>9.8698427952</v>
      </c>
      <c r="AH24">
        <v>7.2465896435</v>
      </c>
      <c r="AI24">
        <v>0</v>
      </c>
      <c r="AJ24">
        <v>0</v>
      </c>
      <c r="AK24">
        <v>0</v>
      </c>
      <c r="AL24" t="s">
        <v>91</v>
      </c>
      <c r="AM24" t="s">
        <v>70</v>
      </c>
      <c r="AN24">
        <v>12</v>
      </c>
      <c r="AO24">
        <v>2</v>
      </c>
      <c r="AP24">
        <v>24</v>
      </c>
    </row>
    <row r="25" spans="1:42" s="13" customFormat="1" ht="12.75" customHeight="1">
      <c r="A25" s="25" t="s">
        <v>168</v>
      </c>
      <c r="B25" s="35">
        <f t="shared" si="1"/>
        <v>43.28640054</v>
      </c>
      <c r="C25" s="35">
        <f t="shared" si="1"/>
        <v>26.361188701</v>
      </c>
      <c r="D25" s="35">
        <f t="shared" si="1"/>
        <v>40.595297514</v>
      </c>
      <c r="E25" s="35">
        <f t="shared" si="1"/>
        <v>37.79519903</v>
      </c>
      <c r="F25" s="35">
        <f t="shared" si="1"/>
        <v>50.224197555</v>
      </c>
      <c r="G25" s="35">
        <f t="shared" si="1"/>
        <v>35.232623506</v>
      </c>
      <c r="H25" s="35">
        <f t="shared" si="1"/>
        <v>45.639667443</v>
      </c>
      <c r="I25" s="42">
        <f t="shared" si="1"/>
        <v>41.977889004</v>
      </c>
      <c r="J25" s="29" t="s">
        <v>182</v>
      </c>
      <c r="AA25">
        <v>85.197201149</v>
      </c>
      <c r="AB25">
        <v>66.30479684</v>
      </c>
      <c r="AC25">
        <v>83.776109318</v>
      </c>
      <c r="AD25">
        <v>82.898629564</v>
      </c>
      <c r="AE25">
        <v>89.193620056</v>
      </c>
      <c r="AF25">
        <v>81.477800409</v>
      </c>
      <c r="AG25">
        <v>90.89984792</v>
      </c>
      <c r="AH25">
        <v>87.777064072</v>
      </c>
      <c r="AI25">
        <v>0</v>
      </c>
      <c r="AJ25">
        <v>0</v>
      </c>
      <c r="AK25">
        <v>0</v>
      </c>
      <c r="AL25" t="s">
        <v>91</v>
      </c>
      <c r="AM25" t="s">
        <v>70</v>
      </c>
      <c r="AN25">
        <v>12</v>
      </c>
      <c r="AO25">
        <v>2</v>
      </c>
      <c r="AP25">
        <v>25</v>
      </c>
    </row>
    <row r="26" spans="1:42" s="13" customFormat="1" ht="12.75" customHeight="1">
      <c r="A26" s="25" t="s">
        <v>169</v>
      </c>
      <c r="B26" s="35">
        <f t="shared" si="1"/>
        <v>17.748292044</v>
      </c>
      <c r="C26" s="35">
        <f t="shared" si="1"/>
        <v>7.1757297051</v>
      </c>
      <c r="D26" s="35">
        <f t="shared" si="1"/>
        <v>22.554690761</v>
      </c>
      <c r="E26" s="35">
        <f t="shared" si="1"/>
        <v>10.744799481</v>
      </c>
      <c r="F26" s="35">
        <f t="shared" si="1"/>
        <v>19.1995425</v>
      </c>
      <c r="G26" s="35">
        <f t="shared" si="1"/>
        <v>10.825995351</v>
      </c>
      <c r="H26" s="35">
        <f t="shared" si="1"/>
        <v>21.94233713</v>
      </c>
      <c r="I26" s="42">
        <f t="shared" si="1"/>
        <v>17.021169294</v>
      </c>
      <c r="J26" s="29" t="s">
        <v>183</v>
      </c>
      <c r="AA26">
        <v>104.72802519</v>
      </c>
      <c r="AB26">
        <v>35.989130674</v>
      </c>
      <c r="AC26">
        <v>50.957199682</v>
      </c>
      <c r="AD26">
        <v>98.92638181</v>
      </c>
      <c r="AE26">
        <v>143.0191272</v>
      </c>
      <c r="AF26">
        <v>67.512608708</v>
      </c>
      <c r="AG26">
        <v>126.05388307</v>
      </c>
      <c r="AH26">
        <v>98.740811785</v>
      </c>
      <c r="AI26">
        <v>0</v>
      </c>
      <c r="AJ26">
        <v>0</v>
      </c>
      <c r="AK26">
        <v>0</v>
      </c>
      <c r="AL26" t="s">
        <v>91</v>
      </c>
      <c r="AM26" t="s">
        <v>70</v>
      </c>
      <c r="AN26">
        <v>12</v>
      </c>
      <c r="AO26">
        <v>2</v>
      </c>
      <c r="AP26">
        <v>26</v>
      </c>
    </row>
    <row r="27" spans="1:42" s="13" customFormat="1" ht="12.75" customHeight="1">
      <c r="A27" s="25" t="s">
        <v>170</v>
      </c>
      <c r="B27" s="35">
        <f t="shared" si="1"/>
        <v>6.5395125291</v>
      </c>
      <c r="C27" s="35">
        <f t="shared" si="1"/>
        <v>2.6906065731</v>
      </c>
      <c r="D27" s="35">
        <f t="shared" si="1"/>
        <v>4.493259626</v>
      </c>
      <c r="E27" s="35">
        <f t="shared" si="1"/>
        <v>3.8826163441</v>
      </c>
      <c r="F27" s="35">
        <f t="shared" si="1"/>
        <v>9.7805786615</v>
      </c>
      <c r="G27" s="35">
        <f t="shared" si="1"/>
        <v>1.5893561812</v>
      </c>
      <c r="H27" s="35">
        <f t="shared" si="1"/>
        <v>5.9137521716</v>
      </c>
      <c r="I27" s="42">
        <f t="shared" si="1"/>
        <v>5.4467220128</v>
      </c>
      <c r="J27" s="29" t="s">
        <v>184</v>
      </c>
      <c r="AA27">
        <v>104.32190626</v>
      </c>
      <c r="AB27">
        <v>83.942658895</v>
      </c>
      <c r="AC27">
        <v>104.03907602</v>
      </c>
      <c r="AD27">
        <v>96.594955004</v>
      </c>
      <c r="AE27">
        <v>108.86738388</v>
      </c>
      <c r="AF27">
        <v>98.419298645</v>
      </c>
      <c r="AG27">
        <v>113.66504708</v>
      </c>
      <c r="AH27">
        <v>103.9254576</v>
      </c>
      <c r="AI27">
        <v>0</v>
      </c>
      <c r="AJ27">
        <v>0</v>
      </c>
      <c r="AK27">
        <v>0</v>
      </c>
      <c r="AL27" t="s">
        <v>91</v>
      </c>
      <c r="AM27" t="s">
        <v>70</v>
      </c>
      <c r="AN27">
        <v>12</v>
      </c>
      <c r="AO27">
        <v>2</v>
      </c>
      <c r="AP27">
        <v>27</v>
      </c>
    </row>
    <row r="28" spans="1:42" s="13" customFormat="1" ht="12.75" customHeight="1">
      <c r="A28" s="31" t="s">
        <v>54</v>
      </c>
      <c r="J28" s="27" t="s">
        <v>96</v>
      </c>
      <c r="AA28">
        <v>234.53719472</v>
      </c>
      <c r="AB28">
        <v>72.857940728</v>
      </c>
      <c r="AC28">
        <v>131.87325809</v>
      </c>
      <c r="AD28">
        <v>203.40181579</v>
      </c>
      <c r="AE28">
        <v>299.25306121</v>
      </c>
      <c r="AF28">
        <v>149.89918543</v>
      </c>
      <c r="AG28">
        <v>333.08926616</v>
      </c>
      <c r="AH28">
        <v>226.01974006</v>
      </c>
      <c r="AI28">
        <v>0</v>
      </c>
      <c r="AJ28">
        <v>0</v>
      </c>
      <c r="AK28">
        <v>0</v>
      </c>
      <c r="AL28" t="s">
        <v>91</v>
      </c>
      <c r="AM28" t="s">
        <v>70</v>
      </c>
      <c r="AN28">
        <v>12</v>
      </c>
      <c r="AO28">
        <v>2</v>
      </c>
      <c r="AP28">
        <v>28</v>
      </c>
    </row>
    <row r="29" spans="1:42" s="13" customFormat="1" ht="12.75" customHeight="1">
      <c r="A29" s="46" t="s">
        <v>55</v>
      </c>
      <c r="B29" s="35">
        <f aca="true" t="shared" si="2" ref="B29:B44">+AA16</f>
        <v>156.99821998</v>
      </c>
      <c r="C29" s="35">
        <f aca="true" t="shared" si="3" ref="C29:C56">+AB16</f>
        <v>115.7801432</v>
      </c>
      <c r="D29" s="35">
        <f aca="true" t="shared" si="4" ref="D29:D56">+AC16</f>
        <v>146.26856897</v>
      </c>
      <c r="E29" s="35">
        <f aca="true" t="shared" si="5" ref="E29:E56">+AD16</f>
        <v>140.95355434</v>
      </c>
      <c r="F29" s="35">
        <f aca="true" t="shared" si="6" ref="F29:F56">+AE16</f>
        <v>160.98254431</v>
      </c>
      <c r="G29" s="35">
        <f aca="true" t="shared" si="7" ref="G29:G56">+AF16</f>
        <v>155.11880634</v>
      </c>
      <c r="H29" s="35">
        <f aca="true" t="shared" si="8" ref="H29:H56">+AG16</f>
        <v>196.46120617</v>
      </c>
      <c r="I29" s="35">
        <f aca="true" t="shared" si="9" ref="I29:I56">+AH16</f>
        <v>164.39889184</v>
      </c>
      <c r="J29" s="29" t="s">
        <v>190</v>
      </c>
      <c r="AA29">
        <v>69.112631478</v>
      </c>
      <c r="AB29">
        <v>23.300256542</v>
      </c>
      <c r="AC29">
        <v>48.313800862</v>
      </c>
      <c r="AD29">
        <v>39.934985662</v>
      </c>
      <c r="AE29">
        <v>88.259497901</v>
      </c>
      <c r="AF29">
        <v>33.272226243</v>
      </c>
      <c r="AG29">
        <v>101.22536563</v>
      </c>
      <c r="AH29">
        <v>64.206455493</v>
      </c>
      <c r="AI29">
        <v>0</v>
      </c>
      <c r="AJ29">
        <v>0</v>
      </c>
      <c r="AK29">
        <v>0</v>
      </c>
      <c r="AL29" t="s">
        <v>91</v>
      </c>
      <c r="AM29" t="s">
        <v>70</v>
      </c>
      <c r="AN29">
        <v>12</v>
      </c>
      <c r="AO29">
        <v>2</v>
      </c>
      <c r="AP29">
        <v>29</v>
      </c>
    </row>
    <row r="30" spans="1:42" s="13" customFormat="1" ht="12.75" customHeight="1">
      <c r="A30" s="46" t="s">
        <v>132</v>
      </c>
      <c r="B30" s="35">
        <f t="shared" si="2"/>
        <v>72.724395587</v>
      </c>
      <c r="C30" s="35">
        <f t="shared" si="3"/>
        <v>68.735476372</v>
      </c>
      <c r="D30" s="35">
        <f t="shared" si="4"/>
        <v>68.448545246</v>
      </c>
      <c r="E30" s="35">
        <f t="shared" si="5"/>
        <v>73.215139304</v>
      </c>
      <c r="F30" s="35">
        <f t="shared" si="6"/>
        <v>65.642188897</v>
      </c>
      <c r="G30" s="35">
        <f t="shared" si="7"/>
        <v>78.724892799</v>
      </c>
      <c r="H30" s="35">
        <f t="shared" si="8"/>
        <v>95.84757644</v>
      </c>
      <c r="I30" s="35">
        <f t="shared" si="9"/>
        <v>77.814730849</v>
      </c>
      <c r="J30" s="29" t="s">
        <v>115</v>
      </c>
      <c r="AA30">
        <v>148.31596926</v>
      </c>
      <c r="AB30">
        <v>55.132974313</v>
      </c>
      <c r="AC30">
        <v>100.11897702</v>
      </c>
      <c r="AD30">
        <v>131.59728281</v>
      </c>
      <c r="AE30">
        <v>178.23529805</v>
      </c>
      <c r="AF30">
        <v>105.41244317</v>
      </c>
      <c r="AG30">
        <v>208.80008685</v>
      </c>
      <c r="AH30">
        <v>147.41783943</v>
      </c>
      <c r="AI30">
        <v>0</v>
      </c>
      <c r="AJ30">
        <v>0</v>
      </c>
      <c r="AK30">
        <v>0</v>
      </c>
      <c r="AL30" t="s">
        <v>91</v>
      </c>
      <c r="AM30" t="s">
        <v>70</v>
      </c>
      <c r="AN30">
        <v>12</v>
      </c>
      <c r="AO30">
        <v>2</v>
      </c>
      <c r="AP30">
        <v>30</v>
      </c>
    </row>
    <row r="31" spans="1:42" s="13" customFormat="1" ht="12.75" customHeight="1">
      <c r="A31" s="46" t="s">
        <v>133</v>
      </c>
      <c r="B31" s="35">
        <f t="shared" si="2"/>
        <v>84.273824398</v>
      </c>
      <c r="C31" s="35">
        <f t="shared" si="3"/>
        <v>47.044666827</v>
      </c>
      <c r="D31" s="35">
        <f t="shared" si="4"/>
        <v>77.820023723</v>
      </c>
      <c r="E31" s="35">
        <f t="shared" si="5"/>
        <v>67.738415032</v>
      </c>
      <c r="F31" s="35">
        <f t="shared" si="6"/>
        <v>95.340355412</v>
      </c>
      <c r="G31" s="35">
        <f t="shared" si="7"/>
        <v>76.393913539</v>
      </c>
      <c r="H31" s="35">
        <f t="shared" si="8"/>
        <v>100.61362973</v>
      </c>
      <c r="I31" s="35">
        <f t="shared" si="9"/>
        <v>86.584160989</v>
      </c>
      <c r="J31" s="29" t="s">
        <v>113</v>
      </c>
      <c r="AA31">
        <v>37.58076193</v>
      </c>
      <c r="AB31">
        <v>23.746838361</v>
      </c>
      <c r="AC31">
        <v>34.655120098</v>
      </c>
      <c r="AD31">
        <v>32.274473384</v>
      </c>
      <c r="AE31">
        <v>44.257906039</v>
      </c>
      <c r="AF31">
        <v>28.727885198</v>
      </c>
      <c r="AG31">
        <v>38.855257261</v>
      </c>
      <c r="AH31">
        <v>35.624388533</v>
      </c>
      <c r="AI31">
        <v>0</v>
      </c>
      <c r="AJ31">
        <v>0</v>
      </c>
      <c r="AK31">
        <v>0</v>
      </c>
      <c r="AL31" t="s">
        <v>91</v>
      </c>
      <c r="AM31" t="s">
        <v>70</v>
      </c>
      <c r="AN31">
        <v>12</v>
      </c>
      <c r="AO31">
        <v>2</v>
      </c>
      <c r="AP31">
        <v>31</v>
      </c>
    </row>
    <row r="32" spans="1:42" s="13" customFormat="1" ht="12.75" customHeight="1">
      <c r="A32" s="46" t="s">
        <v>56</v>
      </c>
      <c r="B32" s="35">
        <f t="shared" si="2"/>
        <v>37.543253066</v>
      </c>
      <c r="C32" s="35">
        <f t="shared" si="3"/>
        <v>17.716238148</v>
      </c>
      <c r="D32" s="35">
        <f t="shared" si="4"/>
        <v>29.838803424</v>
      </c>
      <c r="E32" s="35">
        <f t="shared" si="5"/>
        <v>28.901815106</v>
      </c>
      <c r="F32" s="35">
        <f t="shared" si="6"/>
        <v>48.78715922</v>
      </c>
      <c r="G32" s="35">
        <f t="shared" si="7"/>
        <v>19.352157471</v>
      </c>
      <c r="H32" s="35">
        <f t="shared" si="8"/>
        <v>40.222248114</v>
      </c>
      <c r="I32" s="35">
        <f t="shared" si="9"/>
        <v>34.498186126</v>
      </c>
      <c r="J32" s="29" t="s">
        <v>63</v>
      </c>
      <c r="AA32">
        <v>212.98691462</v>
      </c>
      <c r="AB32">
        <v>124.81433743</v>
      </c>
      <c r="AC32">
        <v>196.24533777</v>
      </c>
      <c r="AD32">
        <v>174.1931675</v>
      </c>
      <c r="AE32">
        <v>243.32960174</v>
      </c>
      <c r="AF32">
        <v>201.74423308</v>
      </c>
      <c r="AG32">
        <v>247.56649796</v>
      </c>
      <c r="AH32">
        <v>206.46338209</v>
      </c>
      <c r="AI32">
        <v>0</v>
      </c>
      <c r="AJ32">
        <v>0</v>
      </c>
      <c r="AK32">
        <v>0</v>
      </c>
      <c r="AL32" t="s">
        <v>91</v>
      </c>
      <c r="AM32" t="s">
        <v>70</v>
      </c>
      <c r="AN32">
        <v>12</v>
      </c>
      <c r="AO32">
        <v>2</v>
      </c>
      <c r="AP32">
        <v>32</v>
      </c>
    </row>
    <row r="33" spans="1:42" s="13" customFormat="1" ht="12.75" customHeight="1">
      <c r="A33" s="46" t="s">
        <v>57</v>
      </c>
      <c r="B33" s="35">
        <f t="shared" si="2"/>
        <v>7.3671163123</v>
      </c>
      <c r="C33" s="35">
        <f t="shared" si="3"/>
        <v>2.1355833411</v>
      </c>
      <c r="D33" s="35">
        <f t="shared" si="4"/>
        <v>5.2631467933</v>
      </c>
      <c r="E33" s="35">
        <f t="shared" si="5"/>
        <v>3.9295445679</v>
      </c>
      <c r="F33" s="35">
        <f t="shared" si="6"/>
        <v>11.30549371</v>
      </c>
      <c r="G33" s="35">
        <f t="shared" si="7"/>
        <v>1.3953996234</v>
      </c>
      <c r="H33" s="35">
        <f t="shared" si="8"/>
        <v>6.7806005438</v>
      </c>
      <c r="I33" s="35">
        <f t="shared" si="9"/>
        <v>5.919381542</v>
      </c>
      <c r="J33" s="29" t="s">
        <v>64</v>
      </c>
      <c r="AA33">
        <v>39.088635516</v>
      </c>
      <c r="AB33">
        <v>19.381646193</v>
      </c>
      <c r="AC33">
        <v>35.032168427</v>
      </c>
      <c r="AD33">
        <v>29.759382742</v>
      </c>
      <c r="AE33">
        <v>49.627677683</v>
      </c>
      <c r="AF33">
        <v>29.025874998</v>
      </c>
      <c r="AG33">
        <v>39.298894867</v>
      </c>
      <c r="AH33">
        <v>35.736932479</v>
      </c>
      <c r="AI33">
        <v>0</v>
      </c>
      <c r="AJ33">
        <v>0</v>
      </c>
      <c r="AK33">
        <v>0</v>
      </c>
      <c r="AL33" t="s">
        <v>91</v>
      </c>
      <c r="AM33" t="s">
        <v>70</v>
      </c>
      <c r="AN33">
        <v>12</v>
      </c>
      <c r="AO33">
        <v>2</v>
      </c>
      <c r="AP33">
        <v>33</v>
      </c>
    </row>
    <row r="34" spans="1:42" s="13" customFormat="1" ht="12.75" customHeight="1">
      <c r="A34" s="46" t="s">
        <v>58</v>
      </c>
      <c r="B34" s="35">
        <f t="shared" si="2"/>
        <v>30.847585371</v>
      </c>
      <c r="C34" s="35">
        <f t="shared" si="3"/>
        <v>18.546309923</v>
      </c>
      <c r="D34" s="35">
        <f t="shared" si="4"/>
        <v>28.352395144</v>
      </c>
      <c r="E34" s="35">
        <f t="shared" si="5"/>
        <v>22.946777285</v>
      </c>
      <c r="F34" s="35">
        <f t="shared" si="6"/>
        <v>39.064136183</v>
      </c>
      <c r="G34" s="35">
        <f t="shared" si="7"/>
        <v>18.690381896</v>
      </c>
      <c r="H34" s="35">
        <f t="shared" si="8"/>
        <v>29.205506225</v>
      </c>
      <c r="I34" s="35">
        <f t="shared" si="9"/>
        <v>27.344862261</v>
      </c>
      <c r="J34" s="29" t="s">
        <v>65</v>
      </c>
      <c r="AA34">
        <v>100.43768081</v>
      </c>
      <c r="AB34">
        <v>92.523603721</v>
      </c>
      <c r="AC34">
        <v>99.299286375</v>
      </c>
      <c r="AD34">
        <v>98.912183225</v>
      </c>
      <c r="AE34">
        <v>101.17693727</v>
      </c>
      <c r="AF34">
        <v>102.6664932</v>
      </c>
      <c r="AG34">
        <v>105.92512996</v>
      </c>
      <c r="AH34">
        <v>101.57564664</v>
      </c>
      <c r="AI34">
        <v>0</v>
      </c>
      <c r="AJ34">
        <v>0</v>
      </c>
      <c r="AK34">
        <v>0</v>
      </c>
      <c r="AL34" t="s">
        <v>91</v>
      </c>
      <c r="AM34" t="s">
        <v>70</v>
      </c>
      <c r="AN34">
        <v>12</v>
      </c>
      <c r="AO34">
        <v>2</v>
      </c>
      <c r="AP34">
        <v>34</v>
      </c>
    </row>
    <row r="35" spans="1:42" s="13" customFormat="1" ht="12.75" customHeight="1">
      <c r="A35" s="46" t="s">
        <v>59</v>
      </c>
      <c r="B35" s="35">
        <f t="shared" si="2"/>
        <v>9.1986783096</v>
      </c>
      <c r="C35" s="35">
        <f t="shared" si="3"/>
        <v>1.9429747453</v>
      </c>
      <c r="D35" s="35">
        <f t="shared" si="4"/>
        <v>6.9497803604</v>
      </c>
      <c r="E35" s="35">
        <f t="shared" si="5"/>
        <v>4.9270350237</v>
      </c>
      <c r="F35" s="35">
        <f t="shared" si="6"/>
        <v>14.061992709</v>
      </c>
      <c r="G35" s="35">
        <f t="shared" si="7"/>
        <v>3.4307080864</v>
      </c>
      <c r="H35" s="35">
        <f t="shared" si="8"/>
        <v>9.084554744</v>
      </c>
      <c r="I35" s="35">
        <f t="shared" si="9"/>
        <v>6.3455408367</v>
      </c>
      <c r="J35" s="29" t="s">
        <v>66</v>
      </c>
      <c r="AA35">
        <v>15.958931626</v>
      </c>
      <c r="AB35">
        <v>6.209275997</v>
      </c>
      <c r="AC35">
        <v>12.746611424</v>
      </c>
      <c r="AD35">
        <v>11.52760191</v>
      </c>
      <c r="AE35">
        <v>20.369883021</v>
      </c>
      <c r="AF35">
        <v>10.920615425</v>
      </c>
      <c r="AG35">
        <v>19.474874795</v>
      </c>
      <c r="AH35">
        <v>14.221491748</v>
      </c>
      <c r="AI35">
        <v>0</v>
      </c>
      <c r="AJ35">
        <v>0</v>
      </c>
      <c r="AK35">
        <v>0</v>
      </c>
      <c r="AL35" t="s">
        <v>91</v>
      </c>
      <c r="AM35" t="s">
        <v>70</v>
      </c>
      <c r="AN35">
        <v>12</v>
      </c>
      <c r="AO35">
        <v>2</v>
      </c>
      <c r="AP35">
        <v>35</v>
      </c>
    </row>
    <row r="36" spans="1:42" s="13" customFormat="1" ht="12.75" customHeight="1">
      <c r="A36" s="25" t="s">
        <v>134</v>
      </c>
      <c r="B36" s="35">
        <f t="shared" si="2"/>
        <v>60.482426131</v>
      </c>
      <c r="C36" s="35">
        <f t="shared" si="3"/>
        <v>24.367597681</v>
      </c>
      <c r="D36" s="35">
        <f t="shared" si="4"/>
        <v>37.394846842</v>
      </c>
      <c r="E36" s="35">
        <f t="shared" si="5"/>
        <v>46.118190905</v>
      </c>
      <c r="F36" s="35">
        <f t="shared" si="6"/>
        <v>82.349328568</v>
      </c>
      <c r="G36" s="35">
        <f t="shared" si="7"/>
        <v>37.522168829</v>
      </c>
      <c r="H36" s="35">
        <f t="shared" si="8"/>
        <v>69.121396655</v>
      </c>
      <c r="I36" s="35">
        <f t="shared" si="9"/>
        <v>57.063116156</v>
      </c>
      <c r="J36" s="29" t="s">
        <v>116</v>
      </c>
      <c r="AA36">
        <v>11.38002598</v>
      </c>
      <c r="AB36">
        <v>4.468741674</v>
      </c>
      <c r="AC36">
        <v>8.8842879823</v>
      </c>
      <c r="AD36">
        <v>7.9928538766</v>
      </c>
      <c r="AE36">
        <v>16.227868902</v>
      </c>
      <c r="AF36">
        <v>6.274023859</v>
      </c>
      <c r="AG36">
        <v>10.186259222</v>
      </c>
      <c r="AH36">
        <v>9.5255602227</v>
      </c>
      <c r="AI36">
        <v>0</v>
      </c>
      <c r="AJ36">
        <v>0</v>
      </c>
      <c r="AK36">
        <v>0</v>
      </c>
      <c r="AL36" t="s">
        <v>91</v>
      </c>
      <c r="AM36" t="s">
        <v>70</v>
      </c>
      <c r="AN36">
        <v>12</v>
      </c>
      <c r="AO36">
        <v>2</v>
      </c>
      <c r="AP36">
        <v>36</v>
      </c>
    </row>
    <row r="37" spans="1:42" s="13" customFormat="1" ht="12.75" customHeight="1">
      <c r="A37" s="25" t="s">
        <v>135</v>
      </c>
      <c r="B37" s="35">
        <f t="shared" si="2"/>
        <v>9.3847965779</v>
      </c>
      <c r="C37" s="35">
        <f t="shared" si="3"/>
        <v>3.1699622163</v>
      </c>
      <c r="D37" s="35">
        <f t="shared" si="4"/>
        <v>4.5341487905</v>
      </c>
      <c r="E37" s="35">
        <f t="shared" si="5"/>
        <v>5.4798987617</v>
      </c>
      <c r="F37" s="35">
        <f t="shared" si="6"/>
        <v>14.529227866</v>
      </c>
      <c r="G37" s="35">
        <f t="shared" si="7"/>
        <v>6.3222974485</v>
      </c>
      <c r="H37" s="35">
        <f t="shared" si="8"/>
        <v>9.8698427952</v>
      </c>
      <c r="I37" s="35">
        <f t="shared" si="9"/>
        <v>7.2465896435</v>
      </c>
      <c r="J37" s="29" t="s">
        <v>117</v>
      </c>
      <c r="AA37">
        <v>35.089791685</v>
      </c>
      <c r="AB37">
        <v>20.352070517</v>
      </c>
      <c r="AC37">
        <v>34.778122291</v>
      </c>
      <c r="AD37">
        <v>24.732755404</v>
      </c>
      <c r="AE37">
        <v>42.04145676</v>
      </c>
      <c r="AF37">
        <v>25.60855479</v>
      </c>
      <c r="AG37">
        <v>36.016917967</v>
      </c>
      <c r="AH37">
        <v>34.571280466</v>
      </c>
      <c r="AI37">
        <v>0</v>
      </c>
      <c r="AJ37">
        <v>0</v>
      </c>
      <c r="AK37">
        <v>0</v>
      </c>
      <c r="AL37" t="s">
        <v>91</v>
      </c>
      <c r="AM37" t="s">
        <v>70</v>
      </c>
      <c r="AN37">
        <v>12</v>
      </c>
      <c r="AO37">
        <v>2</v>
      </c>
      <c r="AP37">
        <v>37</v>
      </c>
    </row>
    <row r="38" spans="1:42" s="13" customFormat="1" ht="12.75" customHeight="1">
      <c r="A38" s="25" t="s">
        <v>152</v>
      </c>
      <c r="B38" s="35">
        <f t="shared" si="2"/>
        <v>85.197201149</v>
      </c>
      <c r="C38" s="35">
        <f t="shared" si="3"/>
        <v>66.30479684</v>
      </c>
      <c r="D38" s="35">
        <f t="shared" si="4"/>
        <v>83.776109318</v>
      </c>
      <c r="E38" s="35">
        <f t="shared" si="5"/>
        <v>82.898629564</v>
      </c>
      <c r="F38" s="35">
        <f t="shared" si="6"/>
        <v>89.193620056</v>
      </c>
      <c r="G38" s="35">
        <f t="shared" si="7"/>
        <v>81.477800409</v>
      </c>
      <c r="H38" s="35">
        <f t="shared" si="8"/>
        <v>90.89984792</v>
      </c>
      <c r="I38" s="35">
        <f t="shared" si="9"/>
        <v>87.777064072</v>
      </c>
      <c r="J38" s="29" t="s">
        <v>154</v>
      </c>
      <c r="AA38">
        <v>41.651713052</v>
      </c>
      <c r="AB38">
        <v>20.439053404</v>
      </c>
      <c r="AC38">
        <v>35.809587737</v>
      </c>
      <c r="AD38">
        <v>29.418794139</v>
      </c>
      <c r="AE38">
        <v>54.39406353</v>
      </c>
      <c r="AF38">
        <v>21.62460095</v>
      </c>
      <c r="AG38">
        <v>41.734628238</v>
      </c>
      <c r="AH38">
        <v>38.792245744</v>
      </c>
      <c r="AI38">
        <v>0</v>
      </c>
      <c r="AJ38">
        <v>0</v>
      </c>
      <c r="AK38">
        <v>0</v>
      </c>
      <c r="AL38" t="s">
        <v>91</v>
      </c>
      <c r="AM38" t="s">
        <v>70</v>
      </c>
      <c r="AN38">
        <v>12</v>
      </c>
      <c r="AO38">
        <v>2</v>
      </c>
      <c r="AP38">
        <v>38</v>
      </c>
    </row>
    <row r="39" spans="1:42" s="13" customFormat="1" ht="12.75" customHeight="1">
      <c r="A39" s="25" t="s">
        <v>60</v>
      </c>
      <c r="B39" s="35">
        <f t="shared" si="2"/>
        <v>104.72802519</v>
      </c>
      <c r="C39" s="35">
        <f t="shared" si="3"/>
        <v>35.989130674</v>
      </c>
      <c r="D39" s="35">
        <f t="shared" si="4"/>
        <v>50.957199682</v>
      </c>
      <c r="E39" s="35">
        <f t="shared" si="5"/>
        <v>98.92638181</v>
      </c>
      <c r="F39" s="35">
        <f t="shared" si="6"/>
        <v>143.0191272</v>
      </c>
      <c r="G39" s="35">
        <f t="shared" si="7"/>
        <v>67.512608708</v>
      </c>
      <c r="H39" s="35">
        <f t="shared" si="8"/>
        <v>126.05388307</v>
      </c>
      <c r="I39" s="35">
        <f t="shared" si="9"/>
        <v>98.740811785</v>
      </c>
      <c r="J39" s="29" t="s">
        <v>67</v>
      </c>
      <c r="AA39">
        <v>105.4353803</v>
      </c>
      <c r="AB39">
        <v>97.109334403</v>
      </c>
      <c r="AC39">
        <v>103.95638407</v>
      </c>
      <c r="AD39">
        <v>101.53658813</v>
      </c>
      <c r="AE39">
        <v>106.30897016</v>
      </c>
      <c r="AF39">
        <v>104.84966407</v>
      </c>
      <c r="AG39">
        <v>113.7354909</v>
      </c>
      <c r="AH39">
        <v>105.25998493</v>
      </c>
      <c r="AI39">
        <v>0</v>
      </c>
      <c r="AJ39">
        <v>0</v>
      </c>
      <c r="AK39">
        <v>0</v>
      </c>
      <c r="AL39" t="s">
        <v>91</v>
      </c>
      <c r="AM39" t="s">
        <v>70</v>
      </c>
      <c r="AN39">
        <v>12</v>
      </c>
      <c r="AO39">
        <v>2</v>
      </c>
      <c r="AP39">
        <v>39</v>
      </c>
    </row>
    <row r="40" spans="1:42" s="13" customFormat="1" ht="12.75" customHeight="1">
      <c r="A40" s="25" t="s">
        <v>61</v>
      </c>
      <c r="B40" s="35">
        <f t="shared" si="2"/>
        <v>104.32190626</v>
      </c>
      <c r="C40" s="35">
        <f t="shared" si="3"/>
        <v>83.942658895</v>
      </c>
      <c r="D40" s="35">
        <f t="shared" si="4"/>
        <v>104.03907602</v>
      </c>
      <c r="E40" s="35">
        <f t="shared" si="5"/>
        <v>96.594955004</v>
      </c>
      <c r="F40" s="35">
        <f t="shared" si="6"/>
        <v>108.86738388</v>
      </c>
      <c r="G40" s="35">
        <f t="shared" si="7"/>
        <v>98.419298645</v>
      </c>
      <c r="H40" s="35">
        <f t="shared" si="8"/>
        <v>113.66504708</v>
      </c>
      <c r="I40" s="35">
        <f t="shared" si="9"/>
        <v>103.9254576</v>
      </c>
      <c r="J40" s="29" t="s">
        <v>68</v>
      </c>
      <c r="AA40">
        <v>51.517787844</v>
      </c>
      <c r="AB40">
        <v>37.399808491</v>
      </c>
      <c r="AC40">
        <v>47.446806284</v>
      </c>
      <c r="AD40">
        <v>45.414508031</v>
      </c>
      <c r="AE40">
        <v>53.156660724</v>
      </c>
      <c r="AF40">
        <v>54.23185255</v>
      </c>
      <c r="AG40">
        <v>65.53764099</v>
      </c>
      <c r="AH40">
        <v>52.724173973</v>
      </c>
      <c r="AI40">
        <v>0</v>
      </c>
      <c r="AJ40">
        <v>0</v>
      </c>
      <c r="AK40">
        <v>0</v>
      </c>
      <c r="AL40" t="s">
        <v>91</v>
      </c>
      <c r="AM40" t="s">
        <v>70</v>
      </c>
      <c r="AN40">
        <v>12</v>
      </c>
      <c r="AO40">
        <v>2</v>
      </c>
      <c r="AP40">
        <v>40</v>
      </c>
    </row>
    <row r="41" spans="1:42" s="13" customFormat="1" ht="12.75" customHeight="1">
      <c r="A41" s="25" t="s">
        <v>62</v>
      </c>
      <c r="B41" s="35">
        <f t="shared" si="2"/>
        <v>234.53719472</v>
      </c>
      <c r="C41" s="35">
        <f t="shared" si="3"/>
        <v>72.857940728</v>
      </c>
      <c r="D41" s="35">
        <f t="shared" si="4"/>
        <v>131.87325809</v>
      </c>
      <c r="E41" s="35">
        <f t="shared" si="5"/>
        <v>203.40181579</v>
      </c>
      <c r="F41" s="35">
        <f t="shared" si="6"/>
        <v>299.25306121</v>
      </c>
      <c r="G41" s="35">
        <f t="shared" si="7"/>
        <v>149.89918543</v>
      </c>
      <c r="H41" s="35">
        <f t="shared" si="8"/>
        <v>333.08926616</v>
      </c>
      <c r="I41" s="35">
        <f t="shared" si="9"/>
        <v>226.01974006</v>
      </c>
      <c r="J41" s="29" t="s">
        <v>69</v>
      </c>
      <c r="AA41">
        <v>43.626018077</v>
      </c>
      <c r="AB41">
        <v>26.361188701</v>
      </c>
      <c r="AC41">
        <v>40.88405379</v>
      </c>
      <c r="AD41">
        <v>38.025752783</v>
      </c>
      <c r="AE41">
        <v>50.583650176</v>
      </c>
      <c r="AF41">
        <v>35.232623506</v>
      </c>
      <c r="AG41">
        <v>46.204857213</v>
      </c>
      <c r="AH41">
        <v>42.585773493</v>
      </c>
      <c r="AI41">
        <v>0</v>
      </c>
      <c r="AJ41">
        <v>0</v>
      </c>
      <c r="AK41">
        <v>0</v>
      </c>
      <c r="AL41" t="s">
        <v>91</v>
      </c>
      <c r="AM41" t="s">
        <v>70</v>
      </c>
      <c r="AN41">
        <v>12</v>
      </c>
      <c r="AO41">
        <v>2</v>
      </c>
      <c r="AP41">
        <v>41</v>
      </c>
    </row>
    <row r="42" spans="1:42" s="13" customFormat="1" ht="12.75" customHeight="1">
      <c r="A42" s="25" t="s">
        <v>136</v>
      </c>
      <c r="B42" s="35">
        <f t="shared" si="2"/>
        <v>69.112631478</v>
      </c>
      <c r="C42" s="35">
        <f t="shared" si="3"/>
        <v>23.300256542</v>
      </c>
      <c r="D42" s="35">
        <f t="shared" si="4"/>
        <v>48.313800862</v>
      </c>
      <c r="E42" s="35">
        <f t="shared" si="5"/>
        <v>39.934985662</v>
      </c>
      <c r="F42" s="35">
        <f t="shared" si="6"/>
        <v>88.259497901</v>
      </c>
      <c r="G42" s="35">
        <f t="shared" si="7"/>
        <v>33.272226243</v>
      </c>
      <c r="H42" s="35">
        <f t="shared" si="8"/>
        <v>101.22536563</v>
      </c>
      <c r="I42" s="35">
        <f t="shared" si="9"/>
        <v>64.206455493</v>
      </c>
      <c r="J42" s="29" t="s">
        <v>118</v>
      </c>
      <c r="AA42">
        <v>18.581058467</v>
      </c>
      <c r="AB42">
        <v>7.4621036454</v>
      </c>
      <c r="AC42">
        <v>23.927792614</v>
      </c>
      <c r="AD42">
        <v>11.087235069</v>
      </c>
      <c r="AE42">
        <v>20.187017589</v>
      </c>
      <c r="AF42">
        <v>10.994501424</v>
      </c>
      <c r="AG42">
        <v>22.601979222</v>
      </c>
      <c r="AH42">
        <v>17.735683452</v>
      </c>
      <c r="AI42">
        <v>0</v>
      </c>
      <c r="AJ42">
        <v>0</v>
      </c>
      <c r="AK42">
        <v>0</v>
      </c>
      <c r="AL42" t="s">
        <v>91</v>
      </c>
      <c r="AM42" t="s">
        <v>70</v>
      </c>
      <c r="AN42">
        <v>12</v>
      </c>
      <c r="AO42">
        <v>2</v>
      </c>
      <c r="AP42">
        <v>42</v>
      </c>
    </row>
    <row r="43" spans="1:42" s="13" customFormat="1" ht="12.75" customHeight="1">
      <c r="A43" s="25" t="s">
        <v>137</v>
      </c>
      <c r="B43" s="35">
        <f t="shared" si="2"/>
        <v>148.31596926</v>
      </c>
      <c r="C43" s="35">
        <f t="shared" si="3"/>
        <v>55.132974313</v>
      </c>
      <c r="D43" s="35">
        <f t="shared" si="4"/>
        <v>100.11897702</v>
      </c>
      <c r="E43" s="35">
        <f t="shared" si="5"/>
        <v>131.59728281</v>
      </c>
      <c r="F43" s="35">
        <f t="shared" si="6"/>
        <v>178.23529805</v>
      </c>
      <c r="G43" s="35">
        <f t="shared" si="7"/>
        <v>105.41244317</v>
      </c>
      <c r="H43" s="35">
        <f t="shared" si="8"/>
        <v>208.80008685</v>
      </c>
      <c r="I43" s="35">
        <f t="shared" si="9"/>
        <v>147.41783943</v>
      </c>
      <c r="J43" s="29" t="s">
        <v>191</v>
      </c>
      <c r="AA43">
        <v>7.8884521225</v>
      </c>
      <c r="AB43">
        <v>3.376827468</v>
      </c>
      <c r="AC43">
        <v>5.5258992084</v>
      </c>
      <c r="AD43">
        <v>4.337950808</v>
      </c>
      <c r="AE43">
        <v>12.054782192</v>
      </c>
      <c r="AF43">
        <v>1.5893561812</v>
      </c>
      <c r="AG43">
        <v>6.5892339276</v>
      </c>
      <c r="AH43">
        <v>6.382408355</v>
      </c>
      <c r="AI43">
        <v>0</v>
      </c>
      <c r="AJ43">
        <v>0</v>
      </c>
      <c r="AK43">
        <v>0</v>
      </c>
      <c r="AL43" t="s">
        <v>91</v>
      </c>
      <c r="AM43" t="s">
        <v>70</v>
      </c>
      <c r="AN43">
        <v>12</v>
      </c>
      <c r="AO43">
        <v>2</v>
      </c>
      <c r="AP43">
        <v>43</v>
      </c>
    </row>
    <row r="44" spans="1:42" s="13" customFormat="1" ht="12.75" customHeight="1">
      <c r="A44" s="25" t="s">
        <v>138</v>
      </c>
      <c r="B44" s="35">
        <f t="shared" si="2"/>
        <v>37.58076193</v>
      </c>
      <c r="C44" s="35">
        <f t="shared" si="3"/>
        <v>23.746838361</v>
      </c>
      <c r="D44" s="35">
        <f t="shared" si="4"/>
        <v>34.655120098</v>
      </c>
      <c r="E44" s="35">
        <f t="shared" si="5"/>
        <v>32.274473384</v>
      </c>
      <c r="F44" s="35">
        <f t="shared" si="6"/>
        <v>44.257906039</v>
      </c>
      <c r="G44" s="35">
        <f t="shared" si="7"/>
        <v>28.727885198</v>
      </c>
      <c r="H44" s="35">
        <f t="shared" si="8"/>
        <v>38.855257261</v>
      </c>
      <c r="I44" s="35">
        <f t="shared" si="9"/>
        <v>35.624388533</v>
      </c>
      <c r="J44" s="29" t="s">
        <v>119</v>
      </c>
      <c r="AA44">
        <v>8077323</v>
      </c>
      <c r="AB44">
        <v>5814972</v>
      </c>
      <c r="AC44">
        <v>2262351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100</v>
      </c>
      <c r="AM44" t="s">
        <v>101</v>
      </c>
      <c r="AN44">
        <v>12</v>
      </c>
      <c r="AO44">
        <v>1</v>
      </c>
      <c r="AP44">
        <v>1</v>
      </c>
    </row>
    <row r="45" spans="1:42" s="13" customFormat="1" ht="12.75" customHeight="1">
      <c r="A45" s="25" t="s">
        <v>139</v>
      </c>
      <c r="B45" s="35">
        <f aca="true" t="shared" si="10" ref="B45:B56">+AA32</f>
        <v>212.98691462</v>
      </c>
      <c r="C45" s="35">
        <f t="shared" si="3"/>
        <v>124.81433743</v>
      </c>
      <c r="D45" s="35">
        <f t="shared" si="4"/>
        <v>196.24533777</v>
      </c>
      <c r="E45" s="35">
        <f t="shared" si="5"/>
        <v>174.1931675</v>
      </c>
      <c r="F45" s="35">
        <f t="shared" si="6"/>
        <v>243.32960174</v>
      </c>
      <c r="G45" s="35">
        <f t="shared" si="7"/>
        <v>201.74423308</v>
      </c>
      <c r="H45" s="35">
        <f t="shared" si="8"/>
        <v>247.56649796</v>
      </c>
      <c r="I45" s="35">
        <f t="shared" si="9"/>
        <v>206.46338209</v>
      </c>
      <c r="J45" s="29" t="s">
        <v>120</v>
      </c>
      <c r="AA45">
        <v>246745</v>
      </c>
      <c r="AB45">
        <v>108404</v>
      </c>
      <c r="AC45">
        <v>138341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100</v>
      </c>
      <c r="AM45" t="s">
        <v>101</v>
      </c>
      <c r="AN45">
        <v>12</v>
      </c>
      <c r="AO45">
        <v>1</v>
      </c>
      <c r="AP45">
        <v>2</v>
      </c>
    </row>
    <row r="46" spans="1:42" s="13" customFormat="1" ht="12.75" customHeight="1">
      <c r="A46" s="25" t="s">
        <v>140</v>
      </c>
      <c r="B46" s="35">
        <f t="shared" si="10"/>
        <v>39.088635516</v>
      </c>
      <c r="C46" s="35">
        <f t="shared" si="3"/>
        <v>19.381646193</v>
      </c>
      <c r="D46" s="35">
        <f t="shared" si="4"/>
        <v>35.032168427</v>
      </c>
      <c r="E46" s="35">
        <f t="shared" si="5"/>
        <v>29.759382742</v>
      </c>
      <c r="F46" s="35">
        <f t="shared" si="6"/>
        <v>49.627677683</v>
      </c>
      <c r="G46" s="35">
        <f t="shared" si="7"/>
        <v>29.025874998</v>
      </c>
      <c r="H46" s="35">
        <f t="shared" si="8"/>
        <v>39.298894867</v>
      </c>
      <c r="I46" s="35">
        <f t="shared" si="9"/>
        <v>35.736932479</v>
      </c>
      <c r="J46" s="29" t="s">
        <v>121</v>
      </c>
      <c r="AA46">
        <v>573987</v>
      </c>
      <c r="AB46">
        <v>325061</v>
      </c>
      <c r="AC46">
        <v>248926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100</v>
      </c>
      <c r="AM46" t="s">
        <v>101</v>
      </c>
      <c r="AN46">
        <v>12</v>
      </c>
      <c r="AO46">
        <v>1</v>
      </c>
      <c r="AP46">
        <v>3</v>
      </c>
    </row>
    <row r="47" spans="1:42" s="13" customFormat="1" ht="12.75" customHeight="1">
      <c r="A47" s="25" t="s">
        <v>141</v>
      </c>
      <c r="B47" s="35">
        <f t="shared" si="10"/>
        <v>100.43768081</v>
      </c>
      <c r="C47" s="35">
        <f t="shared" si="3"/>
        <v>92.523603721</v>
      </c>
      <c r="D47" s="35">
        <f t="shared" si="4"/>
        <v>99.299286375</v>
      </c>
      <c r="E47" s="35">
        <f t="shared" si="5"/>
        <v>98.912183225</v>
      </c>
      <c r="F47" s="35">
        <f t="shared" si="6"/>
        <v>101.17693727</v>
      </c>
      <c r="G47" s="35">
        <f t="shared" si="7"/>
        <v>102.6664932</v>
      </c>
      <c r="H47" s="35">
        <f t="shared" si="8"/>
        <v>105.92512996</v>
      </c>
      <c r="I47" s="35">
        <f t="shared" si="9"/>
        <v>101.57564664</v>
      </c>
      <c r="J47" s="29" t="s">
        <v>122</v>
      </c>
      <c r="AA47">
        <v>789598</v>
      </c>
      <c r="AB47">
        <v>511785</v>
      </c>
      <c r="AC47">
        <v>277813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100</v>
      </c>
      <c r="AM47" t="s">
        <v>101</v>
      </c>
      <c r="AN47">
        <v>12</v>
      </c>
      <c r="AO47">
        <v>1</v>
      </c>
      <c r="AP47">
        <v>4</v>
      </c>
    </row>
    <row r="48" spans="1:42" s="13" customFormat="1" ht="12.75" customHeight="1">
      <c r="A48" s="25" t="s">
        <v>142</v>
      </c>
      <c r="B48" s="35">
        <f t="shared" si="10"/>
        <v>15.958931626</v>
      </c>
      <c r="C48" s="35">
        <f t="shared" si="3"/>
        <v>6.209275997</v>
      </c>
      <c r="D48" s="35">
        <f t="shared" si="4"/>
        <v>12.746611424</v>
      </c>
      <c r="E48" s="35">
        <f t="shared" si="5"/>
        <v>11.52760191</v>
      </c>
      <c r="F48" s="35">
        <f t="shared" si="6"/>
        <v>20.369883021</v>
      </c>
      <c r="G48" s="35">
        <f t="shared" si="7"/>
        <v>10.920615425</v>
      </c>
      <c r="H48" s="35">
        <f t="shared" si="8"/>
        <v>19.474874795</v>
      </c>
      <c r="I48" s="35">
        <f t="shared" si="9"/>
        <v>14.221491748</v>
      </c>
      <c r="J48" s="29" t="s">
        <v>123</v>
      </c>
      <c r="AA48">
        <v>877453</v>
      </c>
      <c r="AB48">
        <v>570651</v>
      </c>
      <c r="AC48">
        <v>306802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100</v>
      </c>
      <c r="AM48" t="s">
        <v>101</v>
      </c>
      <c r="AN48">
        <v>12</v>
      </c>
      <c r="AO48">
        <v>1</v>
      </c>
      <c r="AP48">
        <v>5</v>
      </c>
    </row>
    <row r="49" spans="1:42" s="13" customFormat="1" ht="12.75" customHeight="1">
      <c r="A49" s="25" t="s">
        <v>143</v>
      </c>
      <c r="B49" s="35">
        <f t="shared" si="10"/>
        <v>11.38002598</v>
      </c>
      <c r="C49" s="35">
        <f t="shared" si="3"/>
        <v>4.468741674</v>
      </c>
      <c r="D49" s="35">
        <f t="shared" si="4"/>
        <v>8.8842879823</v>
      </c>
      <c r="E49" s="35">
        <f t="shared" si="5"/>
        <v>7.9928538766</v>
      </c>
      <c r="F49" s="35">
        <f t="shared" si="6"/>
        <v>16.227868902</v>
      </c>
      <c r="G49" s="35">
        <f t="shared" si="7"/>
        <v>6.274023859</v>
      </c>
      <c r="H49" s="35">
        <f t="shared" si="8"/>
        <v>10.186259222</v>
      </c>
      <c r="I49" s="35">
        <f t="shared" si="9"/>
        <v>9.5255602227</v>
      </c>
      <c r="J49" s="29" t="s">
        <v>124</v>
      </c>
      <c r="AA49">
        <v>929518</v>
      </c>
      <c r="AB49">
        <v>652077</v>
      </c>
      <c r="AC49">
        <v>277441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100</v>
      </c>
      <c r="AM49" t="s">
        <v>101</v>
      </c>
      <c r="AN49">
        <v>12</v>
      </c>
      <c r="AO49">
        <v>1</v>
      </c>
      <c r="AP49">
        <v>6</v>
      </c>
    </row>
    <row r="50" spans="1:42" s="13" customFormat="1" ht="12.75" customHeight="1">
      <c r="A50" s="25" t="s">
        <v>144</v>
      </c>
      <c r="B50" s="35">
        <f t="shared" si="10"/>
        <v>35.089791685</v>
      </c>
      <c r="C50" s="35">
        <f t="shared" si="3"/>
        <v>20.352070517</v>
      </c>
      <c r="D50" s="35">
        <f t="shared" si="4"/>
        <v>34.778122291</v>
      </c>
      <c r="E50" s="35">
        <f t="shared" si="5"/>
        <v>24.732755404</v>
      </c>
      <c r="F50" s="35">
        <f t="shared" si="6"/>
        <v>42.04145676</v>
      </c>
      <c r="G50" s="35">
        <f t="shared" si="7"/>
        <v>25.60855479</v>
      </c>
      <c r="H50" s="35">
        <f t="shared" si="8"/>
        <v>36.016917967</v>
      </c>
      <c r="I50" s="35">
        <f t="shared" si="9"/>
        <v>34.571280466</v>
      </c>
      <c r="J50" s="29" t="s">
        <v>125</v>
      </c>
      <c r="AA50">
        <v>913416</v>
      </c>
      <c r="AB50">
        <v>668025</v>
      </c>
      <c r="AC50">
        <v>245390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100</v>
      </c>
      <c r="AM50" t="s">
        <v>101</v>
      </c>
      <c r="AN50">
        <v>12</v>
      </c>
      <c r="AO50">
        <v>1</v>
      </c>
      <c r="AP50">
        <v>7</v>
      </c>
    </row>
    <row r="51" spans="1:42" s="13" customFormat="1" ht="12.75" customHeight="1">
      <c r="A51" s="25" t="s">
        <v>145</v>
      </c>
      <c r="B51" s="35">
        <f t="shared" si="10"/>
        <v>41.651713052</v>
      </c>
      <c r="C51" s="35">
        <f t="shared" si="3"/>
        <v>20.439053404</v>
      </c>
      <c r="D51" s="35">
        <f t="shared" si="4"/>
        <v>35.809587737</v>
      </c>
      <c r="E51" s="35">
        <f t="shared" si="5"/>
        <v>29.418794139</v>
      </c>
      <c r="F51" s="35">
        <f t="shared" si="6"/>
        <v>54.39406353</v>
      </c>
      <c r="G51" s="35">
        <f t="shared" si="7"/>
        <v>21.62460095</v>
      </c>
      <c r="H51" s="35">
        <f t="shared" si="8"/>
        <v>41.734628238</v>
      </c>
      <c r="I51" s="35">
        <f t="shared" si="9"/>
        <v>38.792245744</v>
      </c>
      <c r="J51" s="29" t="s">
        <v>126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3" customFormat="1" ht="12.75" customHeight="1">
      <c r="A52" s="25" t="s">
        <v>146</v>
      </c>
      <c r="B52" s="35">
        <f t="shared" si="10"/>
        <v>105.4353803</v>
      </c>
      <c r="C52" s="35">
        <f t="shared" si="3"/>
        <v>97.109334403</v>
      </c>
      <c r="D52" s="35">
        <f t="shared" si="4"/>
        <v>103.95638407</v>
      </c>
      <c r="E52" s="35">
        <f t="shared" si="5"/>
        <v>101.53658813</v>
      </c>
      <c r="F52" s="35">
        <f t="shared" si="6"/>
        <v>106.30897016</v>
      </c>
      <c r="G52" s="35">
        <f t="shared" si="7"/>
        <v>104.84966407</v>
      </c>
      <c r="H52" s="35">
        <f t="shared" si="8"/>
        <v>113.7354909</v>
      </c>
      <c r="I52" s="35">
        <f t="shared" si="9"/>
        <v>105.25998493</v>
      </c>
      <c r="J52" s="29" t="s">
        <v>127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10" s="13" customFormat="1" ht="12.75" customHeight="1">
      <c r="A53" s="25" t="s">
        <v>147</v>
      </c>
      <c r="B53" s="35">
        <f t="shared" si="10"/>
        <v>51.517787844</v>
      </c>
      <c r="C53" s="35">
        <f t="shared" si="3"/>
        <v>37.399808491</v>
      </c>
      <c r="D53" s="35">
        <f t="shared" si="4"/>
        <v>47.446806284</v>
      </c>
      <c r="E53" s="35">
        <f t="shared" si="5"/>
        <v>45.414508031</v>
      </c>
      <c r="F53" s="35">
        <f t="shared" si="6"/>
        <v>53.156660724</v>
      </c>
      <c r="G53" s="35">
        <f t="shared" si="7"/>
        <v>54.23185255</v>
      </c>
      <c r="H53" s="35">
        <f t="shared" si="8"/>
        <v>65.53764099</v>
      </c>
      <c r="I53" s="35">
        <f t="shared" si="9"/>
        <v>52.724173973</v>
      </c>
      <c r="J53" s="29" t="s">
        <v>128</v>
      </c>
    </row>
    <row r="54" spans="1:10" s="13" customFormat="1" ht="12.75" customHeight="1">
      <c r="A54" s="25" t="s">
        <v>148</v>
      </c>
      <c r="B54" s="35">
        <f t="shared" si="10"/>
        <v>43.626018077</v>
      </c>
      <c r="C54" s="35">
        <f t="shared" si="3"/>
        <v>26.361188701</v>
      </c>
      <c r="D54" s="35">
        <f t="shared" si="4"/>
        <v>40.88405379</v>
      </c>
      <c r="E54" s="35">
        <f t="shared" si="5"/>
        <v>38.025752783</v>
      </c>
      <c r="F54" s="35">
        <f t="shared" si="6"/>
        <v>50.583650176</v>
      </c>
      <c r="G54" s="35">
        <f t="shared" si="7"/>
        <v>35.232623506</v>
      </c>
      <c r="H54" s="35">
        <f t="shared" si="8"/>
        <v>46.204857213</v>
      </c>
      <c r="I54" s="35">
        <f t="shared" si="9"/>
        <v>42.585773493</v>
      </c>
      <c r="J54" s="29" t="s">
        <v>129</v>
      </c>
    </row>
    <row r="55" spans="1:10" s="13" customFormat="1" ht="12.75" customHeight="1">
      <c r="A55" s="25" t="s">
        <v>149</v>
      </c>
      <c r="B55" s="35">
        <f t="shared" si="10"/>
        <v>18.581058467</v>
      </c>
      <c r="C55" s="35">
        <f t="shared" si="3"/>
        <v>7.4621036454</v>
      </c>
      <c r="D55" s="35">
        <f t="shared" si="4"/>
        <v>23.927792614</v>
      </c>
      <c r="E55" s="35">
        <f t="shared" si="5"/>
        <v>11.087235069</v>
      </c>
      <c r="F55" s="35">
        <f t="shared" si="6"/>
        <v>20.187017589</v>
      </c>
      <c r="G55" s="35">
        <f t="shared" si="7"/>
        <v>10.994501424</v>
      </c>
      <c r="H55" s="35">
        <f t="shared" si="8"/>
        <v>22.601979222</v>
      </c>
      <c r="I55" s="35">
        <f t="shared" si="9"/>
        <v>17.735683452</v>
      </c>
      <c r="J55" s="47" t="s">
        <v>130</v>
      </c>
    </row>
    <row r="56" spans="1:10" s="13" customFormat="1" ht="12.75" customHeight="1">
      <c r="A56" s="25" t="s">
        <v>150</v>
      </c>
      <c r="B56" s="35">
        <f t="shared" si="10"/>
        <v>7.8884521225</v>
      </c>
      <c r="C56" s="35">
        <f t="shared" si="3"/>
        <v>3.376827468</v>
      </c>
      <c r="D56" s="35">
        <f t="shared" si="4"/>
        <v>5.5258992084</v>
      </c>
      <c r="E56" s="35">
        <f t="shared" si="5"/>
        <v>4.337950808</v>
      </c>
      <c r="F56" s="35">
        <f t="shared" si="6"/>
        <v>12.054782192</v>
      </c>
      <c r="G56" s="35">
        <f t="shared" si="7"/>
        <v>1.5893561812</v>
      </c>
      <c r="H56" s="35">
        <f t="shared" si="8"/>
        <v>6.5892339276</v>
      </c>
      <c r="I56" s="35">
        <f t="shared" si="9"/>
        <v>6.382408355</v>
      </c>
      <c r="J56" s="47" t="s">
        <v>131</v>
      </c>
    </row>
    <row r="57" spans="1:10" s="41" customFormat="1" ht="4.5" customHeight="1" thickBot="1">
      <c r="A57" s="36"/>
      <c r="B57" s="37"/>
      <c r="C57" s="38"/>
      <c r="D57" s="38"/>
      <c r="E57" s="38"/>
      <c r="F57" s="38"/>
      <c r="G57" s="38"/>
      <c r="H57" s="38"/>
      <c r="I57" s="39"/>
      <c r="J57" s="40"/>
    </row>
    <row r="58" spans="1:9" s="13" customFormat="1" ht="12" customHeight="1" thickTop="1">
      <c r="A58" s="14"/>
      <c r="B58" s="15"/>
      <c r="C58" s="15"/>
      <c r="D58" s="15"/>
      <c r="E58" s="15"/>
      <c r="F58" s="15"/>
      <c r="G58" s="15"/>
      <c r="H58" s="15"/>
      <c r="I58" s="15"/>
    </row>
    <row r="59" spans="2:9" s="13" customFormat="1" ht="12" customHeight="1">
      <c r="B59" s="15"/>
      <c r="C59" s="15"/>
      <c r="D59" s="15"/>
      <c r="E59" s="15"/>
      <c r="F59" s="15"/>
      <c r="G59" s="15"/>
      <c r="H59" s="15"/>
      <c r="I59" s="2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2013-08-13T07:11:08Z</cp:lastPrinted>
  <dcterms:created xsi:type="dcterms:W3CDTF">2002-05-02T02:52:34Z</dcterms:created>
  <dcterms:modified xsi:type="dcterms:W3CDTF">2013-08-13T07:12:40Z</dcterms:modified>
  <cp:category/>
  <cp:version/>
  <cp:contentType/>
  <cp:contentStatus/>
</cp:coreProperties>
</file>