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820" activeTab="0"/>
  </bookViews>
  <sheets>
    <sheet name="24,25" sheetId="1" r:id="rId1"/>
    <sheet name="26,27" sheetId="2" r:id="rId2"/>
  </sheets>
  <definedNames>
    <definedName name="_xlnm.Print_Area" localSheetId="0">'24,25'!$A$1:$J$53</definedName>
    <definedName name="_xlnm.Print_Area" localSheetId="1">'26,27'!$A$1:$J$58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L22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sharedStrings.xml><?xml version="1.0" encoding="utf-8"?>
<sst xmlns="http://schemas.openxmlformats.org/spreadsheetml/2006/main" count="427" uniqueCount="204">
  <si>
    <t>家庭戶數</t>
  </si>
  <si>
    <t>平均每戶人數</t>
  </si>
  <si>
    <t>平均每戶成年人數</t>
  </si>
  <si>
    <t>平均每戶就業人數</t>
  </si>
  <si>
    <t>平均每戶所得收入者人數</t>
  </si>
  <si>
    <t xml:space="preserve"> parnet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</si>
  <si>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</si>
  <si>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</si>
  <si>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</si>
  <si>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</si>
  <si>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</si>
  <si>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</si>
  <si>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</si>
  <si>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</si>
  <si>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</si>
  <si>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</si>
  <si>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</si>
  <si>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</si>
  <si>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</si>
  <si>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</si>
  <si>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t>二、家庭現代化設備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</si>
  <si>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</si>
  <si>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</si>
  <si>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</si>
  <si>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</si>
  <si>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</si>
  <si>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</si>
  <si>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</si>
  <si>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</si>
  <si>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</si>
  <si>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</si>
  <si>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</si>
  <si>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</si>
  <si>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A.Housing (%)</t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</si>
  <si>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</si>
  <si>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</si>
  <si>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</si>
  <si>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</si>
  <si>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</si>
  <si>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</si>
  <si>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</si>
  <si>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</si>
  <si>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</si>
  <si>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</si>
  <si>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</si>
  <si>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10"/>
        <rFont val="CG Times (W1)"/>
        <family val="1"/>
      </rPr>
      <t>4.Piped water equipment</t>
    </r>
  </si>
  <si>
    <r>
      <t>　　</t>
    </r>
    <r>
      <rPr>
        <sz val="10"/>
        <rFont val="CG Times (W1)"/>
        <family val="1"/>
      </rPr>
      <t>(3)None</t>
    </r>
  </si>
  <si>
    <t>B.Modern household equipment (%)</t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</si>
  <si>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</si>
  <si>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</si>
  <si>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</si>
  <si>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</si>
  <si>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</si>
  <si>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10"/>
        <rFont val="CG Times (W1)"/>
        <family val="1"/>
      </rPr>
      <t>(10)Telephone</t>
    </r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</si>
  <si>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</si>
  <si>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(1)彩色電視機</t>
  </si>
  <si>
    <t>　(2)數位影音光碟機</t>
  </si>
  <si>
    <t>　(3)攝影機</t>
  </si>
  <si>
    <t>　(4)音響</t>
  </si>
  <si>
    <t>　(5)鋼琴(含電子琴)</t>
  </si>
  <si>
    <t>　(9)家用電腦</t>
  </si>
  <si>
    <t>　(10)電話機</t>
  </si>
  <si>
    <t>　(11)行動電話</t>
  </si>
  <si>
    <t>　(2)DVD player</t>
  </si>
  <si>
    <t>　(3)Movies camera</t>
  </si>
  <si>
    <t>　(4)Stereo</t>
  </si>
  <si>
    <t>　(5)Piano</t>
  </si>
  <si>
    <t>　(9)Personal computer</t>
  </si>
  <si>
    <t>　(10)Telephone</t>
  </si>
  <si>
    <t>　(11)Cell phone</t>
  </si>
  <si>
    <t>L22</t>
  </si>
  <si>
    <t>總平均</t>
  </si>
  <si>
    <t>夫 婦</t>
  </si>
  <si>
    <t>單 親</t>
  </si>
  <si>
    <t>核 心</t>
  </si>
  <si>
    <t>祖 孫</t>
  </si>
  <si>
    <t>三 代</t>
  </si>
  <si>
    <t>其 他</t>
  </si>
  <si>
    <t xml:space="preserve">General </t>
  </si>
  <si>
    <t>One</t>
  </si>
  <si>
    <t>Married</t>
  </si>
  <si>
    <t>Single</t>
  </si>
  <si>
    <t>Nuclear</t>
  </si>
  <si>
    <t xml:space="preserve">Ancestors &amp; </t>
  </si>
  <si>
    <t>Extended</t>
  </si>
  <si>
    <t>Others</t>
  </si>
  <si>
    <t xml:space="preserve">average </t>
  </si>
  <si>
    <t>person</t>
  </si>
  <si>
    <t xml:space="preserve"> couple</t>
  </si>
  <si>
    <t>family</t>
  </si>
  <si>
    <t>descendants</t>
  </si>
  <si>
    <t>T8402</t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</si>
  <si>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</si>
  <si>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</si>
  <si>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</si>
  <si>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10"/>
        <rFont val="CG Times (W1)"/>
        <family val="1"/>
      </rPr>
      <t>6.Average space per household(pin)</t>
    </r>
  </si>
  <si>
    <t>2.Average No. per hundred households</t>
  </si>
  <si>
    <t xml:space="preserve">                                       by Type of Families</t>
  </si>
  <si>
    <t>單 人</t>
  </si>
  <si>
    <t xml:space="preserve">                                       by Type of Families(Cont.)</t>
  </si>
  <si>
    <t>T8403</t>
  </si>
  <si>
    <t>L18</t>
  </si>
  <si>
    <r>
      <t xml:space="preserve">　　         </t>
    </r>
    <r>
      <rPr>
        <sz val="9"/>
        <rFont val="華康細圓體"/>
        <family val="3"/>
      </rPr>
      <t>一般彩色電視機</t>
    </r>
  </si>
  <si>
    <r>
      <t xml:space="preserve">　 　        </t>
    </r>
    <r>
      <rPr>
        <sz val="9"/>
        <rFont val="華康細圓體"/>
        <family val="3"/>
      </rPr>
      <t>液晶、電漿電視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</si>
  <si>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數位影音光碟機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</si>
  <si>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</si>
  <si>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電視遊樂器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</si>
  <si>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</si>
  <si>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</t>
    </r>
    <r>
      <rPr>
        <sz val="10"/>
        <rFont val="CG Times (W1)"/>
        <family val="1"/>
      </rPr>
      <t xml:space="preserve">         Non-LCD TV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</si>
  <si>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</si>
  <si>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</si>
  <si>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10"/>
        <rFont val="CG Times (W1)"/>
        <family val="1"/>
      </rPr>
      <t>(7)Video game</t>
    </r>
  </si>
  <si>
    <r>
      <t>　　</t>
    </r>
    <r>
      <rPr>
        <sz val="10"/>
        <rFont val="CG Times (W1)"/>
        <family val="1"/>
      </rPr>
      <t>(11)Cell phone</t>
    </r>
  </si>
  <si>
    <t>　      LCD TV</t>
  </si>
  <si>
    <r>
      <t>　　</t>
    </r>
    <r>
      <rPr>
        <sz val="10"/>
        <rFont val="CG Times (W1)"/>
        <family val="1"/>
      </rPr>
      <t xml:space="preserve">      LCD TV</t>
    </r>
  </si>
  <si>
    <t>　      Non-LCD TV</t>
  </si>
  <si>
    <t>　(6)Digital camera</t>
  </si>
  <si>
    <t>　(7)Video game</t>
  </si>
  <si>
    <t>　(12)Sedan vehicle</t>
  </si>
  <si>
    <t>　(14)Electro-magnetic oven</t>
  </si>
  <si>
    <t>　(15)Air conditioner</t>
  </si>
  <si>
    <t>　(16)Dehumidifier</t>
  </si>
  <si>
    <t>　(17)Washing machine</t>
  </si>
  <si>
    <t>　(18)Drier</t>
  </si>
  <si>
    <t>　(19)Air-clean machine</t>
  </si>
  <si>
    <t>　(20)Water filter machine</t>
  </si>
  <si>
    <t>　(21)Vacuum cleaner</t>
  </si>
  <si>
    <t>　(22)Geyser</t>
  </si>
  <si>
    <t>　(23)Hot-warm water fountain</t>
  </si>
  <si>
    <t>　(24)Microwave oven</t>
  </si>
  <si>
    <t>　(25)Newspaper</t>
  </si>
  <si>
    <t xml:space="preserve">   (26)Magazine</t>
  </si>
  <si>
    <t>　         一般彩色電視機</t>
  </si>
  <si>
    <t>　         液晶、電漿電視</t>
  </si>
  <si>
    <t>　(6)數位相機</t>
  </si>
  <si>
    <t>　(7)電視遊樂器</t>
  </si>
  <si>
    <t>　(12)汽車</t>
  </si>
  <si>
    <t>　(13)機車</t>
  </si>
  <si>
    <t>　(14)電磁爐</t>
  </si>
  <si>
    <t>　(15)冷暖氣機</t>
  </si>
  <si>
    <t>　(16)除濕機</t>
  </si>
  <si>
    <t>　(17)洗衣機</t>
  </si>
  <si>
    <t>　(18)烘衣機</t>
  </si>
  <si>
    <t>　(19)空氣清淨機</t>
  </si>
  <si>
    <t>　(20)濾水器</t>
  </si>
  <si>
    <t>　(21)吸塵器</t>
  </si>
  <si>
    <t>　(22)熱水器</t>
  </si>
  <si>
    <t>　(23)開飲機</t>
  </si>
  <si>
    <t>　(24)微波爐</t>
  </si>
  <si>
    <t>　(25)報紙</t>
  </si>
  <si>
    <t>　(26)期刊雜誌</t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</si>
  <si>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  <r>
      <rPr>
        <sz val="9"/>
        <rFont val="CG Times (W1)"/>
        <family val="1"/>
      </rPr>
      <t>(</t>
    </r>
    <r>
      <rPr>
        <sz val="9"/>
        <rFont val="華康細圓體"/>
        <family val="3"/>
      </rPr>
      <t>含多媒體隨選視訊</t>
    </r>
    <r>
      <rPr>
        <sz val="9"/>
        <rFont val="CG Times (W1)"/>
        <family val="1"/>
      </rPr>
      <t>)</t>
    </r>
  </si>
  <si>
    <t>　(8)有線電視頻道設備(含多媒體隨選視訊)</t>
  </si>
  <si>
    <r>
      <t>　　</t>
    </r>
    <r>
      <rPr>
        <sz val="10"/>
        <rFont val="CG Times (W1)"/>
        <family val="1"/>
      </rPr>
      <t>(8)Cable TV(MOD included)</t>
    </r>
  </si>
  <si>
    <t>　(8)Cable TV(MOD included)</t>
  </si>
  <si>
    <r>
      <t>　　</t>
    </r>
    <r>
      <rPr>
        <sz val="10"/>
        <rFont val="CG Times (W1)"/>
        <family val="1"/>
      </rPr>
      <t>(12)Internet facility</t>
    </r>
  </si>
  <si>
    <t>　(13)汽車</t>
  </si>
  <si>
    <t>　(14)機車</t>
  </si>
  <si>
    <t>　(15)電磁爐</t>
  </si>
  <si>
    <t>　(16)冷暖氣機</t>
  </si>
  <si>
    <t>　(17)除濕機</t>
  </si>
  <si>
    <t>　(18)洗衣機</t>
  </si>
  <si>
    <t>　(19)烘衣機</t>
  </si>
  <si>
    <t>　(20)空氣清淨機</t>
  </si>
  <si>
    <t>　(21)濾水器</t>
  </si>
  <si>
    <t>　(22)吸塵器</t>
  </si>
  <si>
    <t>　(23)熱水器</t>
  </si>
  <si>
    <t>　(24)開飲機</t>
  </si>
  <si>
    <t>　(25)微波爐</t>
  </si>
  <si>
    <t>　(26)報紙</t>
  </si>
  <si>
    <t>　(27)期刊雜誌</t>
  </si>
  <si>
    <t>　(13)Sedan vehicle</t>
  </si>
  <si>
    <t>　(15)Electro-magnetic oven</t>
  </si>
  <si>
    <t>　(16)Air conditioner</t>
  </si>
  <si>
    <t>　(17)Dehumidifier</t>
  </si>
  <si>
    <t>　(18)Washing machine</t>
  </si>
  <si>
    <t>　(19)Drier</t>
  </si>
  <si>
    <t>　(20)Air-clean machine</t>
  </si>
  <si>
    <t>　(21)Water filter machine</t>
  </si>
  <si>
    <t>　(22)Vacuum cleaner</t>
  </si>
  <si>
    <t>　(23)Geyser</t>
  </si>
  <si>
    <t>　(24)Hot-warm water fountain</t>
  </si>
  <si>
    <t>　(25)Microwave oven</t>
  </si>
  <si>
    <t>　(26)Newspaper</t>
  </si>
  <si>
    <t>　(27)Magazine</t>
  </si>
  <si>
    <t>附表8  家庭住宅及現代化設備概況按家庭組織型態別分</t>
  </si>
  <si>
    <t>Table 8.  Household Housing and Household Facilities</t>
  </si>
  <si>
    <t>附表8    家庭住宅及現代化設備概況按家庭組織型態別分(續)</t>
  </si>
  <si>
    <r>
      <t>　　</t>
    </r>
    <r>
      <rPr>
        <sz val="10"/>
        <rFont val="CG Times (W1)"/>
        <family val="1"/>
      </rPr>
      <t>(1)Color TV</t>
    </r>
  </si>
  <si>
    <t>　(14)Motorcycle</t>
  </si>
  <si>
    <t>　(1)Color TV</t>
  </si>
  <si>
    <t>　(13)Motorcycle</t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</si>
  <si>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自有(戶內經常居住成員所擁有)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</si>
  <si>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 xml:space="preserve">不住在一起的配偶、父母
</t>
    </r>
    <r>
      <rPr>
        <sz val="9"/>
        <rFont val="CG Times (W1)"/>
        <family val="1"/>
      </rPr>
      <t xml:space="preserve">            </t>
    </r>
    <r>
      <rPr>
        <sz val="9"/>
        <rFont val="華康細圓體"/>
        <family val="3"/>
      </rPr>
      <t>或子女所擁有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</si>
  <si>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租押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</si>
  <si>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其他(含配住及借用)</t>
    </r>
  </si>
  <si>
    <r>
      <t>　　</t>
    </r>
    <r>
      <rPr>
        <sz val="10"/>
        <rFont val="CG Times (W1)"/>
        <family val="1"/>
      </rPr>
      <t>(1)Self-owned (by usually living
             member of this household)</t>
    </r>
  </si>
  <si>
    <r>
      <t>　　</t>
    </r>
    <r>
      <rPr>
        <sz val="10"/>
        <rFont val="CG Times (W1)"/>
        <family val="1"/>
      </rPr>
      <t>(2)Owned by spouse, parents 
             or children not living together</t>
    </r>
  </si>
  <si>
    <r>
      <t>　　</t>
    </r>
    <r>
      <rPr>
        <sz val="10"/>
        <rFont val="CG Times (W1)"/>
        <family val="1"/>
      </rPr>
      <t>(3)Rented</t>
    </r>
  </si>
  <si>
    <r>
      <t>　　</t>
    </r>
    <r>
      <rPr>
        <sz val="10"/>
        <rFont val="CG Times (W1)"/>
        <family val="1"/>
      </rPr>
      <t>(4)Allotted and others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</si>
  <si>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連網(使用電腦或其他設備)</t>
    </r>
  </si>
  <si>
    <t>102年家庭收支調查報告</t>
  </si>
  <si>
    <t>民國102年</t>
  </si>
  <si>
    <t>The Survey of Family Income and Expenditure, 2013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</si>
</sst>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  <numFmt numFmtId="185" formatCode="#,##0.00_ "/>
  </numFmts>
  <fonts count="4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b/>
      <sz val="9"/>
      <name val="華康細圓體"/>
      <family val="3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sz val="9"/>
      <name val="華康中明體"/>
      <family val="3"/>
    </font>
    <font>
      <b/>
      <sz val="14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11"/>
      <name val="Times New Roman"/>
      <family val="1"/>
    </font>
    <font>
      <sz val="9.5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6" borderId="0" applyNumberFormat="0" applyBorder="0" applyAlignment="0" applyProtection="0"/>
    <xf numFmtId="0" fontId="34" fillId="0" borderId="1" applyNumberFormat="0" applyFill="0" applyAlignment="0" applyProtection="0"/>
    <xf numFmtId="0" fontId="35" fillId="4" borderId="0" applyNumberFormat="0" applyBorder="0" applyAlignment="0" applyProtection="0"/>
    <xf numFmtId="9" fontId="0" fillId="0" borderId="0" applyFont="0" applyFill="0" applyBorder="0" applyAlignment="0" applyProtection="0"/>
    <xf numFmtId="0" fontId="3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18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Alignment="0" applyProtection="0"/>
    <xf numFmtId="0" fontId="44" fillId="17" borderId="8" applyNumberFormat="0" applyAlignment="0" applyProtection="0"/>
    <xf numFmtId="0" fontId="45" fillId="23" borderId="9" applyNumberFormat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0" fillId="0" borderId="12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6" fillId="0" borderId="0" xfId="0" applyNumberFormat="1" applyFont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 wrapText="1"/>
    </xf>
    <xf numFmtId="41" fontId="11" fillId="0" borderId="10" xfId="0" applyNumberFormat="1" applyFont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left" vertical="center" wrapText="1"/>
    </xf>
    <xf numFmtId="41" fontId="3" fillId="0" borderId="11" xfId="0" applyNumberFormat="1" applyFont="1" applyBorder="1" applyAlignment="1">
      <alignment horizontal="left" vertical="center" wrapText="1"/>
    </xf>
    <xf numFmtId="41" fontId="3" fillId="0" borderId="0" xfId="0" applyNumberFormat="1" applyFont="1" applyBorder="1" applyAlignment="1">
      <alignment horizontal="left" vertical="center" wrapText="1"/>
    </xf>
    <xf numFmtId="41" fontId="3" fillId="0" borderId="13" xfId="0" applyNumberFormat="1" applyFont="1" applyBorder="1" applyAlignment="1">
      <alignment horizontal="left" vertical="center" wrapText="1"/>
    </xf>
    <xf numFmtId="41" fontId="8" fillId="0" borderId="14" xfId="0" applyNumberFormat="1" applyFont="1" applyBorder="1" applyAlignment="1">
      <alignment horizontal="center" vertical="center"/>
    </xf>
    <xf numFmtId="0" fontId="12" fillId="0" borderId="10" xfId="33" applyFont="1" applyBorder="1" applyAlignment="1">
      <alignment vertical="center"/>
      <protection/>
    </xf>
    <xf numFmtId="0" fontId="23" fillId="0" borderId="10" xfId="33" applyFont="1" applyBorder="1" applyAlignment="1">
      <alignment vertical="center"/>
      <protection/>
    </xf>
    <xf numFmtId="0" fontId="2" fillId="0" borderId="10" xfId="33" applyFont="1" applyBorder="1" applyAlignment="1">
      <alignment vertical="center"/>
      <protection/>
    </xf>
    <xf numFmtId="0" fontId="20" fillId="0" borderId="10" xfId="33" applyFont="1" applyBorder="1" applyAlignment="1">
      <alignment vertical="center"/>
      <protection/>
    </xf>
    <xf numFmtId="0" fontId="26" fillId="0" borderId="15" xfId="33" applyFont="1" applyBorder="1" applyAlignment="1">
      <alignment vertical="center"/>
      <protection/>
    </xf>
    <xf numFmtId="0" fontId="27" fillId="0" borderId="15" xfId="33" applyFont="1" applyBorder="1" applyAlignment="1">
      <alignment vertical="center"/>
      <protection/>
    </xf>
    <xf numFmtId="0" fontId="17" fillId="0" borderId="15" xfId="33" applyFont="1" applyBorder="1" applyAlignment="1">
      <alignment vertical="center"/>
      <protection/>
    </xf>
    <xf numFmtId="0" fontId="27" fillId="0" borderId="15" xfId="33" applyFont="1" applyBorder="1" applyAlignment="1">
      <alignment vertical="center" wrapText="1"/>
      <protection/>
    </xf>
    <xf numFmtId="0" fontId="13" fillId="0" borderId="10" xfId="33" applyFont="1" applyBorder="1" applyAlignment="1">
      <alignment vertical="center"/>
      <protection/>
    </xf>
    <xf numFmtId="3" fontId="21" fillId="0" borderId="0" xfId="33" applyNumberFormat="1" applyFont="1" applyAlignment="1">
      <alignment horizontal="right" vertical="center"/>
      <protection/>
    </xf>
    <xf numFmtId="2" fontId="21" fillId="0" borderId="0" xfId="33" applyNumberFormat="1" applyFont="1" applyAlignment="1">
      <alignment horizontal="right" vertical="center"/>
      <protection/>
    </xf>
    <xf numFmtId="2" fontId="3" fillId="0" borderId="0" xfId="33" applyNumberFormat="1" applyFont="1" applyAlignment="1">
      <alignment horizontal="right" vertical="center"/>
      <protection/>
    </xf>
    <xf numFmtId="2" fontId="3" fillId="0" borderId="0" xfId="33" applyNumberFormat="1" applyFont="1" applyAlignment="1">
      <alignment vertical="center"/>
      <protection/>
    </xf>
    <xf numFmtId="0" fontId="2" fillId="0" borderId="16" xfId="33" applyFont="1" applyFill="1" applyBorder="1" applyAlignment="1">
      <alignment vertical="center"/>
      <protection/>
    </xf>
    <xf numFmtId="4" fontId="3" fillId="0" borderId="14" xfId="33" applyNumberFormat="1" applyFont="1" applyFill="1" applyBorder="1" applyAlignment="1">
      <alignment horizontal="right" vertical="center" shrinkToFit="1"/>
      <protection/>
    </xf>
    <xf numFmtId="4" fontId="2" fillId="0" borderId="14" xfId="0" applyNumberFormat="1" applyFont="1" applyFill="1" applyBorder="1" applyAlignment="1">
      <alignment horizontal="right" vertical="center" shrinkToFit="1"/>
    </xf>
    <xf numFmtId="4" fontId="2" fillId="0" borderId="16" xfId="0" applyNumberFormat="1" applyFont="1" applyFill="1" applyBorder="1" applyAlignment="1">
      <alignment horizontal="right" vertical="center" shrinkToFit="1"/>
    </xf>
    <xf numFmtId="41" fontId="2" fillId="0" borderId="14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2" fontId="3" fillId="0" borderId="10" xfId="33" applyNumberFormat="1" applyFont="1" applyBorder="1" applyAlignment="1">
      <alignment vertical="center"/>
      <protection/>
    </xf>
    <xf numFmtId="41" fontId="8" fillId="0" borderId="10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horizontal="center" vertical="center" wrapText="1"/>
    </xf>
    <xf numFmtId="41" fontId="9" fillId="0" borderId="17" xfId="0" applyNumberFormat="1" applyFont="1" applyBorder="1" applyAlignment="1">
      <alignment horizontal="center" vertical="center" wrapText="1"/>
    </xf>
    <xf numFmtId="0" fontId="2" fillId="0" borderId="10" xfId="33" applyFont="1" applyFill="1" applyBorder="1" applyAlignment="1">
      <alignment vertical="center"/>
      <protection/>
    </xf>
    <xf numFmtId="0" fontId="29" fillId="0" borderId="15" xfId="33" applyFont="1" applyBorder="1" applyAlignment="1">
      <alignment vertical="center"/>
      <protection/>
    </xf>
    <xf numFmtId="0" fontId="2" fillId="0" borderId="10" xfId="33" applyFont="1" applyBorder="1" applyAlignment="1">
      <alignment vertical="center" wrapText="1"/>
      <protection/>
    </xf>
    <xf numFmtId="0" fontId="17" fillId="0" borderId="15" xfId="33" applyFont="1" applyBorder="1" applyAlignment="1">
      <alignment vertical="center" wrapText="1"/>
      <protection/>
    </xf>
    <xf numFmtId="0" fontId="2" fillId="0" borderId="16" xfId="33" applyFont="1" applyBorder="1" applyAlignment="1">
      <alignment vertical="center"/>
      <protection/>
    </xf>
    <xf numFmtId="2" fontId="3" fillId="0" borderId="14" xfId="33" applyNumberFormat="1" applyFont="1" applyBorder="1" applyAlignment="1">
      <alignment horizontal="right" vertical="center"/>
      <protection/>
    </xf>
    <xf numFmtId="0" fontId="17" fillId="0" borderId="18" xfId="33" applyFont="1" applyBorder="1" applyAlignment="1">
      <alignment vertical="center"/>
      <protection/>
    </xf>
    <xf numFmtId="2" fontId="3" fillId="0" borderId="18" xfId="33" applyNumberFormat="1" applyFont="1" applyBorder="1" applyAlignment="1">
      <alignment horizontal="right" vertical="center"/>
      <protection/>
    </xf>
    <xf numFmtId="2" fontId="3" fillId="0" borderId="16" xfId="33" applyNumberFormat="1" applyFont="1" applyBorder="1" applyAlignment="1">
      <alignment horizontal="right" vertical="center"/>
      <protection/>
    </xf>
    <xf numFmtId="41" fontId="4" fillId="0" borderId="0" xfId="0" applyNumberFormat="1" applyFont="1" applyAlignment="1">
      <alignment horizontal="right" vertical="center"/>
    </xf>
    <xf numFmtId="184" fontId="28" fillId="0" borderId="14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87-108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53"/>
  <sheetViews>
    <sheetView tabSelected="1" zoomScale="75" zoomScaleNormal="75" zoomScalePageLayoutView="0" workbookViewId="0" topLeftCell="A1">
      <selection activeCell="O42" sqref="O42"/>
    </sheetView>
  </sheetViews>
  <sheetFormatPr defaultColWidth="9.00390625" defaultRowHeight="16.5"/>
  <cols>
    <col min="1" max="1" width="33.625" style="3" customWidth="1"/>
    <col min="2" max="9" width="11.125" style="2" customWidth="1"/>
    <col min="10" max="10" width="30.625" style="12" customWidth="1"/>
    <col min="11" max="16384" width="9.00390625" style="3" customWidth="1"/>
  </cols>
  <sheetData>
    <row r="1" spans="1:42" ht="15.75" customHeight="1">
      <c r="A1" s="1" t="s">
        <v>201</v>
      </c>
      <c r="F1" s="55" t="s">
        <v>203</v>
      </c>
      <c r="G1" s="55"/>
      <c r="H1" s="55"/>
      <c r="I1" s="55"/>
      <c r="J1" s="55"/>
      <c r="AA1">
        <v>8191640</v>
      </c>
      <c r="AB1">
        <v>908008.25097</v>
      </c>
      <c r="AC1">
        <v>1380434.3306</v>
      </c>
      <c r="AD1">
        <v>782617.22455</v>
      </c>
      <c r="AE1">
        <v>3105380.9776</v>
      </c>
      <c r="AF1">
        <v>103638.02608</v>
      </c>
      <c r="AG1">
        <v>1248508.3196</v>
      </c>
      <c r="AH1">
        <v>663052.87066</v>
      </c>
      <c r="AI1">
        <v>0</v>
      </c>
      <c r="AJ1">
        <v>0</v>
      </c>
      <c r="AK1">
        <v>0</v>
      </c>
      <c r="AL1" t="s">
        <v>91</v>
      </c>
      <c r="AM1" t="s">
        <v>70</v>
      </c>
      <c r="AN1">
        <v>13</v>
      </c>
      <c r="AO1">
        <v>1</v>
      </c>
      <c r="AP1">
        <v>1</v>
      </c>
    </row>
    <row r="2" spans="9:42" ht="15.75" customHeight="1">
      <c r="I2" s="3"/>
      <c r="J2" s="3"/>
      <c r="AA2">
        <v>3.2079939472</v>
      </c>
      <c r="AB2">
        <v>1</v>
      </c>
      <c r="AC2">
        <v>2</v>
      </c>
      <c r="AD2">
        <v>2.5154398547</v>
      </c>
      <c r="AE2">
        <v>3.762232243</v>
      </c>
      <c r="AF2">
        <v>3.0837394669</v>
      </c>
      <c r="AG2">
        <v>5.3369803888</v>
      </c>
      <c r="AH2">
        <v>2.9789578275</v>
      </c>
      <c r="AI2">
        <v>0</v>
      </c>
      <c r="AJ2">
        <v>0</v>
      </c>
      <c r="AK2">
        <v>0</v>
      </c>
      <c r="AL2" t="s">
        <v>91</v>
      </c>
      <c r="AM2" t="s">
        <v>70</v>
      </c>
      <c r="AN2">
        <v>13</v>
      </c>
      <c r="AO2">
        <v>1</v>
      </c>
      <c r="AP2">
        <v>2</v>
      </c>
    </row>
    <row r="3" spans="1:42" ht="15.75" customHeight="1">
      <c r="A3" s="57" t="s">
        <v>185</v>
      </c>
      <c r="B3" s="57"/>
      <c r="C3" s="57"/>
      <c r="D3" s="57"/>
      <c r="E3" s="57"/>
      <c r="F3" s="58" t="s">
        <v>186</v>
      </c>
      <c r="G3" s="58"/>
      <c r="H3" s="58"/>
      <c r="I3" s="58"/>
      <c r="J3" s="58"/>
      <c r="AA3">
        <v>2.5717851549</v>
      </c>
      <c r="AB3">
        <v>1</v>
      </c>
      <c r="AC3">
        <v>1.9983981111</v>
      </c>
      <c r="AD3">
        <v>2.049023363</v>
      </c>
      <c r="AE3">
        <v>2.8897672367</v>
      </c>
      <c r="AF3">
        <v>2.1744727006</v>
      </c>
      <c r="AG3">
        <v>3.8392087322</v>
      </c>
      <c r="AH3">
        <v>2.7213535019</v>
      </c>
      <c r="AI3">
        <v>0</v>
      </c>
      <c r="AJ3">
        <v>0</v>
      </c>
      <c r="AK3">
        <v>0</v>
      </c>
      <c r="AL3" t="s">
        <v>91</v>
      </c>
      <c r="AM3" t="s">
        <v>70</v>
      </c>
      <c r="AN3">
        <v>13</v>
      </c>
      <c r="AO3">
        <v>1</v>
      </c>
      <c r="AP3">
        <v>3</v>
      </c>
    </row>
    <row r="4" spans="1:42" ht="15.75" customHeight="1">
      <c r="A4" s="4"/>
      <c r="F4" s="59" t="s">
        <v>97</v>
      </c>
      <c r="G4" s="59"/>
      <c r="H4" s="59"/>
      <c r="I4" s="59"/>
      <c r="J4" s="59"/>
      <c r="AA4">
        <v>1.4634988672</v>
      </c>
      <c r="AB4">
        <v>0.4671569966</v>
      </c>
      <c r="AC4">
        <v>0.7336389598</v>
      </c>
      <c r="AD4">
        <v>1.2912598028</v>
      </c>
      <c r="AE4">
        <v>1.8733636539</v>
      </c>
      <c r="AF4">
        <v>0.7896049515</v>
      </c>
      <c r="AG4">
        <v>2.1466588614</v>
      </c>
      <c r="AH4">
        <v>1.4501233991</v>
      </c>
      <c r="AI4">
        <v>0</v>
      </c>
      <c r="AJ4">
        <v>0</v>
      </c>
      <c r="AK4">
        <v>0</v>
      </c>
      <c r="AL4" t="s">
        <v>91</v>
      </c>
      <c r="AM4" t="s">
        <v>70</v>
      </c>
      <c r="AN4">
        <v>13</v>
      </c>
      <c r="AO4">
        <v>1</v>
      </c>
      <c r="AP4">
        <v>4</v>
      </c>
    </row>
    <row r="5" spans="1:42" ht="15.75" customHeight="1" thickBot="1">
      <c r="A5" s="22"/>
      <c r="B5" s="22" t="s">
        <v>202</v>
      </c>
      <c r="C5" s="22"/>
      <c r="D5" s="22"/>
      <c r="E5" s="22"/>
      <c r="F5" s="56">
        <v>2013</v>
      </c>
      <c r="G5" s="56"/>
      <c r="H5" s="56"/>
      <c r="I5" s="56"/>
      <c r="J5" s="56"/>
      <c r="AA5">
        <v>1.7079282766</v>
      </c>
      <c r="AB5">
        <v>1</v>
      </c>
      <c r="AC5">
        <v>1.2704798015</v>
      </c>
      <c r="AD5">
        <v>1.5150709254</v>
      </c>
      <c r="AE5">
        <v>1.928350278</v>
      </c>
      <c r="AF5">
        <v>1.3658484282</v>
      </c>
      <c r="AG5">
        <v>2.289973956</v>
      </c>
      <c r="AH5">
        <v>1.7409217399</v>
      </c>
      <c r="AI5">
        <v>0</v>
      </c>
      <c r="AJ5">
        <v>0</v>
      </c>
      <c r="AK5">
        <v>0</v>
      </c>
      <c r="AL5" t="s">
        <v>91</v>
      </c>
      <c r="AM5" t="s">
        <v>70</v>
      </c>
      <c r="AN5">
        <v>13</v>
      </c>
      <c r="AO5">
        <v>1</v>
      </c>
      <c r="AP5">
        <v>5</v>
      </c>
    </row>
    <row r="6" spans="1:42" s="5" customFormat="1" ht="15" customHeight="1" thickTop="1">
      <c r="A6" s="6"/>
      <c r="B6" s="6"/>
      <c r="C6" s="17"/>
      <c r="D6" s="17"/>
      <c r="E6" s="6"/>
      <c r="F6" s="17"/>
      <c r="G6" s="17"/>
      <c r="H6" s="17"/>
      <c r="I6" s="17"/>
      <c r="J6" s="7"/>
      <c r="AA6">
        <v>85.335824966</v>
      </c>
      <c r="AB6">
        <v>73.243654671</v>
      </c>
      <c r="AC6">
        <v>91.301941484</v>
      </c>
      <c r="AD6">
        <v>71.80976673</v>
      </c>
      <c r="AE6">
        <v>86.936600936</v>
      </c>
      <c r="AF6">
        <v>85.768551517</v>
      </c>
      <c r="AG6">
        <v>92.410300076</v>
      </c>
      <c r="AH6">
        <v>84.553500159</v>
      </c>
      <c r="AI6">
        <v>0</v>
      </c>
      <c r="AJ6">
        <v>0</v>
      </c>
      <c r="AK6">
        <v>0</v>
      </c>
      <c r="AL6" t="s">
        <v>91</v>
      </c>
      <c r="AM6" t="s">
        <v>70</v>
      </c>
      <c r="AN6">
        <v>13</v>
      </c>
      <c r="AO6">
        <v>1</v>
      </c>
      <c r="AP6">
        <v>6</v>
      </c>
    </row>
    <row r="7" spans="1:42" s="5" customFormat="1" ht="15" customHeight="1">
      <c r="A7" s="6"/>
      <c r="B7" s="43" t="s">
        <v>71</v>
      </c>
      <c r="C7" s="43" t="s">
        <v>98</v>
      </c>
      <c r="D7" s="43" t="s">
        <v>72</v>
      </c>
      <c r="E7" s="43" t="s">
        <v>73</v>
      </c>
      <c r="F7" s="43" t="s">
        <v>74</v>
      </c>
      <c r="G7" s="43" t="s">
        <v>75</v>
      </c>
      <c r="H7" s="43" t="s">
        <v>76</v>
      </c>
      <c r="I7" s="43" t="s">
        <v>77</v>
      </c>
      <c r="J7" s="7"/>
      <c r="AA7">
        <v>3.3645140676</v>
      </c>
      <c r="AB7">
        <v>9.2265171009</v>
      </c>
      <c r="AC7">
        <v>3.1650962993</v>
      </c>
      <c r="AD7">
        <v>3.6855704403</v>
      </c>
      <c r="AE7">
        <v>2.869453108</v>
      </c>
      <c r="AF7">
        <v>3.8388331349</v>
      </c>
      <c r="AG7">
        <v>0.6942163655</v>
      </c>
      <c r="AH7">
        <v>2.6456514174</v>
      </c>
      <c r="AI7">
        <v>0</v>
      </c>
      <c r="AJ7">
        <v>0</v>
      </c>
      <c r="AK7">
        <v>0</v>
      </c>
      <c r="AL7" t="s">
        <v>91</v>
      </c>
      <c r="AM7" t="s">
        <v>70</v>
      </c>
      <c r="AN7">
        <v>13</v>
      </c>
      <c r="AO7">
        <v>1</v>
      </c>
      <c r="AP7">
        <v>7</v>
      </c>
    </row>
    <row r="8" spans="1:42" s="5" customFormat="1" ht="15" customHeight="1">
      <c r="A8" s="6"/>
      <c r="B8" s="6"/>
      <c r="C8" s="18"/>
      <c r="D8" s="18"/>
      <c r="E8" s="18"/>
      <c r="F8" s="18"/>
      <c r="G8" s="18"/>
      <c r="H8" s="18"/>
      <c r="I8" s="18"/>
      <c r="J8" s="7"/>
      <c r="AA8">
        <v>8.4828675746</v>
      </c>
      <c r="AB8">
        <v>10.66525908</v>
      </c>
      <c r="AC8">
        <v>4.463866475</v>
      </c>
      <c r="AD8">
        <v>18.976125302</v>
      </c>
      <c r="AE8">
        <v>8.1591303708</v>
      </c>
      <c r="AF8">
        <v>7.1865536961</v>
      </c>
      <c r="AG8">
        <v>5.3492053142</v>
      </c>
      <c r="AH8">
        <v>9.095505792</v>
      </c>
      <c r="AI8">
        <v>0</v>
      </c>
      <c r="AJ8">
        <v>0</v>
      </c>
      <c r="AK8">
        <v>0</v>
      </c>
      <c r="AL8" t="s">
        <v>91</v>
      </c>
      <c r="AM8" t="s">
        <v>70</v>
      </c>
      <c r="AN8">
        <v>13</v>
      </c>
      <c r="AO8">
        <v>1</v>
      </c>
      <c r="AP8">
        <v>8</v>
      </c>
    </row>
    <row r="9" spans="1:42" s="5" customFormat="1" ht="15" customHeight="1">
      <c r="A9" s="6"/>
      <c r="B9" s="44" t="s">
        <v>78</v>
      </c>
      <c r="C9" s="44" t="s">
        <v>79</v>
      </c>
      <c r="D9" s="44" t="s">
        <v>80</v>
      </c>
      <c r="E9" s="44" t="s">
        <v>81</v>
      </c>
      <c r="F9" s="44" t="s">
        <v>82</v>
      </c>
      <c r="G9" s="44" t="s">
        <v>83</v>
      </c>
      <c r="H9" s="44" t="s">
        <v>84</v>
      </c>
      <c r="I9" s="44" t="s">
        <v>85</v>
      </c>
      <c r="J9" s="7"/>
      <c r="AA9">
        <v>0.1023905151</v>
      </c>
      <c r="AB9">
        <v>0</v>
      </c>
      <c r="AC9">
        <v>0.1056567964</v>
      </c>
      <c r="AD9">
        <v>0.1288439249</v>
      </c>
      <c r="AE9">
        <v>0.1552191156</v>
      </c>
      <c r="AF9">
        <v>0</v>
      </c>
      <c r="AG9">
        <v>0</v>
      </c>
      <c r="AH9">
        <v>0.1659656582</v>
      </c>
      <c r="AI9">
        <v>0</v>
      </c>
      <c r="AJ9">
        <v>0</v>
      </c>
      <c r="AK9">
        <v>0</v>
      </c>
      <c r="AL9" t="s">
        <v>91</v>
      </c>
      <c r="AM9" t="s">
        <v>70</v>
      </c>
      <c r="AN9">
        <v>13</v>
      </c>
      <c r="AO9">
        <v>1</v>
      </c>
      <c r="AP9">
        <v>9</v>
      </c>
    </row>
    <row r="10" spans="1:42" s="5" customFormat="1" ht="15" customHeight="1">
      <c r="A10" s="6"/>
      <c r="B10" s="45" t="s">
        <v>86</v>
      </c>
      <c r="C10" s="44" t="s">
        <v>87</v>
      </c>
      <c r="D10" s="44" t="s">
        <v>88</v>
      </c>
      <c r="E10" s="44" t="s">
        <v>5</v>
      </c>
      <c r="F10" s="44" t="s">
        <v>89</v>
      </c>
      <c r="G10" s="44" t="s">
        <v>90</v>
      </c>
      <c r="H10" s="44" t="s">
        <v>89</v>
      </c>
      <c r="I10" s="44"/>
      <c r="J10" s="7"/>
      <c r="AA10">
        <v>2.7144028766</v>
      </c>
      <c r="AB10">
        <v>6.8645691485</v>
      </c>
      <c r="AC10">
        <v>0.9634389453</v>
      </c>
      <c r="AD10">
        <v>5.3996936029</v>
      </c>
      <c r="AE10">
        <v>1.8795964693</v>
      </c>
      <c r="AF10">
        <v>3.2060616522</v>
      </c>
      <c r="AG10">
        <v>1.5462782441</v>
      </c>
      <c r="AH10">
        <v>3.5393769739</v>
      </c>
      <c r="AI10">
        <v>0</v>
      </c>
      <c r="AJ10">
        <v>0</v>
      </c>
      <c r="AK10">
        <v>0</v>
      </c>
      <c r="AL10" t="s">
        <v>91</v>
      </c>
      <c r="AM10" t="s">
        <v>70</v>
      </c>
      <c r="AN10">
        <v>13</v>
      </c>
      <c r="AO10">
        <v>1</v>
      </c>
      <c r="AP10">
        <v>10</v>
      </c>
    </row>
    <row r="11" spans="1:42" s="5" customFormat="1" ht="15" customHeight="1">
      <c r="A11" s="8"/>
      <c r="B11" s="19"/>
      <c r="C11" s="19"/>
      <c r="D11" s="19"/>
      <c r="E11" s="19"/>
      <c r="F11" s="19"/>
      <c r="G11" s="19"/>
      <c r="H11" s="19"/>
      <c r="I11" s="19"/>
      <c r="J11" s="9"/>
      <c r="AA11">
        <v>95.800433523</v>
      </c>
      <c r="AB11">
        <v>97.264552215</v>
      </c>
      <c r="AC11">
        <v>95.084574209</v>
      </c>
      <c r="AD11">
        <v>97.052971204</v>
      </c>
      <c r="AE11">
        <v>95.073609077</v>
      </c>
      <c r="AF11">
        <v>98.638115712</v>
      </c>
      <c r="AG11">
        <v>95.548223184</v>
      </c>
      <c r="AH11">
        <v>97.242805814</v>
      </c>
      <c r="AI11">
        <v>0</v>
      </c>
      <c r="AJ11">
        <v>0</v>
      </c>
      <c r="AK11">
        <v>0</v>
      </c>
      <c r="AL11" t="s">
        <v>91</v>
      </c>
      <c r="AM11" t="s">
        <v>70</v>
      </c>
      <c r="AN11">
        <v>13</v>
      </c>
      <c r="AO11">
        <v>1</v>
      </c>
      <c r="AP11">
        <v>11</v>
      </c>
    </row>
    <row r="12" spans="1:42" s="5" customFormat="1" ht="12" customHeight="1">
      <c r="A12" s="6"/>
      <c r="B12" s="10"/>
      <c r="C12" s="10"/>
      <c r="D12" s="10"/>
      <c r="E12" s="10"/>
      <c r="F12" s="10"/>
      <c r="G12" s="10"/>
      <c r="H12" s="10"/>
      <c r="I12" s="16"/>
      <c r="J12" s="11"/>
      <c r="AA12">
        <v>4.1995664773</v>
      </c>
      <c r="AB12">
        <v>2.7354477851</v>
      </c>
      <c r="AC12">
        <v>4.9154257907</v>
      </c>
      <c r="AD12">
        <v>2.9470287963</v>
      </c>
      <c r="AE12">
        <v>4.9263909228</v>
      </c>
      <c r="AF12">
        <v>1.3618842884</v>
      </c>
      <c r="AG12">
        <v>4.4517768165</v>
      </c>
      <c r="AH12">
        <v>2.7571941858</v>
      </c>
      <c r="AI12">
        <v>0</v>
      </c>
      <c r="AJ12">
        <v>0</v>
      </c>
      <c r="AK12">
        <v>0</v>
      </c>
      <c r="AL12" t="s">
        <v>91</v>
      </c>
      <c r="AM12" t="s">
        <v>70</v>
      </c>
      <c r="AN12">
        <v>13</v>
      </c>
      <c r="AO12">
        <v>1</v>
      </c>
      <c r="AP12">
        <v>12</v>
      </c>
    </row>
    <row r="13" spans="1:42" s="13" customFormat="1" ht="13.5" customHeight="1">
      <c r="A13" s="23" t="s">
        <v>0</v>
      </c>
      <c r="B13" s="32">
        <f aca="true" t="shared" si="0" ref="B13:I17">+AA1</f>
        <v>8191640</v>
      </c>
      <c r="C13" s="32">
        <f t="shared" si="0"/>
        <v>908008.25097</v>
      </c>
      <c r="D13" s="32">
        <f t="shared" si="0"/>
        <v>1380434.3306</v>
      </c>
      <c r="E13" s="32">
        <f t="shared" si="0"/>
        <v>782617.22455</v>
      </c>
      <c r="F13" s="32">
        <f t="shared" si="0"/>
        <v>3105380.9776</v>
      </c>
      <c r="G13" s="32">
        <f t="shared" si="0"/>
        <v>103638.02608</v>
      </c>
      <c r="H13" s="32">
        <f t="shared" si="0"/>
        <v>1248508.3196</v>
      </c>
      <c r="I13" s="32">
        <f t="shared" si="0"/>
        <v>663052.87066</v>
      </c>
      <c r="J13" s="27" t="s">
        <v>28</v>
      </c>
      <c r="AA13">
        <v>9.896590867</v>
      </c>
      <c r="AB13">
        <v>22.072734233</v>
      </c>
      <c r="AC13">
        <v>12.67156507</v>
      </c>
      <c r="AD13">
        <v>10.722912463</v>
      </c>
      <c r="AE13">
        <v>4.7484467774</v>
      </c>
      <c r="AF13">
        <v>13.765822728</v>
      </c>
      <c r="AG13">
        <v>8.7006476011</v>
      </c>
      <c r="AH13">
        <v>12.227766174</v>
      </c>
      <c r="AI13">
        <v>0</v>
      </c>
      <c r="AJ13">
        <v>0</v>
      </c>
      <c r="AK13">
        <v>0</v>
      </c>
      <c r="AL13" t="s">
        <v>91</v>
      </c>
      <c r="AM13" t="s">
        <v>70</v>
      </c>
      <c r="AN13">
        <v>13</v>
      </c>
      <c r="AO13">
        <v>1</v>
      </c>
      <c r="AP13">
        <v>13</v>
      </c>
    </row>
    <row r="14" spans="1:42" s="13" customFormat="1" ht="13.5" customHeight="1">
      <c r="A14" s="23" t="s">
        <v>1</v>
      </c>
      <c r="B14" s="33">
        <f t="shared" si="0"/>
        <v>3.2079939472</v>
      </c>
      <c r="C14" s="33">
        <f t="shared" si="0"/>
        <v>1</v>
      </c>
      <c r="D14" s="33">
        <f t="shared" si="0"/>
        <v>2</v>
      </c>
      <c r="E14" s="33">
        <f t="shared" si="0"/>
        <v>2.5154398547</v>
      </c>
      <c r="F14" s="33">
        <f t="shared" si="0"/>
        <v>3.762232243</v>
      </c>
      <c r="G14" s="33">
        <f t="shared" si="0"/>
        <v>3.0837394669</v>
      </c>
      <c r="H14" s="33">
        <f t="shared" si="0"/>
        <v>5.3369803888</v>
      </c>
      <c r="I14" s="33">
        <f t="shared" si="0"/>
        <v>2.9789578275</v>
      </c>
      <c r="J14" s="27" t="s">
        <v>29</v>
      </c>
      <c r="AA14">
        <v>40.836264097</v>
      </c>
      <c r="AB14">
        <v>37.049050674</v>
      </c>
      <c r="AC14">
        <v>45.335690345</v>
      </c>
      <c r="AD14">
        <v>33.174296783</v>
      </c>
      <c r="AE14">
        <v>36.221910594</v>
      </c>
      <c r="AF14">
        <v>55.88940009</v>
      </c>
      <c r="AG14">
        <v>52.938623867</v>
      </c>
      <c r="AH14">
        <v>42.168582595</v>
      </c>
      <c r="AI14">
        <v>0</v>
      </c>
      <c r="AJ14">
        <v>0</v>
      </c>
      <c r="AK14">
        <v>0</v>
      </c>
      <c r="AL14" t="s">
        <v>91</v>
      </c>
      <c r="AM14" t="s">
        <v>70</v>
      </c>
      <c r="AN14">
        <v>13</v>
      </c>
      <c r="AO14">
        <v>1</v>
      </c>
      <c r="AP14">
        <v>14</v>
      </c>
    </row>
    <row r="15" spans="1:42" s="13" customFormat="1" ht="13.5" customHeight="1">
      <c r="A15" s="23" t="s">
        <v>2</v>
      </c>
      <c r="B15" s="33">
        <f t="shared" si="0"/>
        <v>2.5717851549</v>
      </c>
      <c r="C15" s="33">
        <f t="shared" si="0"/>
        <v>1</v>
      </c>
      <c r="D15" s="33">
        <f t="shared" si="0"/>
        <v>1.9983981111</v>
      </c>
      <c r="E15" s="33">
        <f t="shared" si="0"/>
        <v>2.049023363</v>
      </c>
      <c r="F15" s="33">
        <f t="shared" si="0"/>
        <v>2.8897672367</v>
      </c>
      <c r="G15" s="33">
        <f t="shared" si="0"/>
        <v>2.1744727006</v>
      </c>
      <c r="H15" s="33">
        <f t="shared" si="0"/>
        <v>3.8392087322</v>
      </c>
      <c r="I15" s="33">
        <f t="shared" si="0"/>
        <v>2.7213535019</v>
      </c>
      <c r="J15" s="27" t="s">
        <v>30</v>
      </c>
      <c r="AA15">
        <v>27.803263042</v>
      </c>
      <c r="AB15">
        <v>19.112395978</v>
      </c>
      <c r="AC15">
        <v>22.801943706</v>
      </c>
      <c r="AD15">
        <v>29.859779891</v>
      </c>
      <c r="AE15">
        <v>33.41269875</v>
      </c>
      <c r="AF15">
        <v>21.039132052</v>
      </c>
      <c r="AG15">
        <v>26.47938315</v>
      </c>
      <c r="AH15">
        <v>24.968447935</v>
      </c>
      <c r="AI15">
        <v>0</v>
      </c>
      <c r="AJ15">
        <v>0</v>
      </c>
      <c r="AK15">
        <v>0</v>
      </c>
      <c r="AL15" t="s">
        <v>91</v>
      </c>
      <c r="AM15" t="s">
        <v>70</v>
      </c>
      <c r="AN15">
        <v>13</v>
      </c>
      <c r="AO15">
        <v>1</v>
      </c>
      <c r="AP15">
        <v>15</v>
      </c>
    </row>
    <row r="16" spans="1:42" s="13" customFormat="1" ht="13.5" customHeight="1">
      <c r="A16" s="23" t="s">
        <v>3</v>
      </c>
      <c r="B16" s="33">
        <f t="shared" si="0"/>
        <v>1.4634988672</v>
      </c>
      <c r="C16" s="33">
        <f t="shared" si="0"/>
        <v>0.4671569966</v>
      </c>
      <c r="D16" s="33">
        <f t="shared" si="0"/>
        <v>0.7336389598</v>
      </c>
      <c r="E16" s="33">
        <f t="shared" si="0"/>
        <v>1.2912598028</v>
      </c>
      <c r="F16" s="33">
        <f t="shared" si="0"/>
        <v>1.8733636539</v>
      </c>
      <c r="G16" s="33">
        <f t="shared" si="0"/>
        <v>0.7896049515</v>
      </c>
      <c r="H16" s="33">
        <f t="shared" si="0"/>
        <v>2.1466588614</v>
      </c>
      <c r="I16" s="33">
        <f t="shared" si="0"/>
        <v>1.4501233991</v>
      </c>
      <c r="J16" s="27" t="s">
        <v>31</v>
      </c>
      <c r="AA16">
        <v>21.463881994</v>
      </c>
      <c r="AB16">
        <v>21.765819115</v>
      </c>
      <c r="AC16">
        <v>19.190800879</v>
      </c>
      <c r="AD16">
        <v>26.243010862</v>
      </c>
      <c r="AE16">
        <v>25.616943879</v>
      </c>
      <c r="AF16">
        <v>9.3056451295</v>
      </c>
      <c r="AG16">
        <v>11.881345382</v>
      </c>
      <c r="AH16">
        <v>20.635203296</v>
      </c>
      <c r="AI16">
        <v>0</v>
      </c>
      <c r="AJ16">
        <v>0</v>
      </c>
      <c r="AK16">
        <v>0</v>
      </c>
      <c r="AL16" t="s">
        <v>91</v>
      </c>
      <c r="AM16" t="s">
        <v>70</v>
      </c>
      <c r="AN16">
        <v>13</v>
      </c>
      <c r="AO16">
        <v>1</v>
      </c>
      <c r="AP16">
        <v>16</v>
      </c>
    </row>
    <row r="17" spans="1:42" s="13" customFormat="1" ht="13.5" customHeight="1">
      <c r="A17" s="23" t="s">
        <v>4</v>
      </c>
      <c r="B17" s="33">
        <f t="shared" si="0"/>
        <v>1.7079282766</v>
      </c>
      <c r="C17" s="33">
        <f t="shared" si="0"/>
        <v>1</v>
      </c>
      <c r="D17" s="33">
        <f t="shared" si="0"/>
        <v>1.2704798015</v>
      </c>
      <c r="E17" s="33">
        <f t="shared" si="0"/>
        <v>1.5150709254</v>
      </c>
      <c r="F17" s="33">
        <f t="shared" si="0"/>
        <v>1.928350278</v>
      </c>
      <c r="G17" s="33">
        <f t="shared" si="0"/>
        <v>1.3658484282</v>
      </c>
      <c r="H17" s="33">
        <f t="shared" si="0"/>
        <v>2.289973956</v>
      </c>
      <c r="I17" s="33">
        <f t="shared" si="0"/>
        <v>1.7409217399</v>
      </c>
      <c r="J17" s="27" t="s">
        <v>32</v>
      </c>
      <c r="AA17">
        <v>95.819972392</v>
      </c>
      <c r="AB17">
        <v>92.999947813</v>
      </c>
      <c r="AC17">
        <v>95.981630808</v>
      </c>
      <c r="AD17">
        <v>96.227110043</v>
      </c>
      <c r="AE17">
        <v>96.823715213</v>
      </c>
      <c r="AF17">
        <v>94.915025894</v>
      </c>
      <c r="AG17">
        <v>95.628892278</v>
      </c>
      <c r="AH17">
        <v>94.664954293</v>
      </c>
      <c r="AI17">
        <v>0</v>
      </c>
      <c r="AJ17">
        <v>0</v>
      </c>
      <c r="AK17">
        <v>0</v>
      </c>
      <c r="AL17" t="s">
        <v>91</v>
      </c>
      <c r="AM17" t="s">
        <v>70</v>
      </c>
      <c r="AN17">
        <v>13</v>
      </c>
      <c r="AO17">
        <v>1</v>
      </c>
      <c r="AP17">
        <v>17</v>
      </c>
    </row>
    <row r="18" spans="1:42" s="13" customFormat="1" ht="13.5" customHeight="1">
      <c r="A18" s="23" t="s">
        <v>6</v>
      </c>
      <c r="B18" s="34"/>
      <c r="C18" s="34"/>
      <c r="D18" s="34"/>
      <c r="E18" s="34"/>
      <c r="F18" s="34"/>
      <c r="G18" s="34"/>
      <c r="H18" s="34"/>
      <c r="I18" s="34"/>
      <c r="J18" s="27" t="s">
        <v>33</v>
      </c>
      <c r="AA18">
        <v>50.020659436</v>
      </c>
      <c r="AB18">
        <v>52.732300695</v>
      </c>
      <c r="AC18">
        <v>55.725635462</v>
      </c>
      <c r="AD18">
        <v>42.347784922</v>
      </c>
      <c r="AE18">
        <v>49.565580983</v>
      </c>
      <c r="AF18">
        <v>51.914184975</v>
      </c>
      <c r="AG18">
        <v>49.19421778</v>
      </c>
      <c r="AH18">
        <v>50.410176131</v>
      </c>
      <c r="AI18">
        <v>0</v>
      </c>
      <c r="AJ18">
        <v>0</v>
      </c>
      <c r="AK18">
        <v>0</v>
      </c>
      <c r="AL18" t="s">
        <v>91</v>
      </c>
      <c r="AM18" t="s">
        <v>70</v>
      </c>
      <c r="AN18">
        <v>13</v>
      </c>
      <c r="AO18">
        <v>1</v>
      </c>
      <c r="AP18">
        <v>18</v>
      </c>
    </row>
    <row r="19" spans="1:42" s="13" customFormat="1" ht="13.5" customHeight="1">
      <c r="A19" s="24" t="s">
        <v>7</v>
      </c>
      <c r="B19" s="34"/>
      <c r="C19" s="34"/>
      <c r="D19" s="34"/>
      <c r="E19" s="34"/>
      <c r="F19" s="34"/>
      <c r="G19" s="34"/>
      <c r="H19" s="34"/>
      <c r="I19" s="34"/>
      <c r="J19" s="28" t="s">
        <v>34</v>
      </c>
      <c r="AA19">
        <v>11.710877417</v>
      </c>
      <c r="AB19">
        <v>14.009905949</v>
      </c>
      <c r="AC19">
        <v>9.5794475283</v>
      </c>
      <c r="AD19">
        <v>14.058857624</v>
      </c>
      <c r="AE19">
        <v>13.36537153</v>
      </c>
      <c r="AF19">
        <v>1.5999603543</v>
      </c>
      <c r="AG19">
        <v>8.5194038396</v>
      </c>
      <c r="AH19">
        <v>10.765521793</v>
      </c>
      <c r="AI19">
        <v>0</v>
      </c>
      <c r="AJ19">
        <v>0</v>
      </c>
      <c r="AK19">
        <v>0</v>
      </c>
      <c r="AL19" t="s">
        <v>91</v>
      </c>
      <c r="AM19" t="s">
        <v>70</v>
      </c>
      <c r="AN19">
        <v>13</v>
      </c>
      <c r="AO19">
        <v>1</v>
      </c>
      <c r="AP19">
        <v>19</v>
      </c>
    </row>
    <row r="20" spans="1:42" s="13" customFormat="1" ht="25.5" customHeight="1">
      <c r="A20" s="25" t="s">
        <v>192</v>
      </c>
      <c r="B20" s="34">
        <f aca="true" t="shared" si="1" ref="B20:I22">+AA6</f>
        <v>85.335824966</v>
      </c>
      <c r="C20" s="34">
        <f t="shared" si="1"/>
        <v>73.243654671</v>
      </c>
      <c r="D20" s="34">
        <f t="shared" si="1"/>
        <v>91.301941484</v>
      </c>
      <c r="E20" s="34">
        <f t="shared" si="1"/>
        <v>71.80976673</v>
      </c>
      <c r="F20" s="34">
        <f t="shared" si="1"/>
        <v>86.936600936</v>
      </c>
      <c r="G20" s="34">
        <f t="shared" si="1"/>
        <v>85.768551517</v>
      </c>
      <c r="H20" s="34">
        <f t="shared" si="1"/>
        <v>92.410300076</v>
      </c>
      <c r="I20" s="34">
        <f t="shared" si="1"/>
        <v>84.553500159</v>
      </c>
      <c r="J20" s="49" t="s">
        <v>196</v>
      </c>
      <c r="AA20">
        <v>38.268463147</v>
      </c>
      <c r="AB20">
        <v>33.257793355</v>
      </c>
      <c r="AC20">
        <v>34.69491701</v>
      </c>
      <c r="AD20">
        <v>43.593357454</v>
      </c>
      <c r="AE20">
        <v>37.069047486</v>
      </c>
      <c r="AF20">
        <v>46.485854671</v>
      </c>
      <c r="AG20">
        <v>42.286378381</v>
      </c>
      <c r="AH20">
        <v>38.824302076</v>
      </c>
      <c r="AI20">
        <v>0</v>
      </c>
      <c r="AJ20">
        <v>0</v>
      </c>
      <c r="AK20">
        <v>0</v>
      </c>
      <c r="AL20" t="s">
        <v>91</v>
      </c>
      <c r="AM20" t="s">
        <v>70</v>
      </c>
      <c r="AN20">
        <v>13</v>
      </c>
      <c r="AO20">
        <v>1</v>
      </c>
      <c r="AP20">
        <v>20</v>
      </c>
    </row>
    <row r="21" spans="1:42" s="13" customFormat="1" ht="25.5" customHeight="1">
      <c r="A21" s="48" t="s">
        <v>193</v>
      </c>
      <c r="B21" s="34">
        <f t="shared" si="1"/>
        <v>3.3645140676</v>
      </c>
      <c r="C21" s="34">
        <f t="shared" si="1"/>
        <v>9.2265171009</v>
      </c>
      <c r="D21" s="34">
        <f t="shared" si="1"/>
        <v>3.1650962993</v>
      </c>
      <c r="E21" s="34">
        <f t="shared" si="1"/>
        <v>3.6855704403</v>
      </c>
      <c r="F21" s="34">
        <f t="shared" si="1"/>
        <v>2.869453108</v>
      </c>
      <c r="G21" s="34">
        <f t="shared" si="1"/>
        <v>3.8388331349</v>
      </c>
      <c r="H21" s="34">
        <f t="shared" si="1"/>
        <v>0.6942163655</v>
      </c>
      <c r="I21" s="34">
        <f t="shared" si="1"/>
        <v>2.6456514174</v>
      </c>
      <c r="J21" s="49" t="s">
        <v>197</v>
      </c>
      <c r="AA21">
        <v>43.454169943</v>
      </c>
      <c r="AB21">
        <v>33.595213276</v>
      </c>
      <c r="AC21">
        <v>42.855026619</v>
      </c>
      <c r="AD21">
        <v>36.859212049</v>
      </c>
      <c r="AE21">
        <v>44.683943782</v>
      </c>
      <c r="AF21">
        <v>43.100997607</v>
      </c>
      <c r="AG21">
        <v>52.548629839</v>
      </c>
      <c r="AH21">
        <v>43.157959188</v>
      </c>
      <c r="AI21">
        <v>0</v>
      </c>
      <c r="AJ21">
        <v>0</v>
      </c>
      <c r="AK21">
        <v>0</v>
      </c>
      <c r="AL21" t="s">
        <v>91</v>
      </c>
      <c r="AM21" t="s">
        <v>70</v>
      </c>
      <c r="AN21">
        <v>13</v>
      </c>
      <c r="AO21">
        <v>1</v>
      </c>
      <c r="AP21">
        <v>21</v>
      </c>
    </row>
    <row r="22" spans="1:42" s="13" customFormat="1" ht="13.5" customHeight="1">
      <c r="A22" s="25" t="s">
        <v>194</v>
      </c>
      <c r="B22" s="34">
        <f t="shared" si="1"/>
        <v>8.4828675746</v>
      </c>
      <c r="C22" s="34">
        <f t="shared" si="1"/>
        <v>10.66525908</v>
      </c>
      <c r="D22" s="34">
        <f t="shared" si="1"/>
        <v>4.463866475</v>
      </c>
      <c r="E22" s="34">
        <f t="shared" si="1"/>
        <v>18.976125302</v>
      </c>
      <c r="F22" s="34">
        <f t="shared" si="1"/>
        <v>8.1591303708</v>
      </c>
      <c r="G22" s="34">
        <f t="shared" si="1"/>
        <v>7.1865536961</v>
      </c>
      <c r="H22" s="34">
        <f t="shared" si="1"/>
        <v>5.3492053142</v>
      </c>
      <c r="I22" s="34">
        <f t="shared" si="1"/>
        <v>9.095505792</v>
      </c>
      <c r="J22" s="29" t="s">
        <v>198</v>
      </c>
      <c r="AA22">
        <v>99.326466441</v>
      </c>
      <c r="AB22">
        <v>97.40387292</v>
      </c>
      <c r="AC22">
        <v>99.644799488</v>
      </c>
      <c r="AD22">
        <v>98.956904108</v>
      </c>
      <c r="AE22">
        <v>99.563846861</v>
      </c>
      <c r="AF22">
        <v>99.624972679</v>
      </c>
      <c r="AG22">
        <v>99.794265062</v>
      </c>
      <c r="AH22">
        <v>99.693518704</v>
      </c>
      <c r="AI22">
        <v>0</v>
      </c>
      <c r="AJ22">
        <v>0</v>
      </c>
      <c r="AK22">
        <v>0</v>
      </c>
      <c r="AL22" t="s">
        <v>91</v>
      </c>
      <c r="AM22" t="s">
        <v>70</v>
      </c>
      <c r="AN22">
        <v>13</v>
      </c>
      <c r="AO22">
        <v>1</v>
      </c>
      <c r="AP22">
        <v>22</v>
      </c>
    </row>
    <row r="23" spans="1:42" s="13" customFormat="1" ht="13.5" customHeight="1">
      <c r="A23" s="25" t="s">
        <v>195</v>
      </c>
      <c r="B23" s="34">
        <f>+AA9+AA10</f>
        <v>2.8167933917</v>
      </c>
      <c r="C23" s="34">
        <f aca="true" t="shared" si="2" ref="C23:I23">+AB9+AB10</f>
        <v>6.8645691485</v>
      </c>
      <c r="D23" s="34">
        <f t="shared" si="2"/>
        <v>1.0690957417</v>
      </c>
      <c r="E23" s="34">
        <f t="shared" si="2"/>
        <v>5.5285375278</v>
      </c>
      <c r="F23" s="34">
        <f t="shared" si="2"/>
        <v>2.0348155849</v>
      </c>
      <c r="G23" s="34">
        <f t="shared" si="2"/>
        <v>3.2060616522</v>
      </c>
      <c r="H23" s="34">
        <f t="shared" si="2"/>
        <v>1.5462782441</v>
      </c>
      <c r="I23" s="34">
        <f t="shared" si="2"/>
        <v>3.7053426321000003</v>
      </c>
      <c r="J23" s="29" t="s">
        <v>199</v>
      </c>
      <c r="AA23">
        <v>47.080671395</v>
      </c>
      <c r="AB23">
        <v>51.538201107</v>
      </c>
      <c r="AC23">
        <v>48.808329643</v>
      </c>
      <c r="AD23">
        <v>50.724270395</v>
      </c>
      <c r="AE23">
        <v>41.063609532</v>
      </c>
      <c r="AF23">
        <v>57.377988792</v>
      </c>
      <c r="AG23">
        <v>52.611202609</v>
      </c>
      <c r="AH23">
        <v>49.236194405</v>
      </c>
      <c r="AI23">
        <v>0</v>
      </c>
      <c r="AJ23">
        <v>0</v>
      </c>
      <c r="AK23">
        <v>0</v>
      </c>
      <c r="AL23" t="s">
        <v>91</v>
      </c>
      <c r="AM23" t="s">
        <v>70</v>
      </c>
      <c r="AN23">
        <v>13</v>
      </c>
      <c r="AO23">
        <v>1</v>
      </c>
      <c r="AP23">
        <v>23</v>
      </c>
    </row>
    <row r="24" spans="1:42" s="13" customFormat="1" ht="13.5" customHeight="1">
      <c r="A24" s="26" t="s">
        <v>8</v>
      </c>
      <c r="B24" s="34"/>
      <c r="C24" s="34"/>
      <c r="D24" s="34"/>
      <c r="E24" s="34"/>
      <c r="F24" s="34"/>
      <c r="G24" s="34"/>
      <c r="H24" s="34"/>
      <c r="I24" s="34"/>
      <c r="J24" s="28" t="s">
        <v>37</v>
      </c>
      <c r="AA24">
        <v>70.594936348</v>
      </c>
      <c r="AB24">
        <v>52.845022997</v>
      </c>
      <c r="AC24">
        <v>65.583597034</v>
      </c>
      <c r="AD24">
        <v>62.410340678</v>
      </c>
      <c r="AE24">
        <v>78.222565442</v>
      </c>
      <c r="AF24">
        <v>56.779687453</v>
      </c>
      <c r="AG24">
        <v>76.799063448</v>
      </c>
      <c r="AH24">
        <v>69.749580971</v>
      </c>
      <c r="AI24">
        <v>0</v>
      </c>
      <c r="AJ24">
        <v>0</v>
      </c>
      <c r="AK24">
        <v>0</v>
      </c>
      <c r="AL24" t="s">
        <v>91</v>
      </c>
      <c r="AM24" t="s">
        <v>70</v>
      </c>
      <c r="AN24">
        <v>13</v>
      </c>
      <c r="AO24">
        <v>1</v>
      </c>
      <c r="AP24">
        <v>24</v>
      </c>
    </row>
    <row r="25" spans="1:42" s="13" customFormat="1" ht="13.5" customHeight="1">
      <c r="A25" s="25" t="s">
        <v>9</v>
      </c>
      <c r="B25" s="34">
        <f>+AA11</f>
        <v>95.800433523</v>
      </c>
      <c r="C25" s="34">
        <f aca="true" t="shared" si="3" ref="C25:I25">+AB11</f>
        <v>97.264552215</v>
      </c>
      <c r="D25" s="34">
        <f t="shared" si="3"/>
        <v>95.084574209</v>
      </c>
      <c r="E25" s="34">
        <f t="shared" si="3"/>
        <v>97.052971204</v>
      </c>
      <c r="F25" s="34">
        <f t="shared" si="3"/>
        <v>95.073609077</v>
      </c>
      <c r="G25" s="34">
        <f t="shared" si="3"/>
        <v>98.638115712</v>
      </c>
      <c r="H25" s="34">
        <f t="shared" si="3"/>
        <v>95.548223184</v>
      </c>
      <c r="I25" s="34">
        <f t="shared" si="3"/>
        <v>97.242805814</v>
      </c>
      <c r="J25" s="29" t="s">
        <v>38</v>
      </c>
      <c r="AA25">
        <v>29.833158241</v>
      </c>
      <c r="AB25">
        <v>16.379130911</v>
      </c>
      <c r="AC25">
        <v>25.087466298</v>
      </c>
      <c r="AD25">
        <v>23.612886724</v>
      </c>
      <c r="AE25">
        <v>39.1686198</v>
      </c>
      <c r="AF25">
        <v>15.032404664</v>
      </c>
      <c r="AG25">
        <v>28.180380107</v>
      </c>
      <c r="AH25">
        <v>27.183051217</v>
      </c>
      <c r="AI25">
        <v>0</v>
      </c>
      <c r="AJ25">
        <v>0</v>
      </c>
      <c r="AK25">
        <v>0</v>
      </c>
      <c r="AL25" t="s">
        <v>91</v>
      </c>
      <c r="AM25" t="s">
        <v>70</v>
      </c>
      <c r="AN25">
        <v>13</v>
      </c>
      <c r="AO25">
        <v>1</v>
      </c>
      <c r="AP25">
        <v>25</v>
      </c>
    </row>
    <row r="26" spans="1:42" s="13" customFormat="1" ht="13.5" customHeight="1">
      <c r="A26" s="25" t="s">
        <v>10</v>
      </c>
      <c r="B26" s="34">
        <f>+AA12</f>
        <v>4.1995664773</v>
      </c>
      <c r="C26" s="34">
        <f aca="true" t="shared" si="4" ref="C26:I26">+AB12</f>
        <v>2.7354477851</v>
      </c>
      <c r="D26" s="34">
        <f t="shared" si="4"/>
        <v>4.9154257907</v>
      </c>
      <c r="E26" s="34">
        <f t="shared" si="4"/>
        <v>2.9470287963</v>
      </c>
      <c r="F26" s="34">
        <f t="shared" si="4"/>
        <v>4.9263909228</v>
      </c>
      <c r="G26" s="34">
        <f t="shared" si="4"/>
        <v>1.3618842884</v>
      </c>
      <c r="H26" s="34">
        <f t="shared" si="4"/>
        <v>4.4517768165</v>
      </c>
      <c r="I26" s="34">
        <f t="shared" si="4"/>
        <v>2.7571941858</v>
      </c>
      <c r="J26" s="29" t="s">
        <v>39</v>
      </c>
      <c r="AA26">
        <v>6.3136561753</v>
      </c>
      <c r="AB26">
        <v>2.6379681168</v>
      </c>
      <c r="AC26">
        <v>5.0072860304</v>
      </c>
      <c r="AD26">
        <v>2.8030450575</v>
      </c>
      <c r="AE26">
        <v>9.3053213047</v>
      </c>
      <c r="AF26">
        <v>2.078483695</v>
      </c>
      <c r="AG26">
        <v>6.4635726549</v>
      </c>
      <c r="AH26">
        <v>4.5790599158</v>
      </c>
      <c r="AI26">
        <v>0</v>
      </c>
      <c r="AJ26">
        <v>0</v>
      </c>
      <c r="AK26">
        <v>0</v>
      </c>
      <c r="AL26" t="s">
        <v>91</v>
      </c>
      <c r="AM26" t="s">
        <v>70</v>
      </c>
      <c r="AN26">
        <v>13</v>
      </c>
      <c r="AO26">
        <v>1</v>
      </c>
      <c r="AP26">
        <v>26</v>
      </c>
    </row>
    <row r="27" spans="1:42" s="13" customFormat="1" ht="13.5" customHeight="1">
      <c r="A27" s="26" t="s">
        <v>11</v>
      </c>
      <c r="B27" s="34"/>
      <c r="C27" s="34"/>
      <c r="D27" s="34"/>
      <c r="E27" s="34"/>
      <c r="F27" s="34"/>
      <c r="G27" s="34"/>
      <c r="H27" s="34"/>
      <c r="I27" s="34"/>
      <c r="J27" s="28" t="s">
        <v>40</v>
      </c>
      <c r="AA27">
        <v>28.512743211</v>
      </c>
      <c r="AB27">
        <v>19.015748658</v>
      </c>
      <c r="AC27">
        <v>25.967975109</v>
      </c>
      <c r="AD27">
        <v>20.778799754</v>
      </c>
      <c r="AE27">
        <v>35.422441852</v>
      </c>
      <c r="AF27">
        <v>18.871925152</v>
      </c>
      <c r="AG27">
        <v>27.56367521</v>
      </c>
      <c r="AH27">
        <v>26.877549253</v>
      </c>
      <c r="AI27">
        <v>0</v>
      </c>
      <c r="AJ27">
        <v>0</v>
      </c>
      <c r="AK27">
        <v>0</v>
      </c>
      <c r="AL27" t="s">
        <v>91</v>
      </c>
      <c r="AM27" t="s">
        <v>70</v>
      </c>
      <c r="AN27">
        <v>13</v>
      </c>
      <c r="AO27">
        <v>1</v>
      </c>
      <c r="AP27">
        <v>27</v>
      </c>
    </row>
    <row r="28" spans="1:42" s="13" customFormat="1" ht="13.5" customHeight="1">
      <c r="A28" s="25" t="s">
        <v>12</v>
      </c>
      <c r="B28" s="34">
        <f>+AA13</f>
        <v>9.896590867</v>
      </c>
      <c r="C28" s="34">
        <f aca="true" t="shared" si="5" ref="C28:I32">+AB13</f>
        <v>22.072734233</v>
      </c>
      <c r="D28" s="34">
        <f t="shared" si="5"/>
        <v>12.67156507</v>
      </c>
      <c r="E28" s="34">
        <f t="shared" si="5"/>
        <v>10.722912463</v>
      </c>
      <c r="F28" s="34">
        <f t="shared" si="5"/>
        <v>4.7484467774</v>
      </c>
      <c r="G28" s="34">
        <f t="shared" si="5"/>
        <v>13.765822728</v>
      </c>
      <c r="H28" s="34">
        <f t="shared" si="5"/>
        <v>8.7006476011</v>
      </c>
      <c r="I28" s="34">
        <f t="shared" si="5"/>
        <v>12.227766174</v>
      </c>
      <c r="J28" s="29" t="s">
        <v>41</v>
      </c>
      <c r="AA28">
        <v>9.0371405621</v>
      </c>
      <c r="AB28">
        <v>2.7318631997</v>
      </c>
      <c r="AC28">
        <v>6.5978772664</v>
      </c>
      <c r="AD28">
        <v>5.563684129</v>
      </c>
      <c r="AE28">
        <v>13.434877236</v>
      </c>
      <c r="AF28">
        <v>5.71014273</v>
      </c>
      <c r="AG28">
        <v>8.8494783878</v>
      </c>
      <c r="AH28">
        <v>7.1267754984</v>
      </c>
      <c r="AI28">
        <v>0</v>
      </c>
      <c r="AJ28">
        <v>0</v>
      </c>
      <c r="AK28">
        <v>0</v>
      </c>
      <c r="AL28" t="s">
        <v>91</v>
      </c>
      <c r="AM28" t="s">
        <v>70</v>
      </c>
      <c r="AN28">
        <v>13</v>
      </c>
      <c r="AO28">
        <v>1</v>
      </c>
      <c r="AP28">
        <v>28</v>
      </c>
    </row>
    <row r="29" spans="1:42" s="13" customFormat="1" ht="13.5" customHeight="1">
      <c r="A29" s="25" t="s">
        <v>13</v>
      </c>
      <c r="B29" s="34">
        <f>+AA14</f>
        <v>40.836264097</v>
      </c>
      <c r="C29" s="34">
        <f t="shared" si="5"/>
        <v>37.049050674</v>
      </c>
      <c r="D29" s="34">
        <f t="shared" si="5"/>
        <v>45.335690345</v>
      </c>
      <c r="E29" s="34">
        <f t="shared" si="5"/>
        <v>33.174296783</v>
      </c>
      <c r="F29" s="34">
        <f t="shared" si="5"/>
        <v>36.221910594</v>
      </c>
      <c r="G29" s="34">
        <f t="shared" si="5"/>
        <v>55.88940009</v>
      </c>
      <c r="H29" s="34">
        <f t="shared" si="5"/>
        <v>52.938623867</v>
      </c>
      <c r="I29" s="34">
        <f t="shared" si="5"/>
        <v>42.168582595</v>
      </c>
      <c r="J29" s="29" t="s">
        <v>42</v>
      </c>
      <c r="AA29">
        <v>45.988835461</v>
      </c>
      <c r="AB29">
        <v>20.768437788</v>
      </c>
      <c r="AC29">
        <v>30.451359137</v>
      </c>
      <c r="AD29">
        <v>37.482047312</v>
      </c>
      <c r="AE29">
        <v>62.49955247</v>
      </c>
      <c r="AF29">
        <v>28.06566144</v>
      </c>
      <c r="AG29">
        <v>51.176428561</v>
      </c>
      <c r="AH29">
        <v>38.621484117</v>
      </c>
      <c r="AI29">
        <v>0</v>
      </c>
      <c r="AJ29">
        <v>0</v>
      </c>
      <c r="AK29">
        <v>0</v>
      </c>
      <c r="AL29" t="s">
        <v>91</v>
      </c>
      <c r="AM29" t="s">
        <v>70</v>
      </c>
      <c r="AN29">
        <v>13</v>
      </c>
      <c r="AO29">
        <v>1</v>
      </c>
      <c r="AP29">
        <v>29</v>
      </c>
    </row>
    <row r="30" spans="1:42" s="13" customFormat="1" ht="13.5" customHeight="1">
      <c r="A30" s="25" t="s">
        <v>14</v>
      </c>
      <c r="B30" s="34">
        <f>+AA15</f>
        <v>27.803263042</v>
      </c>
      <c r="C30" s="34">
        <f t="shared" si="5"/>
        <v>19.112395978</v>
      </c>
      <c r="D30" s="34">
        <f t="shared" si="5"/>
        <v>22.801943706</v>
      </c>
      <c r="E30" s="34">
        <f t="shared" si="5"/>
        <v>29.859779891</v>
      </c>
      <c r="F30" s="34">
        <f t="shared" si="5"/>
        <v>33.41269875</v>
      </c>
      <c r="G30" s="34">
        <f t="shared" si="5"/>
        <v>21.039132052</v>
      </c>
      <c r="H30" s="34">
        <f t="shared" si="5"/>
        <v>26.47938315</v>
      </c>
      <c r="I30" s="34">
        <f t="shared" si="5"/>
        <v>24.968447935</v>
      </c>
      <c r="J30" s="29" t="s">
        <v>43</v>
      </c>
      <c r="AA30">
        <v>8.404551781</v>
      </c>
      <c r="AB30">
        <v>2.584005013</v>
      </c>
      <c r="AC30">
        <v>3.523438043</v>
      </c>
      <c r="AD30">
        <v>6.48173596</v>
      </c>
      <c r="AE30">
        <v>12.501986792</v>
      </c>
      <c r="AF30">
        <v>3.8947993689</v>
      </c>
      <c r="AG30">
        <v>10.927704717</v>
      </c>
      <c r="AH30">
        <v>5.5708379542</v>
      </c>
      <c r="AI30">
        <v>0</v>
      </c>
      <c r="AJ30">
        <v>0</v>
      </c>
      <c r="AK30">
        <v>0</v>
      </c>
      <c r="AL30" t="s">
        <v>91</v>
      </c>
      <c r="AM30" t="s">
        <v>70</v>
      </c>
      <c r="AN30">
        <v>13</v>
      </c>
      <c r="AO30">
        <v>1</v>
      </c>
      <c r="AP30">
        <v>30</v>
      </c>
    </row>
    <row r="31" spans="1:42" s="13" customFormat="1" ht="13.5" customHeight="1">
      <c r="A31" s="25" t="s">
        <v>15</v>
      </c>
      <c r="B31" s="34">
        <f>+AA16</f>
        <v>21.463881994</v>
      </c>
      <c r="C31" s="34">
        <f t="shared" si="5"/>
        <v>21.765819115</v>
      </c>
      <c r="D31" s="34">
        <f t="shared" si="5"/>
        <v>19.190800879</v>
      </c>
      <c r="E31" s="34">
        <f t="shared" si="5"/>
        <v>26.243010862</v>
      </c>
      <c r="F31" s="34">
        <f t="shared" si="5"/>
        <v>25.616943879</v>
      </c>
      <c r="G31" s="34">
        <f t="shared" si="5"/>
        <v>9.3056451295</v>
      </c>
      <c r="H31" s="34">
        <f t="shared" si="5"/>
        <v>11.881345382</v>
      </c>
      <c r="I31" s="34">
        <f t="shared" si="5"/>
        <v>20.635203296</v>
      </c>
      <c r="J31" s="29" t="s">
        <v>44</v>
      </c>
      <c r="AA31">
        <v>84.373751557</v>
      </c>
      <c r="AB31">
        <v>68.802553948</v>
      </c>
      <c r="AC31">
        <v>82.712679317</v>
      </c>
      <c r="AD31">
        <v>83.832576444</v>
      </c>
      <c r="AE31">
        <v>87.449058481</v>
      </c>
      <c r="AF31">
        <v>85.083996667</v>
      </c>
      <c r="AG31">
        <v>89.535671999</v>
      </c>
      <c r="AH31">
        <v>85.560687638</v>
      </c>
      <c r="AI31">
        <v>0</v>
      </c>
      <c r="AJ31">
        <v>0</v>
      </c>
      <c r="AK31">
        <v>0</v>
      </c>
      <c r="AL31" t="s">
        <v>91</v>
      </c>
      <c r="AM31" t="s">
        <v>70</v>
      </c>
      <c r="AN31">
        <v>13</v>
      </c>
      <c r="AO31">
        <v>1</v>
      </c>
      <c r="AP31">
        <v>31</v>
      </c>
    </row>
    <row r="32" spans="1:42" s="13" customFormat="1" ht="13.5" customHeight="1">
      <c r="A32" s="26" t="s">
        <v>16</v>
      </c>
      <c r="B32" s="34">
        <f>+AA17</f>
        <v>95.819972392</v>
      </c>
      <c r="C32" s="34">
        <f t="shared" si="5"/>
        <v>92.999947813</v>
      </c>
      <c r="D32" s="34">
        <f t="shared" si="5"/>
        <v>95.981630808</v>
      </c>
      <c r="E32" s="34">
        <f t="shared" si="5"/>
        <v>96.227110043</v>
      </c>
      <c r="F32" s="34">
        <f t="shared" si="5"/>
        <v>96.823715213</v>
      </c>
      <c r="G32" s="34">
        <f t="shared" si="5"/>
        <v>94.915025894</v>
      </c>
      <c r="H32" s="34">
        <f t="shared" si="5"/>
        <v>95.628892278</v>
      </c>
      <c r="I32" s="34">
        <f t="shared" si="5"/>
        <v>94.664954293</v>
      </c>
      <c r="J32" s="28" t="s">
        <v>45</v>
      </c>
      <c r="AA32">
        <v>72.208325791</v>
      </c>
      <c r="AB32">
        <v>34.079494327</v>
      </c>
      <c r="AC32">
        <v>40.81701256</v>
      </c>
      <c r="AD32">
        <v>77.275016654</v>
      </c>
      <c r="AE32">
        <v>91.510146631</v>
      </c>
      <c r="AF32">
        <v>59.778660034</v>
      </c>
      <c r="AG32">
        <v>88.709068349</v>
      </c>
      <c r="AH32">
        <v>64.270836416</v>
      </c>
      <c r="AI32">
        <v>0</v>
      </c>
      <c r="AJ32">
        <v>0</v>
      </c>
      <c r="AK32">
        <v>0</v>
      </c>
      <c r="AL32" t="s">
        <v>91</v>
      </c>
      <c r="AM32" t="s">
        <v>70</v>
      </c>
      <c r="AN32">
        <v>13</v>
      </c>
      <c r="AO32">
        <v>1</v>
      </c>
      <c r="AP32">
        <v>32</v>
      </c>
    </row>
    <row r="33" spans="1:42" s="13" customFormat="1" ht="13.5" customHeight="1">
      <c r="A33" s="26" t="s">
        <v>92</v>
      </c>
      <c r="B33" s="34"/>
      <c r="C33" s="34"/>
      <c r="D33" s="34"/>
      <c r="E33" s="34"/>
      <c r="F33" s="34"/>
      <c r="G33" s="34"/>
      <c r="H33" s="34"/>
      <c r="I33" s="34"/>
      <c r="J33" s="28" t="s">
        <v>94</v>
      </c>
      <c r="AA33">
        <v>94.686131268</v>
      </c>
      <c r="AB33">
        <v>84.420192391</v>
      </c>
      <c r="AC33">
        <v>97.828336438</v>
      </c>
      <c r="AD33">
        <v>88.354133584</v>
      </c>
      <c r="AE33">
        <v>96.695583144</v>
      </c>
      <c r="AF33">
        <v>96.637816131</v>
      </c>
      <c r="AG33">
        <v>97.908867396</v>
      </c>
      <c r="AH33">
        <v>93.892053563</v>
      </c>
      <c r="AI33">
        <v>0</v>
      </c>
      <c r="AJ33">
        <v>0</v>
      </c>
      <c r="AK33">
        <v>0</v>
      </c>
      <c r="AL33" t="s">
        <v>91</v>
      </c>
      <c r="AM33" t="s">
        <v>70</v>
      </c>
      <c r="AN33">
        <v>13</v>
      </c>
      <c r="AO33">
        <v>1</v>
      </c>
      <c r="AP33">
        <v>33</v>
      </c>
    </row>
    <row r="34" spans="1:42" s="13" customFormat="1" ht="13.5" customHeight="1">
      <c r="A34" s="25" t="s">
        <v>17</v>
      </c>
      <c r="B34" s="34">
        <f>+AA18</f>
        <v>50.020659436</v>
      </c>
      <c r="C34" s="34">
        <f aca="true" t="shared" si="6" ref="C34:I37">+AB18</f>
        <v>52.732300695</v>
      </c>
      <c r="D34" s="34">
        <f t="shared" si="6"/>
        <v>55.725635462</v>
      </c>
      <c r="E34" s="34">
        <f t="shared" si="6"/>
        <v>42.347784922</v>
      </c>
      <c r="F34" s="34">
        <f t="shared" si="6"/>
        <v>49.565580983</v>
      </c>
      <c r="G34" s="34">
        <f t="shared" si="6"/>
        <v>51.914184975</v>
      </c>
      <c r="H34" s="34">
        <f t="shared" si="6"/>
        <v>49.19421778</v>
      </c>
      <c r="I34" s="34">
        <f t="shared" si="6"/>
        <v>50.410176131</v>
      </c>
      <c r="J34" s="29" t="s">
        <v>35</v>
      </c>
      <c r="AA34">
        <v>92.568314786</v>
      </c>
      <c r="AB34">
        <v>71.795708889</v>
      </c>
      <c r="AC34">
        <v>81.266707673</v>
      </c>
      <c r="AD34">
        <v>96.141095458</v>
      </c>
      <c r="AE34">
        <v>99.339719569</v>
      </c>
      <c r="AF34">
        <v>90.722991339</v>
      </c>
      <c r="AG34">
        <v>99.439927095</v>
      </c>
      <c r="AH34">
        <v>95.963056507</v>
      </c>
      <c r="AI34">
        <v>0</v>
      </c>
      <c r="AJ34">
        <v>0</v>
      </c>
      <c r="AK34">
        <v>0</v>
      </c>
      <c r="AL34" t="s">
        <v>91</v>
      </c>
      <c r="AM34" t="s">
        <v>70</v>
      </c>
      <c r="AN34">
        <v>13</v>
      </c>
      <c r="AO34">
        <v>1</v>
      </c>
      <c r="AP34">
        <v>34</v>
      </c>
    </row>
    <row r="35" spans="1:42" s="13" customFormat="1" ht="13.5" customHeight="1">
      <c r="A35" s="25" t="s">
        <v>18</v>
      </c>
      <c r="B35" s="34">
        <f>+AA19</f>
        <v>11.710877417</v>
      </c>
      <c r="C35" s="34">
        <f t="shared" si="6"/>
        <v>14.009905949</v>
      </c>
      <c r="D35" s="34">
        <f t="shared" si="6"/>
        <v>9.5794475283</v>
      </c>
      <c r="E35" s="34">
        <f t="shared" si="6"/>
        <v>14.058857624</v>
      </c>
      <c r="F35" s="34">
        <f t="shared" si="6"/>
        <v>13.36537153</v>
      </c>
      <c r="G35" s="34">
        <f t="shared" si="6"/>
        <v>1.5999603543</v>
      </c>
      <c r="H35" s="34">
        <f t="shared" si="6"/>
        <v>8.5194038396</v>
      </c>
      <c r="I35" s="34">
        <f t="shared" si="6"/>
        <v>10.765521793</v>
      </c>
      <c r="J35" s="29" t="s">
        <v>36</v>
      </c>
      <c r="AA35">
        <v>73.937612633</v>
      </c>
      <c r="AB35">
        <v>35.788027224</v>
      </c>
      <c r="AC35">
        <v>39.250409078</v>
      </c>
      <c r="AD35">
        <v>80.777709736</v>
      </c>
      <c r="AE35">
        <v>93.567444038</v>
      </c>
      <c r="AF35">
        <v>60.486382114</v>
      </c>
      <c r="AG35">
        <v>90.611716988</v>
      </c>
      <c r="AH35">
        <v>69.094202585</v>
      </c>
      <c r="AI35">
        <v>0</v>
      </c>
      <c r="AJ35">
        <v>0</v>
      </c>
      <c r="AK35">
        <v>0</v>
      </c>
      <c r="AL35" t="s">
        <v>91</v>
      </c>
      <c r="AM35" t="s">
        <v>70</v>
      </c>
      <c r="AN35">
        <v>13</v>
      </c>
      <c r="AO35">
        <v>1</v>
      </c>
      <c r="AP35">
        <v>35</v>
      </c>
    </row>
    <row r="36" spans="1:42" s="13" customFormat="1" ht="13.5" customHeight="1">
      <c r="A36" s="25" t="s">
        <v>19</v>
      </c>
      <c r="B36" s="34">
        <f>+AA20</f>
        <v>38.268463147</v>
      </c>
      <c r="C36" s="34">
        <f t="shared" si="6"/>
        <v>33.257793355</v>
      </c>
      <c r="D36" s="34">
        <f t="shared" si="6"/>
        <v>34.69491701</v>
      </c>
      <c r="E36" s="34">
        <f t="shared" si="6"/>
        <v>43.593357454</v>
      </c>
      <c r="F36" s="34">
        <f t="shared" si="6"/>
        <v>37.069047486</v>
      </c>
      <c r="G36" s="34">
        <f t="shared" si="6"/>
        <v>46.485854671</v>
      </c>
      <c r="H36" s="34">
        <f t="shared" si="6"/>
        <v>42.286378381</v>
      </c>
      <c r="I36" s="34">
        <f t="shared" si="6"/>
        <v>38.824302076</v>
      </c>
      <c r="J36" s="29" t="s">
        <v>46</v>
      </c>
      <c r="AA36">
        <v>53.624605655</v>
      </c>
      <c r="AB36">
        <v>22.922254015</v>
      </c>
      <c r="AC36">
        <v>19.123347187</v>
      </c>
      <c r="AD36">
        <v>56.459539984</v>
      </c>
      <c r="AE36">
        <v>73.33155571</v>
      </c>
      <c r="AF36">
        <v>34.425359793</v>
      </c>
      <c r="AG36">
        <v>66.597733061</v>
      </c>
      <c r="AH36">
        <v>50.429036105</v>
      </c>
      <c r="AI36">
        <v>0</v>
      </c>
      <c r="AJ36">
        <v>0</v>
      </c>
      <c r="AK36">
        <v>0</v>
      </c>
      <c r="AL36" t="s">
        <v>91</v>
      </c>
      <c r="AM36" t="s">
        <v>70</v>
      </c>
      <c r="AN36">
        <v>13</v>
      </c>
      <c r="AO36">
        <v>1</v>
      </c>
      <c r="AP36">
        <v>36</v>
      </c>
    </row>
    <row r="37" spans="1:42" s="13" customFormat="1" ht="13.5" customHeight="1">
      <c r="A37" s="26" t="s">
        <v>93</v>
      </c>
      <c r="B37" s="34">
        <f>+AA21</f>
        <v>43.454169943</v>
      </c>
      <c r="C37" s="34">
        <f t="shared" si="6"/>
        <v>33.595213276</v>
      </c>
      <c r="D37" s="34">
        <f t="shared" si="6"/>
        <v>42.855026619</v>
      </c>
      <c r="E37" s="34">
        <f t="shared" si="6"/>
        <v>36.859212049</v>
      </c>
      <c r="F37" s="34">
        <f t="shared" si="6"/>
        <v>44.683943782</v>
      </c>
      <c r="G37" s="34">
        <f t="shared" si="6"/>
        <v>43.100997607</v>
      </c>
      <c r="H37" s="34">
        <f t="shared" si="6"/>
        <v>52.548629839</v>
      </c>
      <c r="I37" s="34">
        <f t="shared" si="6"/>
        <v>43.157959188</v>
      </c>
      <c r="J37" s="28" t="s">
        <v>95</v>
      </c>
      <c r="AA37">
        <v>58.385181134</v>
      </c>
      <c r="AB37">
        <v>21.592868226</v>
      </c>
      <c r="AC37">
        <v>44.303983846</v>
      </c>
      <c r="AD37">
        <v>39.615497212</v>
      </c>
      <c r="AE37">
        <v>74.428139899</v>
      </c>
      <c r="AF37">
        <v>28.712538125</v>
      </c>
      <c r="AG37">
        <v>76.548867471</v>
      </c>
      <c r="AH37">
        <v>55.540116095</v>
      </c>
      <c r="AI37">
        <v>0</v>
      </c>
      <c r="AJ37">
        <v>0</v>
      </c>
      <c r="AK37">
        <v>0</v>
      </c>
      <c r="AL37" t="s">
        <v>91</v>
      </c>
      <c r="AM37" t="s">
        <v>70</v>
      </c>
      <c r="AN37">
        <v>13</v>
      </c>
      <c r="AO37">
        <v>2</v>
      </c>
      <c r="AP37">
        <v>1</v>
      </c>
    </row>
    <row r="38" spans="1:42" s="13" customFormat="1" ht="13.5" customHeight="1">
      <c r="A38" s="23" t="s">
        <v>20</v>
      </c>
      <c r="B38" s="34"/>
      <c r="C38" s="34"/>
      <c r="D38" s="34"/>
      <c r="E38" s="34"/>
      <c r="F38" s="34"/>
      <c r="G38" s="34"/>
      <c r="H38" s="34"/>
      <c r="I38" s="34"/>
      <c r="J38" s="27" t="s">
        <v>47</v>
      </c>
      <c r="AA38">
        <v>82.792418899</v>
      </c>
      <c r="AB38">
        <v>55.416440296</v>
      </c>
      <c r="AC38">
        <v>71.235923563</v>
      </c>
      <c r="AD38">
        <v>82.334051775</v>
      </c>
      <c r="AE38">
        <v>91.17218682</v>
      </c>
      <c r="AF38">
        <v>80.696568636</v>
      </c>
      <c r="AG38">
        <v>95.180500595</v>
      </c>
      <c r="AH38">
        <v>82.637888518</v>
      </c>
      <c r="AI38">
        <v>0</v>
      </c>
      <c r="AJ38">
        <v>0</v>
      </c>
      <c r="AK38">
        <v>0</v>
      </c>
      <c r="AL38" t="s">
        <v>91</v>
      </c>
      <c r="AM38" t="s">
        <v>70</v>
      </c>
      <c r="AN38">
        <v>13</v>
      </c>
      <c r="AO38">
        <v>2</v>
      </c>
      <c r="AP38">
        <v>2</v>
      </c>
    </row>
    <row r="39" spans="1:42" s="13" customFormat="1" ht="13.5" customHeight="1">
      <c r="A39" s="26" t="s">
        <v>21</v>
      </c>
      <c r="B39" s="34"/>
      <c r="C39" s="34"/>
      <c r="D39" s="34"/>
      <c r="E39" s="34"/>
      <c r="F39" s="34"/>
      <c r="G39" s="34"/>
      <c r="H39" s="34"/>
      <c r="I39" s="34"/>
      <c r="J39" s="30" t="s">
        <v>48</v>
      </c>
      <c r="AA39">
        <v>35.802821311</v>
      </c>
      <c r="AB39">
        <v>24.473357262</v>
      </c>
      <c r="AC39">
        <v>33.098120911</v>
      </c>
      <c r="AD39">
        <v>29.269851803</v>
      </c>
      <c r="AE39">
        <v>42.476745652</v>
      </c>
      <c r="AF39">
        <v>26.548705547</v>
      </c>
      <c r="AG39">
        <v>37.760226746</v>
      </c>
      <c r="AH39">
        <v>31.163502296</v>
      </c>
      <c r="AI39">
        <v>0</v>
      </c>
      <c r="AJ39">
        <v>0</v>
      </c>
      <c r="AK39">
        <v>0</v>
      </c>
      <c r="AL39" t="s">
        <v>91</v>
      </c>
      <c r="AM39" t="s">
        <v>70</v>
      </c>
      <c r="AN39">
        <v>13</v>
      </c>
      <c r="AO39">
        <v>2</v>
      </c>
      <c r="AP39">
        <v>3</v>
      </c>
    </row>
    <row r="40" spans="1:42" s="13" customFormat="1" ht="13.5" customHeight="1">
      <c r="A40" s="46" t="s">
        <v>22</v>
      </c>
      <c r="B40" s="34">
        <f>+AA22</f>
        <v>99.326466441</v>
      </c>
      <c r="C40" s="34">
        <f aca="true" t="shared" si="7" ref="C40:I53">+AB22</f>
        <v>97.40387292</v>
      </c>
      <c r="D40" s="34">
        <f t="shared" si="7"/>
        <v>99.644799488</v>
      </c>
      <c r="E40" s="34">
        <f t="shared" si="7"/>
        <v>98.956904108</v>
      </c>
      <c r="F40" s="34">
        <f t="shared" si="7"/>
        <v>99.563846861</v>
      </c>
      <c r="G40" s="34">
        <f t="shared" si="7"/>
        <v>99.624972679</v>
      </c>
      <c r="H40" s="34">
        <f t="shared" si="7"/>
        <v>99.794265062</v>
      </c>
      <c r="I40" s="34">
        <f t="shared" si="7"/>
        <v>99.693518704</v>
      </c>
      <c r="J40" s="29" t="s">
        <v>188</v>
      </c>
      <c r="AA40">
        <v>89.959592557</v>
      </c>
      <c r="AB40">
        <v>75.373041365</v>
      </c>
      <c r="AC40">
        <v>88.673882974</v>
      </c>
      <c r="AD40">
        <v>84.82716407</v>
      </c>
      <c r="AE40">
        <v>94.793379193</v>
      </c>
      <c r="AF40">
        <v>84.410393499</v>
      </c>
      <c r="AG40">
        <v>94.136057057</v>
      </c>
      <c r="AH40">
        <v>89.033997755</v>
      </c>
      <c r="AI40">
        <v>0</v>
      </c>
      <c r="AJ40">
        <v>0</v>
      </c>
      <c r="AK40">
        <v>0</v>
      </c>
      <c r="AL40" t="s">
        <v>91</v>
      </c>
      <c r="AM40" t="s">
        <v>70</v>
      </c>
      <c r="AN40">
        <v>13</v>
      </c>
      <c r="AO40">
        <v>2</v>
      </c>
      <c r="AP40">
        <v>4</v>
      </c>
    </row>
    <row r="41" spans="1:42" s="13" customFormat="1" ht="13.5" customHeight="1">
      <c r="A41" s="46" t="s">
        <v>102</v>
      </c>
      <c r="B41" s="34">
        <f aca="true" t="shared" si="8" ref="B41:B53">+AA23</f>
        <v>47.080671395</v>
      </c>
      <c r="C41" s="34">
        <f t="shared" si="7"/>
        <v>51.538201107</v>
      </c>
      <c r="D41" s="34">
        <f t="shared" si="7"/>
        <v>48.808329643</v>
      </c>
      <c r="E41" s="34">
        <f t="shared" si="7"/>
        <v>50.724270395</v>
      </c>
      <c r="F41" s="34">
        <f t="shared" si="7"/>
        <v>41.063609532</v>
      </c>
      <c r="G41" s="34">
        <f t="shared" si="7"/>
        <v>57.377988792</v>
      </c>
      <c r="H41" s="34">
        <f t="shared" si="7"/>
        <v>52.611202609</v>
      </c>
      <c r="I41" s="34">
        <f t="shared" si="7"/>
        <v>49.236194405</v>
      </c>
      <c r="J41" s="29" t="s">
        <v>108</v>
      </c>
      <c r="AA41">
        <v>32.350072302</v>
      </c>
      <c r="AB41">
        <v>17.877434709</v>
      </c>
      <c r="AC41">
        <v>29.372097801</v>
      </c>
      <c r="AD41">
        <v>26.235373645</v>
      </c>
      <c r="AE41">
        <v>40.907871346</v>
      </c>
      <c r="AF41">
        <v>24.515383476</v>
      </c>
      <c r="AG41">
        <v>31.876475369</v>
      </c>
      <c r="AH41">
        <v>27.622962251</v>
      </c>
      <c r="AI41">
        <v>0</v>
      </c>
      <c r="AJ41">
        <v>0</v>
      </c>
      <c r="AK41">
        <v>0</v>
      </c>
      <c r="AL41" t="s">
        <v>91</v>
      </c>
      <c r="AM41" t="s">
        <v>70</v>
      </c>
      <c r="AN41">
        <v>13</v>
      </c>
      <c r="AO41">
        <v>2</v>
      </c>
      <c r="AP41">
        <v>5</v>
      </c>
    </row>
    <row r="42" spans="1:42" s="13" customFormat="1" ht="13.5" customHeight="1">
      <c r="A42" s="46" t="s">
        <v>103</v>
      </c>
      <c r="B42" s="34">
        <f t="shared" si="8"/>
        <v>70.594936348</v>
      </c>
      <c r="C42" s="34">
        <f t="shared" si="7"/>
        <v>52.845022997</v>
      </c>
      <c r="D42" s="34">
        <f t="shared" si="7"/>
        <v>65.583597034</v>
      </c>
      <c r="E42" s="34">
        <f t="shared" si="7"/>
        <v>62.410340678</v>
      </c>
      <c r="F42" s="34">
        <f t="shared" si="7"/>
        <v>78.222565442</v>
      </c>
      <c r="G42" s="34">
        <f t="shared" si="7"/>
        <v>56.779687453</v>
      </c>
      <c r="H42" s="34">
        <f t="shared" si="7"/>
        <v>76.799063448</v>
      </c>
      <c r="I42" s="34">
        <f t="shared" si="7"/>
        <v>69.749580971</v>
      </c>
      <c r="J42" s="29" t="s">
        <v>114</v>
      </c>
      <c r="AA42">
        <v>98.098829938</v>
      </c>
      <c r="AB42">
        <v>92.042642056</v>
      </c>
      <c r="AC42">
        <v>98.521007326</v>
      </c>
      <c r="AD42">
        <v>97.689299274</v>
      </c>
      <c r="AE42">
        <v>99.200456163</v>
      </c>
      <c r="AF42">
        <v>97.925402701</v>
      </c>
      <c r="AG42">
        <v>99.277345731</v>
      </c>
      <c r="AH42">
        <v>98.645398602</v>
      </c>
      <c r="AI42">
        <v>0</v>
      </c>
      <c r="AJ42">
        <v>0</v>
      </c>
      <c r="AK42">
        <v>0</v>
      </c>
      <c r="AL42" t="s">
        <v>91</v>
      </c>
      <c r="AM42" t="s">
        <v>70</v>
      </c>
      <c r="AN42">
        <v>13</v>
      </c>
      <c r="AO42">
        <v>2</v>
      </c>
      <c r="AP42">
        <v>6</v>
      </c>
    </row>
    <row r="43" spans="1:42" s="13" customFormat="1" ht="13.5" customHeight="1">
      <c r="A43" s="46" t="s">
        <v>104</v>
      </c>
      <c r="B43" s="34">
        <f t="shared" si="8"/>
        <v>29.833158241</v>
      </c>
      <c r="C43" s="34">
        <f t="shared" si="7"/>
        <v>16.379130911</v>
      </c>
      <c r="D43" s="34">
        <f t="shared" si="7"/>
        <v>25.087466298</v>
      </c>
      <c r="E43" s="34">
        <f t="shared" si="7"/>
        <v>23.612886724</v>
      </c>
      <c r="F43" s="34">
        <f t="shared" si="7"/>
        <v>39.1686198</v>
      </c>
      <c r="G43" s="34">
        <f t="shared" si="7"/>
        <v>15.032404664</v>
      </c>
      <c r="H43" s="34">
        <f t="shared" si="7"/>
        <v>28.180380107</v>
      </c>
      <c r="I43" s="34">
        <f t="shared" si="7"/>
        <v>27.183051217</v>
      </c>
      <c r="J43" s="29" t="s">
        <v>109</v>
      </c>
      <c r="AA43">
        <v>15.620065779</v>
      </c>
      <c r="AB43">
        <v>5.823641351</v>
      </c>
      <c r="AC43">
        <v>12.614661921</v>
      </c>
      <c r="AD43">
        <v>10.952256521</v>
      </c>
      <c r="AE43">
        <v>20.342119071</v>
      </c>
      <c r="AF43">
        <v>14.309867547</v>
      </c>
      <c r="AG43">
        <v>19.058674286</v>
      </c>
      <c r="AH43">
        <v>12.416679238</v>
      </c>
      <c r="AI43">
        <v>0</v>
      </c>
      <c r="AJ43">
        <v>0</v>
      </c>
      <c r="AK43">
        <v>0</v>
      </c>
      <c r="AL43" t="s">
        <v>91</v>
      </c>
      <c r="AM43" t="s">
        <v>70</v>
      </c>
      <c r="AN43">
        <v>13</v>
      </c>
      <c r="AO43">
        <v>2</v>
      </c>
      <c r="AP43">
        <v>7</v>
      </c>
    </row>
    <row r="44" spans="1:42" s="13" customFormat="1" ht="13.5" customHeight="1">
      <c r="A44" s="46" t="s">
        <v>23</v>
      </c>
      <c r="B44" s="34">
        <f t="shared" si="8"/>
        <v>6.3136561753</v>
      </c>
      <c r="C44" s="34">
        <f t="shared" si="7"/>
        <v>2.6379681168</v>
      </c>
      <c r="D44" s="34">
        <f t="shared" si="7"/>
        <v>5.0072860304</v>
      </c>
      <c r="E44" s="34">
        <f t="shared" si="7"/>
        <v>2.8030450575</v>
      </c>
      <c r="F44" s="34">
        <f t="shared" si="7"/>
        <v>9.3053213047</v>
      </c>
      <c r="G44" s="34">
        <f t="shared" si="7"/>
        <v>2.078483695</v>
      </c>
      <c r="H44" s="34">
        <f t="shared" si="7"/>
        <v>6.4635726549</v>
      </c>
      <c r="I44" s="34">
        <f t="shared" si="7"/>
        <v>4.5790599158</v>
      </c>
      <c r="J44" s="29" t="s">
        <v>49</v>
      </c>
      <c r="AA44">
        <v>10.058155805</v>
      </c>
      <c r="AB44">
        <v>3.8444645279</v>
      </c>
      <c r="AC44">
        <v>7.378234929</v>
      </c>
      <c r="AD44">
        <v>5.6425862693</v>
      </c>
      <c r="AE44">
        <v>15.182937457</v>
      </c>
      <c r="AF44">
        <v>3.8298505224</v>
      </c>
      <c r="AG44">
        <v>9.3289444744</v>
      </c>
      <c r="AH44">
        <v>7.7035241583</v>
      </c>
      <c r="AI44">
        <v>0</v>
      </c>
      <c r="AJ44">
        <v>0</v>
      </c>
      <c r="AK44">
        <v>0</v>
      </c>
      <c r="AL44" t="s">
        <v>91</v>
      </c>
      <c r="AM44" t="s">
        <v>70</v>
      </c>
      <c r="AN44">
        <v>13</v>
      </c>
      <c r="AO44">
        <v>2</v>
      </c>
      <c r="AP44">
        <v>8</v>
      </c>
    </row>
    <row r="45" spans="1:42" s="13" customFormat="1" ht="13.5" customHeight="1">
      <c r="A45" s="46" t="s">
        <v>24</v>
      </c>
      <c r="B45" s="34">
        <f t="shared" si="8"/>
        <v>28.512743211</v>
      </c>
      <c r="C45" s="34">
        <f t="shared" si="7"/>
        <v>19.015748658</v>
      </c>
      <c r="D45" s="34">
        <f t="shared" si="7"/>
        <v>25.967975109</v>
      </c>
      <c r="E45" s="34">
        <f t="shared" si="7"/>
        <v>20.778799754</v>
      </c>
      <c r="F45" s="34">
        <f t="shared" si="7"/>
        <v>35.422441852</v>
      </c>
      <c r="G45" s="34">
        <f t="shared" si="7"/>
        <v>18.871925152</v>
      </c>
      <c r="H45" s="34">
        <f t="shared" si="7"/>
        <v>27.56367521</v>
      </c>
      <c r="I45" s="34">
        <f t="shared" si="7"/>
        <v>26.877549253</v>
      </c>
      <c r="J45" s="29" t="s">
        <v>50</v>
      </c>
      <c r="AA45">
        <v>32.95038194</v>
      </c>
      <c r="AB45">
        <v>18.725739371</v>
      </c>
      <c r="AC45">
        <v>33.746249839</v>
      </c>
      <c r="AD45">
        <v>22.618921048</v>
      </c>
      <c r="AE45">
        <v>39.922381923</v>
      </c>
      <c r="AF45">
        <v>21.894566577</v>
      </c>
      <c r="AG45">
        <v>34.986917326</v>
      </c>
      <c r="AH45">
        <v>28.207900525</v>
      </c>
      <c r="AI45">
        <v>0</v>
      </c>
      <c r="AJ45">
        <v>0</v>
      </c>
      <c r="AK45">
        <v>0</v>
      </c>
      <c r="AL45" t="s">
        <v>91</v>
      </c>
      <c r="AM45" t="s">
        <v>70</v>
      </c>
      <c r="AN45">
        <v>13</v>
      </c>
      <c r="AO45">
        <v>2</v>
      </c>
      <c r="AP45">
        <v>9</v>
      </c>
    </row>
    <row r="46" spans="1:42" s="13" customFormat="1" ht="13.5" customHeight="1">
      <c r="A46" s="46" t="s">
        <v>25</v>
      </c>
      <c r="B46" s="34">
        <f t="shared" si="8"/>
        <v>9.0371405621</v>
      </c>
      <c r="C46" s="34">
        <f t="shared" si="7"/>
        <v>2.7318631997</v>
      </c>
      <c r="D46" s="34">
        <f t="shared" si="7"/>
        <v>6.5978772664</v>
      </c>
      <c r="E46" s="34">
        <f t="shared" si="7"/>
        <v>5.563684129</v>
      </c>
      <c r="F46" s="34">
        <f t="shared" si="7"/>
        <v>13.434877236</v>
      </c>
      <c r="G46" s="34">
        <f t="shared" si="7"/>
        <v>5.71014273</v>
      </c>
      <c r="H46" s="34">
        <f t="shared" si="7"/>
        <v>8.8494783878</v>
      </c>
      <c r="I46" s="34">
        <f t="shared" si="7"/>
        <v>7.1267754984</v>
      </c>
      <c r="J46" s="29" t="s">
        <v>51</v>
      </c>
      <c r="AA46">
        <v>40.452973597</v>
      </c>
      <c r="AB46">
        <v>21.848502394</v>
      </c>
      <c r="AC46">
        <v>33.814012393</v>
      </c>
      <c r="AD46">
        <v>30.887919238</v>
      </c>
      <c r="AE46">
        <v>52.132602803</v>
      </c>
      <c r="AF46">
        <v>26.252828331</v>
      </c>
      <c r="AG46">
        <v>41.968729066</v>
      </c>
      <c r="AH46">
        <v>35.706720067</v>
      </c>
      <c r="AI46">
        <v>0</v>
      </c>
      <c r="AJ46">
        <v>0</v>
      </c>
      <c r="AK46">
        <v>0</v>
      </c>
      <c r="AL46" t="s">
        <v>91</v>
      </c>
      <c r="AM46" t="s">
        <v>70</v>
      </c>
      <c r="AN46">
        <v>13</v>
      </c>
      <c r="AO46">
        <v>2</v>
      </c>
      <c r="AP46">
        <v>10</v>
      </c>
    </row>
    <row r="47" spans="1:42" s="13" customFormat="1" ht="13.5" customHeight="1">
      <c r="A47" s="46" t="s">
        <v>105</v>
      </c>
      <c r="B47" s="34">
        <f t="shared" si="8"/>
        <v>45.988835461</v>
      </c>
      <c r="C47" s="34">
        <f t="shared" si="7"/>
        <v>20.768437788</v>
      </c>
      <c r="D47" s="34">
        <f t="shared" si="7"/>
        <v>30.451359137</v>
      </c>
      <c r="E47" s="34">
        <f t="shared" si="7"/>
        <v>37.482047312</v>
      </c>
      <c r="F47" s="34">
        <f t="shared" si="7"/>
        <v>62.49955247</v>
      </c>
      <c r="G47" s="34">
        <f t="shared" si="7"/>
        <v>28.06566144</v>
      </c>
      <c r="H47" s="34">
        <f t="shared" si="7"/>
        <v>51.176428561</v>
      </c>
      <c r="I47" s="34">
        <f t="shared" si="7"/>
        <v>38.621484117</v>
      </c>
      <c r="J47" s="29" t="s">
        <v>110</v>
      </c>
      <c r="AA47">
        <v>98.669073577</v>
      </c>
      <c r="AB47">
        <v>96.371970796</v>
      </c>
      <c r="AC47">
        <v>98.74572542</v>
      </c>
      <c r="AD47">
        <v>98.33441174</v>
      </c>
      <c r="AE47">
        <v>99.362143463</v>
      </c>
      <c r="AF47">
        <v>98.034772489</v>
      </c>
      <c r="AG47">
        <v>99.265669128</v>
      </c>
      <c r="AH47">
        <v>97.780041497</v>
      </c>
      <c r="AI47">
        <v>0</v>
      </c>
      <c r="AJ47">
        <v>0</v>
      </c>
      <c r="AK47">
        <v>0</v>
      </c>
      <c r="AL47" t="s">
        <v>91</v>
      </c>
      <c r="AM47" t="s">
        <v>70</v>
      </c>
      <c r="AN47">
        <v>13</v>
      </c>
      <c r="AO47">
        <v>2</v>
      </c>
      <c r="AP47">
        <v>11</v>
      </c>
    </row>
    <row r="48" spans="1:42" s="13" customFormat="1" ht="13.5" customHeight="1">
      <c r="A48" s="46" t="s">
        <v>106</v>
      </c>
      <c r="B48" s="34">
        <f t="shared" si="8"/>
        <v>8.404551781</v>
      </c>
      <c r="C48" s="34">
        <f t="shared" si="7"/>
        <v>2.584005013</v>
      </c>
      <c r="D48" s="34">
        <f t="shared" si="7"/>
        <v>3.523438043</v>
      </c>
      <c r="E48" s="34">
        <f t="shared" si="7"/>
        <v>6.48173596</v>
      </c>
      <c r="F48" s="34">
        <f t="shared" si="7"/>
        <v>12.501986792</v>
      </c>
      <c r="G48" s="34">
        <f t="shared" si="7"/>
        <v>3.8947993689</v>
      </c>
      <c r="H48" s="34">
        <f t="shared" si="7"/>
        <v>10.927704717</v>
      </c>
      <c r="I48" s="34">
        <f t="shared" si="7"/>
        <v>5.5708379542</v>
      </c>
      <c r="J48" s="29" t="s">
        <v>111</v>
      </c>
      <c r="AA48">
        <v>48.793586046</v>
      </c>
      <c r="AB48">
        <v>36.898650698</v>
      </c>
      <c r="AC48">
        <v>45.921503064</v>
      </c>
      <c r="AD48">
        <v>44.412899464</v>
      </c>
      <c r="AE48">
        <v>51.305392484</v>
      </c>
      <c r="AF48">
        <v>56.343573044</v>
      </c>
      <c r="AG48">
        <v>57.387286356</v>
      </c>
      <c r="AH48">
        <v>47.10734668</v>
      </c>
      <c r="AI48">
        <v>0</v>
      </c>
      <c r="AJ48">
        <v>0</v>
      </c>
      <c r="AK48">
        <v>0</v>
      </c>
      <c r="AL48" t="s">
        <v>91</v>
      </c>
      <c r="AM48" t="s">
        <v>70</v>
      </c>
      <c r="AN48">
        <v>13</v>
      </c>
      <c r="AO48">
        <v>2</v>
      </c>
      <c r="AP48">
        <v>12</v>
      </c>
    </row>
    <row r="49" spans="1:42" s="13" customFormat="1" ht="13.5" customHeight="1">
      <c r="A49" s="46" t="s">
        <v>151</v>
      </c>
      <c r="B49" s="34">
        <f t="shared" si="8"/>
        <v>84.373751557</v>
      </c>
      <c r="C49" s="34">
        <f t="shared" si="7"/>
        <v>68.802553948</v>
      </c>
      <c r="D49" s="34">
        <f t="shared" si="7"/>
        <v>82.712679317</v>
      </c>
      <c r="E49" s="34">
        <f t="shared" si="7"/>
        <v>83.832576444</v>
      </c>
      <c r="F49" s="34">
        <f t="shared" si="7"/>
        <v>87.449058481</v>
      </c>
      <c r="G49" s="34">
        <f t="shared" si="7"/>
        <v>85.083996667</v>
      </c>
      <c r="H49" s="34">
        <f t="shared" si="7"/>
        <v>89.535671999</v>
      </c>
      <c r="I49" s="34">
        <f t="shared" si="7"/>
        <v>85.560687638</v>
      </c>
      <c r="J49" s="29" t="s">
        <v>153</v>
      </c>
      <c r="AA49">
        <v>42.66451541</v>
      </c>
      <c r="AB49">
        <v>25.894768525</v>
      </c>
      <c r="AC49">
        <v>39.714491709</v>
      </c>
      <c r="AD49">
        <v>36.968311609</v>
      </c>
      <c r="AE49">
        <v>50.132882407</v>
      </c>
      <c r="AF49">
        <v>27.736796097</v>
      </c>
      <c r="AG49">
        <v>46.226333284</v>
      </c>
      <c r="AH49">
        <v>39.143416176</v>
      </c>
      <c r="AI49">
        <v>0</v>
      </c>
      <c r="AJ49">
        <v>0</v>
      </c>
      <c r="AK49">
        <v>0</v>
      </c>
      <c r="AL49" t="s">
        <v>91</v>
      </c>
      <c r="AM49" t="s">
        <v>70</v>
      </c>
      <c r="AN49">
        <v>13</v>
      </c>
      <c r="AO49">
        <v>2</v>
      </c>
      <c r="AP49">
        <v>13</v>
      </c>
    </row>
    <row r="50" spans="1:42" s="13" customFormat="1" ht="13.5" customHeight="1">
      <c r="A50" s="25" t="s">
        <v>26</v>
      </c>
      <c r="B50" s="34">
        <f t="shared" si="8"/>
        <v>72.208325791</v>
      </c>
      <c r="C50" s="34">
        <f t="shared" si="7"/>
        <v>34.079494327</v>
      </c>
      <c r="D50" s="34">
        <f t="shared" si="7"/>
        <v>40.81701256</v>
      </c>
      <c r="E50" s="34">
        <f t="shared" si="7"/>
        <v>77.275016654</v>
      </c>
      <c r="F50" s="34">
        <f t="shared" si="7"/>
        <v>91.510146631</v>
      </c>
      <c r="G50" s="34">
        <f t="shared" si="7"/>
        <v>59.778660034</v>
      </c>
      <c r="H50" s="34">
        <f t="shared" si="7"/>
        <v>88.709068349</v>
      </c>
      <c r="I50" s="34">
        <f t="shared" si="7"/>
        <v>64.270836416</v>
      </c>
      <c r="J50" s="29" t="s">
        <v>52</v>
      </c>
      <c r="AA50">
        <v>15.802242045</v>
      </c>
      <c r="AB50">
        <v>6.183245122</v>
      </c>
      <c r="AC50">
        <v>21.952842979</v>
      </c>
      <c r="AD50">
        <v>7.9731842375</v>
      </c>
      <c r="AE50">
        <v>17.170250186</v>
      </c>
      <c r="AF50">
        <v>15.573678394</v>
      </c>
      <c r="AG50">
        <v>18.680832826</v>
      </c>
      <c r="AH50">
        <v>13.618917309</v>
      </c>
      <c r="AI50">
        <v>0</v>
      </c>
      <c r="AJ50">
        <v>0</v>
      </c>
      <c r="AK50">
        <v>0</v>
      </c>
      <c r="AL50" t="s">
        <v>91</v>
      </c>
      <c r="AM50" t="s">
        <v>70</v>
      </c>
      <c r="AN50">
        <v>13</v>
      </c>
      <c r="AO50">
        <v>2</v>
      </c>
      <c r="AP50">
        <v>14</v>
      </c>
    </row>
    <row r="51" spans="1:42" s="13" customFormat="1" ht="13.5" customHeight="1">
      <c r="A51" s="25" t="s">
        <v>27</v>
      </c>
      <c r="B51" s="34">
        <f t="shared" si="8"/>
        <v>94.686131268</v>
      </c>
      <c r="C51" s="34">
        <f t="shared" si="7"/>
        <v>84.420192391</v>
      </c>
      <c r="D51" s="34">
        <f t="shared" si="7"/>
        <v>97.828336438</v>
      </c>
      <c r="E51" s="34">
        <f t="shared" si="7"/>
        <v>88.354133584</v>
      </c>
      <c r="F51" s="34">
        <f t="shared" si="7"/>
        <v>96.695583144</v>
      </c>
      <c r="G51" s="34">
        <f t="shared" si="7"/>
        <v>96.637816131</v>
      </c>
      <c r="H51" s="34">
        <f t="shared" si="7"/>
        <v>97.908867396</v>
      </c>
      <c r="I51" s="34">
        <f t="shared" si="7"/>
        <v>93.892053563</v>
      </c>
      <c r="J51" s="29" t="s">
        <v>53</v>
      </c>
      <c r="AA51">
        <v>8.86848587</v>
      </c>
      <c r="AB51">
        <v>3.2966657684</v>
      </c>
      <c r="AC51">
        <v>5.3835034429</v>
      </c>
      <c r="AD51">
        <v>6.2770018562</v>
      </c>
      <c r="AE51">
        <v>12.63289919</v>
      </c>
      <c r="AF51">
        <v>4.0973183558</v>
      </c>
      <c r="AG51">
        <v>8.678553842</v>
      </c>
      <c r="AH51">
        <v>8.21838545</v>
      </c>
      <c r="AI51">
        <v>0</v>
      </c>
      <c r="AJ51">
        <v>0</v>
      </c>
      <c r="AK51">
        <v>0</v>
      </c>
      <c r="AL51" t="s">
        <v>91</v>
      </c>
      <c r="AM51" t="s">
        <v>70</v>
      </c>
      <c r="AN51">
        <v>10</v>
      </c>
      <c r="AO51">
        <v>2</v>
      </c>
      <c r="AP51">
        <v>15</v>
      </c>
    </row>
    <row r="52" spans="1:42" s="13" customFormat="1" ht="13.5" customHeight="1">
      <c r="A52" s="25" t="s">
        <v>107</v>
      </c>
      <c r="B52" s="34">
        <f t="shared" si="8"/>
        <v>92.568314786</v>
      </c>
      <c r="C52" s="34">
        <f t="shared" si="7"/>
        <v>71.795708889</v>
      </c>
      <c r="D52" s="34">
        <f t="shared" si="7"/>
        <v>81.266707673</v>
      </c>
      <c r="E52" s="34">
        <f t="shared" si="7"/>
        <v>96.141095458</v>
      </c>
      <c r="F52" s="34">
        <f t="shared" si="7"/>
        <v>99.339719569</v>
      </c>
      <c r="G52" s="34">
        <f t="shared" si="7"/>
        <v>90.722991339</v>
      </c>
      <c r="H52" s="34">
        <f t="shared" si="7"/>
        <v>99.439927095</v>
      </c>
      <c r="I52" s="34">
        <f t="shared" si="7"/>
        <v>95.963056507</v>
      </c>
      <c r="J52" s="29" t="s">
        <v>112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13" customFormat="1" ht="13.5" customHeight="1" thickBot="1">
      <c r="A53" s="50" t="s">
        <v>200</v>
      </c>
      <c r="B53" s="53">
        <f t="shared" si="8"/>
        <v>73.937612633</v>
      </c>
      <c r="C53" s="51">
        <f t="shared" si="7"/>
        <v>35.788027224</v>
      </c>
      <c r="D53" s="51">
        <f t="shared" si="7"/>
        <v>39.250409078</v>
      </c>
      <c r="E53" s="51">
        <f t="shared" si="7"/>
        <v>80.777709736</v>
      </c>
      <c r="F53" s="51">
        <f t="shared" si="7"/>
        <v>93.567444038</v>
      </c>
      <c r="G53" s="51">
        <f t="shared" si="7"/>
        <v>60.486382114</v>
      </c>
      <c r="H53" s="51">
        <f t="shared" si="7"/>
        <v>90.611716988</v>
      </c>
      <c r="I53" s="54">
        <f t="shared" si="7"/>
        <v>69.094202585</v>
      </c>
      <c r="J53" s="52" t="s">
        <v>155</v>
      </c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ht="17.25" thickTop="1"/>
  </sheetData>
  <sheetProtection/>
  <mergeCells count="5">
    <mergeCell ref="F1:J1"/>
    <mergeCell ref="F5:J5"/>
    <mergeCell ref="A3:E3"/>
    <mergeCell ref="F3:J3"/>
    <mergeCell ref="F4:J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Roman,標準"-&amp;P+23-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P5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30.625" style="3" customWidth="1"/>
    <col min="2" max="9" width="11.125" style="2" customWidth="1"/>
    <col min="10" max="10" width="30.625" style="12" customWidth="1"/>
    <col min="11" max="16384" width="9.00390625" style="3" customWidth="1"/>
  </cols>
  <sheetData>
    <row r="1" spans="1:42" ht="15.75" customHeight="1">
      <c r="A1" s="1" t="str">
        <f>'24,25'!$A$1</f>
        <v>102年家庭收支調查報告</v>
      </c>
      <c r="F1" s="55" t="str">
        <f>'24,25'!$F$1</f>
        <v>The Survey of Family Income and Expenditure, 2013</v>
      </c>
      <c r="G1" s="55"/>
      <c r="H1" s="55"/>
      <c r="I1" s="55"/>
      <c r="J1" s="55"/>
      <c r="AA1">
        <v>58.385181134</v>
      </c>
      <c r="AB1">
        <v>21.592868226</v>
      </c>
      <c r="AC1">
        <v>44.303983846</v>
      </c>
      <c r="AD1">
        <v>39.615497212</v>
      </c>
      <c r="AE1">
        <v>74.428139899</v>
      </c>
      <c r="AF1">
        <v>28.712538125</v>
      </c>
      <c r="AG1">
        <v>76.548867471</v>
      </c>
      <c r="AH1">
        <v>55.540116095</v>
      </c>
      <c r="AI1">
        <v>0</v>
      </c>
      <c r="AJ1">
        <v>0</v>
      </c>
      <c r="AK1">
        <v>0</v>
      </c>
      <c r="AL1" t="s">
        <v>91</v>
      </c>
      <c r="AM1" t="s">
        <v>70</v>
      </c>
      <c r="AN1">
        <v>13</v>
      </c>
      <c r="AO1">
        <v>2</v>
      </c>
      <c r="AP1">
        <v>1</v>
      </c>
    </row>
    <row r="2" spans="9:42" ht="15.75" customHeight="1">
      <c r="I2" s="3"/>
      <c r="J2" s="3"/>
      <c r="AA2">
        <v>82.792418899</v>
      </c>
      <c r="AB2">
        <v>55.416440296</v>
      </c>
      <c r="AC2">
        <v>71.235923563</v>
      </c>
      <c r="AD2">
        <v>82.334051775</v>
      </c>
      <c r="AE2">
        <v>91.17218682</v>
      </c>
      <c r="AF2">
        <v>80.696568636</v>
      </c>
      <c r="AG2">
        <v>95.180500595</v>
      </c>
      <c r="AH2">
        <v>82.637888518</v>
      </c>
      <c r="AI2">
        <v>0</v>
      </c>
      <c r="AJ2">
        <v>0</v>
      </c>
      <c r="AK2">
        <v>0</v>
      </c>
      <c r="AL2" t="s">
        <v>91</v>
      </c>
      <c r="AM2" t="s">
        <v>70</v>
      </c>
      <c r="AN2">
        <v>13</v>
      </c>
      <c r="AO2">
        <v>2</v>
      </c>
      <c r="AP2">
        <v>2</v>
      </c>
    </row>
    <row r="3" spans="1:42" ht="15.75" customHeight="1">
      <c r="A3" s="57" t="s">
        <v>187</v>
      </c>
      <c r="B3" s="57"/>
      <c r="C3" s="57"/>
      <c r="D3" s="57"/>
      <c r="E3" s="57"/>
      <c r="F3" s="58" t="s">
        <v>186</v>
      </c>
      <c r="G3" s="58"/>
      <c r="H3" s="58"/>
      <c r="I3" s="58"/>
      <c r="J3" s="58"/>
      <c r="AA3">
        <v>35.802821311</v>
      </c>
      <c r="AB3">
        <v>24.473357262</v>
      </c>
      <c r="AC3">
        <v>33.098120911</v>
      </c>
      <c r="AD3">
        <v>29.269851803</v>
      </c>
      <c r="AE3">
        <v>42.476745652</v>
      </c>
      <c r="AF3">
        <v>26.548705547</v>
      </c>
      <c r="AG3">
        <v>37.760226746</v>
      </c>
      <c r="AH3">
        <v>31.163502296</v>
      </c>
      <c r="AI3">
        <v>0</v>
      </c>
      <c r="AJ3">
        <v>0</v>
      </c>
      <c r="AK3">
        <v>0</v>
      </c>
      <c r="AL3" t="s">
        <v>91</v>
      </c>
      <c r="AM3" t="s">
        <v>70</v>
      </c>
      <c r="AN3">
        <v>13</v>
      </c>
      <c r="AO3">
        <v>2</v>
      </c>
      <c r="AP3">
        <v>3</v>
      </c>
    </row>
    <row r="4" spans="1:42" ht="15.75" customHeight="1">
      <c r="A4" s="4"/>
      <c r="F4" s="59" t="s">
        <v>99</v>
      </c>
      <c r="G4" s="59"/>
      <c r="H4" s="59"/>
      <c r="I4" s="59"/>
      <c r="J4" s="59"/>
      <c r="AA4">
        <v>89.959592557</v>
      </c>
      <c r="AB4">
        <v>75.373041365</v>
      </c>
      <c r="AC4">
        <v>88.673882974</v>
      </c>
      <c r="AD4">
        <v>84.82716407</v>
      </c>
      <c r="AE4">
        <v>94.793379193</v>
      </c>
      <c r="AF4">
        <v>84.410393499</v>
      </c>
      <c r="AG4">
        <v>94.136057057</v>
      </c>
      <c r="AH4">
        <v>89.033997755</v>
      </c>
      <c r="AI4">
        <v>0</v>
      </c>
      <c r="AJ4">
        <v>0</v>
      </c>
      <c r="AK4">
        <v>0</v>
      </c>
      <c r="AL4" t="s">
        <v>91</v>
      </c>
      <c r="AM4" t="s">
        <v>70</v>
      </c>
      <c r="AN4">
        <v>13</v>
      </c>
      <c r="AO4">
        <v>2</v>
      </c>
      <c r="AP4">
        <v>4</v>
      </c>
    </row>
    <row r="5" spans="1:42" ht="15.75" customHeight="1" thickBot="1">
      <c r="A5" s="22"/>
      <c r="B5" s="22" t="str">
        <f>'24,25'!$B$5</f>
        <v>民國102年</v>
      </c>
      <c r="C5" s="22"/>
      <c r="D5" s="22"/>
      <c r="E5" s="22"/>
      <c r="F5" s="56">
        <f>'24,25'!$F$5</f>
        <v>2013</v>
      </c>
      <c r="G5" s="56"/>
      <c r="H5" s="56"/>
      <c r="I5" s="56"/>
      <c r="J5" s="56"/>
      <c r="AA5">
        <v>32.350072302</v>
      </c>
      <c r="AB5">
        <v>17.877434709</v>
      </c>
      <c r="AC5">
        <v>29.372097801</v>
      </c>
      <c r="AD5">
        <v>26.235373645</v>
      </c>
      <c r="AE5">
        <v>40.907871346</v>
      </c>
      <c r="AF5">
        <v>24.515383476</v>
      </c>
      <c r="AG5">
        <v>31.876475369</v>
      </c>
      <c r="AH5">
        <v>27.622962251</v>
      </c>
      <c r="AI5">
        <v>0</v>
      </c>
      <c r="AJ5">
        <v>0</v>
      </c>
      <c r="AK5">
        <v>0</v>
      </c>
      <c r="AL5" t="s">
        <v>91</v>
      </c>
      <c r="AM5" t="s">
        <v>70</v>
      </c>
      <c r="AN5">
        <v>13</v>
      </c>
      <c r="AO5">
        <v>2</v>
      </c>
      <c r="AP5">
        <v>5</v>
      </c>
    </row>
    <row r="6" spans="1:42" s="5" customFormat="1" ht="15" customHeight="1" thickTop="1">
      <c r="A6" s="6"/>
      <c r="B6" s="6"/>
      <c r="C6" s="17"/>
      <c r="D6" s="17"/>
      <c r="E6" s="6"/>
      <c r="F6" s="17"/>
      <c r="G6" s="17"/>
      <c r="H6" s="17"/>
      <c r="I6" s="17"/>
      <c r="J6" s="7"/>
      <c r="AA6">
        <v>98.098829938</v>
      </c>
      <c r="AB6">
        <v>92.042642056</v>
      </c>
      <c r="AC6">
        <v>98.521007326</v>
      </c>
      <c r="AD6">
        <v>97.689299274</v>
      </c>
      <c r="AE6">
        <v>99.200456163</v>
      </c>
      <c r="AF6">
        <v>97.925402701</v>
      </c>
      <c r="AG6">
        <v>99.277345731</v>
      </c>
      <c r="AH6">
        <v>98.645398602</v>
      </c>
      <c r="AI6">
        <v>0</v>
      </c>
      <c r="AJ6">
        <v>0</v>
      </c>
      <c r="AK6">
        <v>0</v>
      </c>
      <c r="AL6" t="s">
        <v>91</v>
      </c>
      <c r="AM6" t="s">
        <v>70</v>
      </c>
      <c r="AN6">
        <v>13</v>
      </c>
      <c r="AO6">
        <v>2</v>
      </c>
      <c r="AP6">
        <v>6</v>
      </c>
    </row>
    <row r="7" spans="1:42" s="5" customFormat="1" ht="15" customHeight="1">
      <c r="A7" s="6"/>
      <c r="B7" s="43" t="s">
        <v>71</v>
      </c>
      <c r="C7" s="43" t="s">
        <v>98</v>
      </c>
      <c r="D7" s="43" t="s">
        <v>72</v>
      </c>
      <c r="E7" s="43" t="s">
        <v>73</v>
      </c>
      <c r="F7" s="43" t="s">
        <v>74</v>
      </c>
      <c r="G7" s="43" t="s">
        <v>75</v>
      </c>
      <c r="H7" s="43" t="s">
        <v>76</v>
      </c>
      <c r="I7" s="43" t="s">
        <v>77</v>
      </c>
      <c r="J7" s="7"/>
      <c r="AA7">
        <v>15.620065779</v>
      </c>
      <c r="AB7">
        <v>5.823641351</v>
      </c>
      <c r="AC7">
        <v>12.614661921</v>
      </c>
      <c r="AD7">
        <v>10.952256521</v>
      </c>
      <c r="AE7">
        <v>20.342119071</v>
      </c>
      <c r="AF7">
        <v>14.309867547</v>
      </c>
      <c r="AG7">
        <v>19.058674286</v>
      </c>
      <c r="AH7">
        <v>12.416679238</v>
      </c>
      <c r="AI7">
        <v>0</v>
      </c>
      <c r="AJ7">
        <v>0</v>
      </c>
      <c r="AK7">
        <v>0</v>
      </c>
      <c r="AL7" t="s">
        <v>91</v>
      </c>
      <c r="AM7" t="s">
        <v>70</v>
      </c>
      <c r="AN7">
        <v>13</v>
      </c>
      <c r="AO7">
        <v>2</v>
      </c>
      <c r="AP7">
        <v>7</v>
      </c>
    </row>
    <row r="8" spans="1:42" s="5" customFormat="1" ht="15" customHeight="1">
      <c r="A8" s="6"/>
      <c r="B8" s="6"/>
      <c r="C8" s="18"/>
      <c r="D8" s="18"/>
      <c r="E8" s="18"/>
      <c r="F8" s="18"/>
      <c r="G8" s="18"/>
      <c r="H8" s="18"/>
      <c r="I8" s="18"/>
      <c r="J8" s="7"/>
      <c r="AA8">
        <v>10.058155805</v>
      </c>
      <c r="AB8">
        <v>3.8444645279</v>
      </c>
      <c r="AC8">
        <v>7.378234929</v>
      </c>
      <c r="AD8">
        <v>5.6425862693</v>
      </c>
      <c r="AE8">
        <v>15.182937457</v>
      </c>
      <c r="AF8">
        <v>3.8298505224</v>
      </c>
      <c r="AG8">
        <v>9.3289444744</v>
      </c>
      <c r="AH8">
        <v>7.7035241583</v>
      </c>
      <c r="AI8">
        <v>0</v>
      </c>
      <c r="AJ8">
        <v>0</v>
      </c>
      <c r="AK8">
        <v>0</v>
      </c>
      <c r="AL8" t="s">
        <v>91</v>
      </c>
      <c r="AM8" t="s">
        <v>70</v>
      </c>
      <c r="AN8">
        <v>13</v>
      </c>
      <c r="AO8">
        <v>2</v>
      </c>
      <c r="AP8">
        <v>8</v>
      </c>
    </row>
    <row r="9" spans="1:42" s="5" customFormat="1" ht="15" customHeight="1">
      <c r="A9" s="6"/>
      <c r="B9" s="44" t="s">
        <v>78</v>
      </c>
      <c r="C9" s="44" t="s">
        <v>79</v>
      </c>
      <c r="D9" s="44" t="s">
        <v>80</v>
      </c>
      <c r="E9" s="44" t="s">
        <v>81</v>
      </c>
      <c r="F9" s="44" t="s">
        <v>82</v>
      </c>
      <c r="G9" s="44" t="s">
        <v>83</v>
      </c>
      <c r="H9" s="44" t="s">
        <v>84</v>
      </c>
      <c r="I9" s="44" t="s">
        <v>85</v>
      </c>
      <c r="J9" s="7"/>
      <c r="AA9">
        <v>32.95038194</v>
      </c>
      <c r="AB9">
        <v>18.725739371</v>
      </c>
      <c r="AC9">
        <v>33.746249839</v>
      </c>
      <c r="AD9">
        <v>22.618921048</v>
      </c>
      <c r="AE9">
        <v>39.922381923</v>
      </c>
      <c r="AF9">
        <v>21.894566577</v>
      </c>
      <c r="AG9">
        <v>34.986917326</v>
      </c>
      <c r="AH9">
        <v>28.207900525</v>
      </c>
      <c r="AI9">
        <v>0</v>
      </c>
      <c r="AJ9">
        <v>0</v>
      </c>
      <c r="AK9">
        <v>0</v>
      </c>
      <c r="AL9" t="s">
        <v>91</v>
      </c>
      <c r="AM9" t="s">
        <v>70</v>
      </c>
      <c r="AN9">
        <v>13</v>
      </c>
      <c r="AO9">
        <v>2</v>
      </c>
      <c r="AP9">
        <v>9</v>
      </c>
    </row>
    <row r="10" spans="1:42" s="5" customFormat="1" ht="15" customHeight="1">
      <c r="A10" s="6"/>
      <c r="B10" s="45" t="s">
        <v>86</v>
      </c>
      <c r="C10" s="44" t="s">
        <v>87</v>
      </c>
      <c r="D10" s="44" t="s">
        <v>88</v>
      </c>
      <c r="E10" s="44" t="s">
        <v>5</v>
      </c>
      <c r="F10" s="44" t="s">
        <v>89</v>
      </c>
      <c r="G10" s="44" t="s">
        <v>90</v>
      </c>
      <c r="H10" s="44" t="s">
        <v>89</v>
      </c>
      <c r="I10" s="44"/>
      <c r="J10" s="7"/>
      <c r="AA10">
        <v>40.452973597</v>
      </c>
      <c r="AB10">
        <v>21.848502394</v>
      </c>
      <c r="AC10">
        <v>33.814012393</v>
      </c>
      <c r="AD10">
        <v>30.887919238</v>
      </c>
      <c r="AE10">
        <v>52.132602803</v>
      </c>
      <c r="AF10">
        <v>26.252828331</v>
      </c>
      <c r="AG10">
        <v>41.968729066</v>
      </c>
      <c r="AH10">
        <v>35.706720067</v>
      </c>
      <c r="AI10">
        <v>0</v>
      </c>
      <c r="AJ10">
        <v>0</v>
      </c>
      <c r="AK10">
        <v>0</v>
      </c>
      <c r="AL10" t="s">
        <v>91</v>
      </c>
      <c r="AM10" t="s">
        <v>70</v>
      </c>
      <c r="AN10">
        <v>13</v>
      </c>
      <c r="AO10">
        <v>2</v>
      </c>
      <c r="AP10">
        <v>10</v>
      </c>
    </row>
    <row r="11" spans="1:42" s="5" customFormat="1" ht="15" customHeight="1">
      <c r="A11" s="8"/>
      <c r="B11" s="19"/>
      <c r="C11" s="19"/>
      <c r="D11" s="19"/>
      <c r="E11" s="19"/>
      <c r="F11" s="19"/>
      <c r="G11" s="19"/>
      <c r="H11" s="19"/>
      <c r="I11" s="19"/>
      <c r="J11" s="9"/>
      <c r="AA11">
        <v>98.669073577</v>
      </c>
      <c r="AB11">
        <v>96.371970796</v>
      </c>
      <c r="AC11">
        <v>98.74572542</v>
      </c>
      <c r="AD11">
        <v>98.33441174</v>
      </c>
      <c r="AE11">
        <v>99.362143463</v>
      </c>
      <c r="AF11">
        <v>98.034772489</v>
      </c>
      <c r="AG11">
        <v>99.265669128</v>
      </c>
      <c r="AH11">
        <v>97.780041497</v>
      </c>
      <c r="AI11">
        <v>0</v>
      </c>
      <c r="AJ11">
        <v>0</v>
      </c>
      <c r="AK11">
        <v>0</v>
      </c>
      <c r="AL11" t="s">
        <v>91</v>
      </c>
      <c r="AM11" t="s">
        <v>70</v>
      </c>
      <c r="AN11">
        <v>13</v>
      </c>
      <c r="AO11">
        <v>2</v>
      </c>
      <c r="AP11">
        <v>11</v>
      </c>
    </row>
    <row r="12" spans="1:42" s="5" customFormat="1" ht="3.75" customHeight="1">
      <c r="A12" s="6"/>
      <c r="B12" s="20"/>
      <c r="C12" s="20"/>
      <c r="D12" s="20"/>
      <c r="E12" s="20"/>
      <c r="F12" s="20"/>
      <c r="G12" s="20"/>
      <c r="H12" s="20"/>
      <c r="I12" s="21"/>
      <c r="J12" s="11"/>
      <c r="AA12">
        <v>48.793586046</v>
      </c>
      <c r="AB12">
        <v>36.898650698</v>
      </c>
      <c r="AC12">
        <v>45.921503064</v>
      </c>
      <c r="AD12">
        <v>44.412899464</v>
      </c>
      <c r="AE12">
        <v>51.305392484</v>
      </c>
      <c r="AF12">
        <v>56.343573044</v>
      </c>
      <c r="AG12">
        <v>57.387286356</v>
      </c>
      <c r="AH12">
        <v>47.10734668</v>
      </c>
      <c r="AI12">
        <v>0</v>
      </c>
      <c r="AJ12">
        <v>0</v>
      </c>
      <c r="AK12">
        <v>0</v>
      </c>
      <c r="AL12" t="s">
        <v>91</v>
      </c>
      <c r="AM12" t="s">
        <v>70</v>
      </c>
      <c r="AN12">
        <v>13</v>
      </c>
      <c r="AO12">
        <v>2</v>
      </c>
      <c r="AP12">
        <v>12</v>
      </c>
    </row>
    <row r="13" spans="1:42" s="5" customFormat="1" ht="12.75" customHeight="1">
      <c r="A13" s="25" t="s">
        <v>156</v>
      </c>
      <c r="B13" s="35">
        <f aca="true" t="shared" si="0" ref="B13:I13">+AA1</f>
        <v>58.385181134</v>
      </c>
      <c r="C13" s="35">
        <f t="shared" si="0"/>
        <v>21.592868226</v>
      </c>
      <c r="D13" s="35">
        <f t="shared" si="0"/>
        <v>44.303983846</v>
      </c>
      <c r="E13" s="35">
        <f t="shared" si="0"/>
        <v>39.615497212</v>
      </c>
      <c r="F13" s="35">
        <f t="shared" si="0"/>
        <v>74.428139899</v>
      </c>
      <c r="G13" s="35">
        <f t="shared" si="0"/>
        <v>28.712538125</v>
      </c>
      <c r="H13" s="35">
        <f t="shared" si="0"/>
        <v>76.548867471</v>
      </c>
      <c r="I13" s="42">
        <f t="shared" si="0"/>
        <v>55.540116095</v>
      </c>
      <c r="J13" s="29" t="s">
        <v>171</v>
      </c>
      <c r="AA13">
        <v>42.66451541</v>
      </c>
      <c r="AB13">
        <v>25.894768525</v>
      </c>
      <c r="AC13">
        <v>39.714491709</v>
      </c>
      <c r="AD13">
        <v>36.968311609</v>
      </c>
      <c r="AE13">
        <v>50.132882407</v>
      </c>
      <c r="AF13">
        <v>27.736796097</v>
      </c>
      <c r="AG13">
        <v>46.226333284</v>
      </c>
      <c r="AH13">
        <v>39.143416176</v>
      </c>
      <c r="AI13">
        <v>0</v>
      </c>
      <c r="AJ13">
        <v>0</v>
      </c>
      <c r="AK13">
        <v>0</v>
      </c>
      <c r="AL13" t="s">
        <v>91</v>
      </c>
      <c r="AM13" t="s">
        <v>70</v>
      </c>
      <c r="AN13">
        <v>13</v>
      </c>
      <c r="AO13">
        <v>2</v>
      </c>
      <c r="AP13">
        <v>13</v>
      </c>
    </row>
    <row r="14" spans="1:42" s="5" customFormat="1" ht="12.75" customHeight="1">
      <c r="A14" s="25" t="s">
        <v>157</v>
      </c>
      <c r="B14" s="35">
        <f aca="true" t="shared" si="1" ref="B14:I27">+AA2</f>
        <v>82.792418899</v>
      </c>
      <c r="C14" s="35">
        <f t="shared" si="1"/>
        <v>55.416440296</v>
      </c>
      <c r="D14" s="35">
        <f t="shared" si="1"/>
        <v>71.235923563</v>
      </c>
      <c r="E14" s="35">
        <f t="shared" si="1"/>
        <v>82.334051775</v>
      </c>
      <c r="F14" s="35">
        <f t="shared" si="1"/>
        <v>91.17218682</v>
      </c>
      <c r="G14" s="35">
        <f t="shared" si="1"/>
        <v>80.696568636</v>
      </c>
      <c r="H14" s="35">
        <f t="shared" si="1"/>
        <v>95.180500595</v>
      </c>
      <c r="I14" s="42">
        <f t="shared" si="1"/>
        <v>82.637888518</v>
      </c>
      <c r="J14" s="29" t="s">
        <v>189</v>
      </c>
      <c r="AA14">
        <v>15.802242045</v>
      </c>
      <c r="AB14">
        <v>6.183245122</v>
      </c>
      <c r="AC14">
        <v>21.952842979</v>
      </c>
      <c r="AD14">
        <v>7.9731842375</v>
      </c>
      <c r="AE14">
        <v>17.170250186</v>
      </c>
      <c r="AF14">
        <v>15.573678394</v>
      </c>
      <c r="AG14">
        <v>18.680832826</v>
      </c>
      <c r="AH14">
        <v>13.618917309</v>
      </c>
      <c r="AI14">
        <v>0</v>
      </c>
      <c r="AJ14">
        <v>0</v>
      </c>
      <c r="AK14">
        <v>0</v>
      </c>
      <c r="AL14" t="s">
        <v>91</v>
      </c>
      <c r="AM14" t="s">
        <v>70</v>
      </c>
      <c r="AN14">
        <v>13</v>
      </c>
      <c r="AO14">
        <v>2</v>
      </c>
      <c r="AP14">
        <v>14</v>
      </c>
    </row>
    <row r="15" spans="1:42" s="13" customFormat="1" ht="12.75" customHeight="1">
      <c r="A15" s="25" t="s">
        <v>158</v>
      </c>
      <c r="B15" s="35">
        <f t="shared" si="1"/>
        <v>35.802821311</v>
      </c>
      <c r="C15" s="35">
        <f t="shared" si="1"/>
        <v>24.473357262</v>
      </c>
      <c r="D15" s="35">
        <f t="shared" si="1"/>
        <v>33.098120911</v>
      </c>
      <c r="E15" s="35">
        <f t="shared" si="1"/>
        <v>29.269851803</v>
      </c>
      <c r="F15" s="35">
        <f t="shared" si="1"/>
        <v>42.476745652</v>
      </c>
      <c r="G15" s="35">
        <f t="shared" si="1"/>
        <v>26.548705547</v>
      </c>
      <c r="H15" s="35">
        <f t="shared" si="1"/>
        <v>37.760226746</v>
      </c>
      <c r="I15" s="42">
        <f t="shared" si="1"/>
        <v>31.163502296</v>
      </c>
      <c r="J15" s="29" t="s">
        <v>172</v>
      </c>
      <c r="AA15">
        <v>6.0211148403</v>
      </c>
      <c r="AB15">
        <v>2.3733101076</v>
      </c>
      <c r="AC15">
        <v>3.8246549557</v>
      </c>
      <c r="AD15">
        <v>3.783115855</v>
      </c>
      <c r="AE15">
        <v>9.4293071238</v>
      </c>
      <c r="AF15">
        <v>2.0903425154</v>
      </c>
      <c r="AG15">
        <v>5.1769165279</v>
      </c>
      <c r="AH15">
        <v>4.472871179</v>
      </c>
      <c r="AI15">
        <v>0</v>
      </c>
      <c r="AJ15">
        <v>0</v>
      </c>
      <c r="AK15">
        <v>0</v>
      </c>
      <c r="AL15" t="s">
        <v>91</v>
      </c>
      <c r="AM15" t="s">
        <v>70</v>
      </c>
      <c r="AN15">
        <v>13</v>
      </c>
      <c r="AO15">
        <v>2</v>
      </c>
      <c r="AP15">
        <v>15</v>
      </c>
    </row>
    <row r="16" spans="1:42" s="13" customFormat="1" ht="12.75" customHeight="1">
      <c r="A16" s="25" t="s">
        <v>159</v>
      </c>
      <c r="B16" s="35">
        <f t="shared" si="1"/>
        <v>89.959592557</v>
      </c>
      <c r="C16" s="35">
        <f t="shared" si="1"/>
        <v>75.373041365</v>
      </c>
      <c r="D16" s="35">
        <f t="shared" si="1"/>
        <v>88.673882974</v>
      </c>
      <c r="E16" s="35">
        <f t="shared" si="1"/>
        <v>84.82716407</v>
      </c>
      <c r="F16" s="35">
        <f t="shared" si="1"/>
        <v>94.793379193</v>
      </c>
      <c r="G16" s="35">
        <f t="shared" si="1"/>
        <v>84.410393499</v>
      </c>
      <c r="H16" s="35">
        <f t="shared" si="1"/>
        <v>94.136057057</v>
      </c>
      <c r="I16" s="42">
        <f t="shared" si="1"/>
        <v>89.033997755</v>
      </c>
      <c r="J16" s="29" t="s">
        <v>173</v>
      </c>
      <c r="AA16">
        <v>156.37566</v>
      </c>
      <c r="AB16">
        <v>117.91977623</v>
      </c>
      <c r="AC16">
        <v>145.90010315</v>
      </c>
      <c r="AD16">
        <v>137.94624656</v>
      </c>
      <c r="AE16">
        <v>160.08327992</v>
      </c>
      <c r="AF16">
        <v>149.12591678</v>
      </c>
      <c r="AG16">
        <v>196.78816606</v>
      </c>
      <c r="AH16">
        <v>160.27381247</v>
      </c>
      <c r="AI16">
        <v>0</v>
      </c>
      <c r="AJ16">
        <v>0</v>
      </c>
      <c r="AK16">
        <v>0</v>
      </c>
      <c r="AL16" t="s">
        <v>91</v>
      </c>
      <c r="AM16" t="s">
        <v>70</v>
      </c>
      <c r="AN16">
        <v>13</v>
      </c>
      <c r="AO16">
        <v>2</v>
      </c>
      <c r="AP16">
        <v>16</v>
      </c>
    </row>
    <row r="17" spans="1:42" s="13" customFormat="1" ht="12.75" customHeight="1">
      <c r="A17" s="25" t="s">
        <v>160</v>
      </c>
      <c r="B17" s="35">
        <f t="shared" si="1"/>
        <v>32.350072302</v>
      </c>
      <c r="C17" s="35">
        <f t="shared" si="1"/>
        <v>17.877434709</v>
      </c>
      <c r="D17" s="35">
        <f t="shared" si="1"/>
        <v>29.372097801</v>
      </c>
      <c r="E17" s="35">
        <f t="shared" si="1"/>
        <v>26.235373645</v>
      </c>
      <c r="F17" s="35">
        <f t="shared" si="1"/>
        <v>40.907871346</v>
      </c>
      <c r="G17" s="35">
        <f t="shared" si="1"/>
        <v>24.515383476</v>
      </c>
      <c r="H17" s="35">
        <f t="shared" si="1"/>
        <v>31.876475369</v>
      </c>
      <c r="I17" s="42">
        <f t="shared" si="1"/>
        <v>27.622962251</v>
      </c>
      <c r="J17" s="29" t="s">
        <v>174</v>
      </c>
      <c r="AA17">
        <v>59.317474628</v>
      </c>
      <c r="AB17">
        <v>56.478113752</v>
      </c>
      <c r="AC17">
        <v>59.312177021</v>
      </c>
      <c r="AD17">
        <v>60.423198617</v>
      </c>
      <c r="AE17">
        <v>51.991579586</v>
      </c>
      <c r="AF17">
        <v>78.603999966</v>
      </c>
      <c r="AG17">
        <v>75.066747185</v>
      </c>
      <c r="AH17">
        <v>63.552276199</v>
      </c>
      <c r="AI17">
        <v>0</v>
      </c>
      <c r="AJ17">
        <v>0</v>
      </c>
      <c r="AK17">
        <v>0</v>
      </c>
      <c r="AL17" t="s">
        <v>91</v>
      </c>
      <c r="AM17" t="s">
        <v>70</v>
      </c>
      <c r="AN17">
        <v>13</v>
      </c>
      <c r="AO17">
        <v>2</v>
      </c>
      <c r="AP17">
        <v>17</v>
      </c>
    </row>
    <row r="18" spans="1:42" s="13" customFormat="1" ht="12.75" customHeight="1">
      <c r="A18" s="25" t="s">
        <v>161</v>
      </c>
      <c r="B18" s="35">
        <f t="shared" si="1"/>
        <v>98.098829938</v>
      </c>
      <c r="C18" s="35">
        <f t="shared" si="1"/>
        <v>92.042642056</v>
      </c>
      <c r="D18" s="35">
        <f t="shared" si="1"/>
        <v>98.521007326</v>
      </c>
      <c r="E18" s="35">
        <f t="shared" si="1"/>
        <v>97.689299274</v>
      </c>
      <c r="F18" s="35">
        <f t="shared" si="1"/>
        <v>99.200456163</v>
      </c>
      <c r="G18" s="35">
        <f t="shared" si="1"/>
        <v>97.925402701</v>
      </c>
      <c r="H18" s="35">
        <f t="shared" si="1"/>
        <v>99.277345731</v>
      </c>
      <c r="I18" s="42">
        <f t="shared" si="1"/>
        <v>98.645398602</v>
      </c>
      <c r="J18" s="29" t="s">
        <v>175</v>
      </c>
      <c r="AA18">
        <v>97.058185377</v>
      </c>
      <c r="AB18">
        <v>61.441662478</v>
      </c>
      <c r="AC18">
        <v>86.587926124</v>
      </c>
      <c r="AD18">
        <v>77.523047947</v>
      </c>
      <c r="AE18">
        <v>108.09170033</v>
      </c>
      <c r="AF18">
        <v>70.521916816</v>
      </c>
      <c r="AG18">
        <v>121.72141887</v>
      </c>
      <c r="AH18">
        <v>96.721536269</v>
      </c>
      <c r="AI18">
        <v>0</v>
      </c>
      <c r="AJ18">
        <v>0</v>
      </c>
      <c r="AK18">
        <v>0</v>
      </c>
      <c r="AL18" t="s">
        <v>91</v>
      </c>
      <c r="AM18" t="s">
        <v>70</v>
      </c>
      <c r="AN18">
        <v>13</v>
      </c>
      <c r="AO18">
        <v>2</v>
      </c>
      <c r="AP18">
        <v>18</v>
      </c>
    </row>
    <row r="19" spans="1:42" s="13" customFormat="1" ht="12.75" customHeight="1">
      <c r="A19" s="25" t="s">
        <v>162</v>
      </c>
      <c r="B19" s="35">
        <f t="shared" si="1"/>
        <v>15.620065779</v>
      </c>
      <c r="C19" s="35">
        <f t="shared" si="1"/>
        <v>5.823641351</v>
      </c>
      <c r="D19" s="35">
        <f t="shared" si="1"/>
        <v>12.614661921</v>
      </c>
      <c r="E19" s="35">
        <f t="shared" si="1"/>
        <v>10.952256521</v>
      </c>
      <c r="F19" s="35">
        <f t="shared" si="1"/>
        <v>20.342119071</v>
      </c>
      <c r="G19" s="35">
        <f t="shared" si="1"/>
        <v>14.309867547</v>
      </c>
      <c r="H19" s="35">
        <f t="shared" si="1"/>
        <v>19.058674286</v>
      </c>
      <c r="I19" s="42">
        <f t="shared" si="1"/>
        <v>12.416679238</v>
      </c>
      <c r="J19" s="29" t="s">
        <v>176</v>
      </c>
      <c r="AA19">
        <v>31.986636184</v>
      </c>
      <c r="AB19">
        <v>16.808083297</v>
      </c>
      <c r="AC19">
        <v>26.576828069</v>
      </c>
      <c r="AD19">
        <v>24.508097858</v>
      </c>
      <c r="AE19">
        <v>42.118488812</v>
      </c>
      <c r="AF19">
        <v>15.032404664</v>
      </c>
      <c r="AG19">
        <v>31.373958769</v>
      </c>
      <c r="AH19">
        <v>29.214221565</v>
      </c>
      <c r="AI19">
        <v>0</v>
      </c>
      <c r="AJ19">
        <v>0</v>
      </c>
      <c r="AK19">
        <v>0</v>
      </c>
      <c r="AL19" t="s">
        <v>91</v>
      </c>
      <c r="AM19" t="s">
        <v>70</v>
      </c>
      <c r="AN19">
        <v>13</v>
      </c>
      <c r="AO19">
        <v>2</v>
      </c>
      <c r="AP19">
        <v>19</v>
      </c>
    </row>
    <row r="20" spans="1:42" s="13" customFormat="1" ht="12.75" customHeight="1">
      <c r="A20" s="25" t="s">
        <v>163</v>
      </c>
      <c r="B20" s="35">
        <f t="shared" si="1"/>
        <v>10.058155805</v>
      </c>
      <c r="C20" s="35">
        <f t="shared" si="1"/>
        <v>3.8444645279</v>
      </c>
      <c r="D20" s="35">
        <f t="shared" si="1"/>
        <v>7.378234929</v>
      </c>
      <c r="E20" s="35">
        <f t="shared" si="1"/>
        <v>5.6425862693</v>
      </c>
      <c r="F20" s="35">
        <f t="shared" si="1"/>
        <v>15.182937457</v>
      </c>
      <c r="G20" s="35">
        <f t="shared" si="1"/>
        <v>3.8298505224</v>
      </c>
      <c r="H20" s="35">
        <f t="shared" si="1"/>
        <v>9.3289444744</v>
      </c>
      <c r="I20" s="42">
        <f t="shared" si="1"/>
        <v>7.7035241583</v>
      </c>
      <c r="J20" s="29" t="s">
        <v>177</v>
      </c>
      <c r="AA20">
        <v>6.5409175883</v>
      </c>
      <c r="AB20">
        <v>2.9250853425</v>
      </c>
      <c r="AC20">
        <v>5.2240861477</v>
      </c>
      <c r="AD20">
        <v>2.8668792543</v>
      </c>
      <c r="AE20">
        <v>9.562327433</v>
      </c>
      <c r="AF20">
        <v>2.5599208154</v>
      </c>
      <c r="AG20">
        <v>6.5657403638</v>
      </c>
      <c r="AH20">
        <v>4.9955401817</v>
      </c>
      <c r="AI20">
        <v>0</v>
      </c>
      <c r="AJ20">
        <v>0</v>
      </c>
      <c r="AK20">
        <v>0</v>
      </c>
      <c r="AL20" t="s">
        <v>91</v>
      </c>
      <c r="AM20" t="s">
        <v>70</v>
      </c>
      <c r="AN20">
        <v>13</v>
      </c>
      <c r="AO20">
        <v>2</v>
      </c>
      <c r="AP20">
        <v>20</v>
      </c>
    </row>
    <row r="21" spans="1:42" s="13" customFormat="1" ht="12.75" customHeight="1">
      <c r="A21" s="25" t="s">
        <v>164</v>
      </c>
      <c r="B21" s="35">
        <f t="shared" si="1"/>
        <v>32.95038194</v>
      </c>
      <c r="C21" s="35">
        <f t="shared" si="1"/>
        <v>18.725739371</v>
      </c>
      <c r="D21" s="35">
        <f t="shared" si="1"/>
        <v>33.746249839</v>
      </c>
      <c r="E21" s="35">
        <f t="shared" si="1"/>
        <v>22.618921048</v>
      </c>
      <c r="F21" s="35">
        <f t="shared" si="1"/>
        <v>39.922381923</v>
      </c>
      <c r="G21" s="35">
        <f t="shared" si="1"/>
        <v>21.894566577</v>
      </c>
      <c r="H21" s="35">
        <f t="shared" si="1"/>
        <v>34.986917326</v>
      </c>
      <c r="I21" s="42">
        <f t="shared" si="1"/>
        <v>28.207900525</v>
      </c>
      <c r="J21" s="29" t="s">
        <v>178</v>
      </c>
      <c r="AA21">
        <v>29.716389097</v>
      </c>
      <c r="AB21">
        <v>19.653804721</v>
      </c>
      <c r="AC21">
        <v>26.756768046</v>
      </c>
      <c r="AD21">
        <v>21.284155139</v>
      </c>
      <c r="AE21">
        <v>37.1281188</v>
      </c>
      <c r="AF21">
        <v>19.834064451</v>
      </c>
      <c r="AG21">
        <v>29.013847117</v>
      </c>
      <c r="AH21">
        <v>27.765946415</v>
      </c>
      <c r="AI21">
        <v>0</v>
      </c>
      <c r="AJ21">
        <v>0</v>
      </c>
      <c r="AK21">
        <v>0</v>
      </c>
      <c r="AL21" t="s">
        <v>91</v>
      </c>
      <c r="AM21" t="s">
        <v>70</v>
      </c>
      <c r="AN21">
        <v>13</v>
      </c>
      <c r="AO21">
        <v>2</v>
      </c>
      <c r="AP21">
        <v>21</v>
      </c>
    </row>
    <row r="22" spans="1:42" s="13" customFormat="1" ht="12.75" customHeight="1">
      <c r="A22" s="25" t="s">
        <v>165</v>
      </c>
      <c r="B22" s="35">
        <f t="shared" si="1"/>
        <v>40.452973597</v>
      </c>
      <c r="C22" s="35">
        <f t="shared" si="1"/>
        <v>21.848502394</v>
      </c>
      <c r="D22" s="35">
        <f t="shared" si="1"/>
        <v>33.814012393</v>
      </c>
      <c r="E22" s="35">
        <f t="shared" si="1"/>
        <v>30.887919238</v>
      </c>
      <c r="F22" s="35">
        <f t="shared" si="1"/>
        <v>52.132602803</v>
      </c>
      <c r="G22" s="35">
        <f t="shared" si="1"/>
        <v>26.252828331</v>
      </c>
      <c r="H22" s="35">
        <f t="shared" si="1"/>
        <v>41.968729066</v>
      </c>
      <c r="I22" s="42">
        <f t="shared" si="1"/>
        <v>35.706720067</v>
      </c>
      <c r="J22" s="29" t="s">
        <v>179</v>
      </c>
      <c r="AA22">
        <v>9.1995968501</v>
      </c>
      <c r="AB22">
        <v>2.7318631997</v>
      </c>
      <c r="AC22">
        <v>6.8052122879</v>
      </c>
      <c r="AD22">
        <v>5.8827400023</v>
      </c>
      <c r="AE22">
        <v>13.610783107</v>
      </c>
      <c r="AF22">
        <v>5.71014273</v>
      </c>
      <c r="AG22">
        <v>8.9725129685</v>
      </c>
      <c r="AH22">
        <v>7.2700641915</v>
      </c>
      <c r="AI22">
        <v>0</v>
      </c>
      <c r="AJ22">
        <v>0</v>
      </c>
      <c r="AK22">
        <v>0</v>
      </c>
      <c r="AL22" t="s">
        <v>91</v>
      </c>
      <c r="AM22" t="s">
        <v>70</v>
      </c>
      <c r="AN22">
        <v>13</v>
      </c>
      <c r="AO22">
        <v>2</v>
      </c>
      <c r="AP22">
        <v>22</v>
      </c>
    </row>
    <row r="23" spans="1:42" s="13" customFormat="1" ht="12.75" customHeight="1">
      <c r="A23" s="25" t="s">
        <v>166</v>
      </c>
      <c r="B23" s="35">
        <f t="shared" si="1"/>
        <v>98.669073577</v>
      </c>
      <c r="C23" s="35">
        <f t="shared" si="1"/>
        <v>96.371970796</v>
      </c>
      <c r="D23" s="35">
        <f t="shared" si="1"/>
        <v>98.74572542</v>
      </c>
      <c r="E23" s="35">
        <f t="shared" si="1"/>
        <v>98.33441174</v>
      </c>
      <c r="F23" s="35">
        <f t="shared" si="1"/>
        <v>99.362143463</v>
      </c>
      <c r="G23" s="35">
        <f t="shared" si="1"/>
        <v>98.034772489</v>
      </c>
      <c r="H23" s="35">
        <f t="shared" si="1"/>
        <v>99.265669128</v>
      </c>
      <c r="I23" s="42">
        <f t="shared" si="1"/>
        <v>97.780041497</v>
      </c>
      <c r="J23" s="29" t="s">
        <v>180</v>
      </c>
      <c r="AA23">
        <v>54.591914084</v>
      </c>
      <c r="AB23">
        <v>23.104477249</v>
      </c>
      <c r="AC23">
        <v>34.472993971</v>
      </c>
      <c r="AD23">
        <v>42.068779267</v>
      </c>
      <c r="AE23">
        <v>75.821483612</v>
      </c>
      <c r="AF23">
        <v>30.868399659</v>
      </c>
      <c r="AG23">
        <v>61.106232041</v>
      </c>
      <c r="AH23">
        <v>46.393620865</v>
      </c>
      <c r="AI23">
        <v>0</v>
      </c>
      <c r="AJ23">
        <v>0</v>
      </c>
      <c r="AK23">
        <v>0</v>
      </c>
      <c r="AL23" t="s">
        <v>91</v>
      </c>
      <c r="AM23" t="s">
        <v>70</v>
      </c>
      <c r="AN23">
        <v>13</v>
      </c>
      <c r="AO23">
        <v>2</v>
      </c>
      <c r="AP23">
        <v>23</v>
      </c>
    </row>
    <row r="24" spans="1:42" s="13" customFormat="1" ht="12.75" customHeight="1">
      <c r="A24" s="25" t="s">
        <v>167</v>
      </c>
      <c r="B24" s="35">
        <f t="shared" si="1"/>
        <v>48.793586046</v>
      </c>
      <c r="C24" s="35">
        <f t="shared" si="1"/>
        <v>36.898650698</v>
      </c>
      <c r="D24" s="35">
        <f t="shared" si="1"/>
        <v>45.921503064</v>
      </c>
      <c r="E24" s="35">
        <f t="shared" si="1"/>
        <v>44.412899464</v>
      </c>
      <c r="F24" s="35">
        <f t="shared" si="1"/>
        <v>51.305392484</v>
      </c>
      <c r="G24" s="35">
        <f t="shared" si="1"/>
        <v>56.343573044</v>
      </c>
      <c r="H24" s="35">
        <f t="shared" si="1"/>
        <v>57.387286356</v>
      </c>
      <c r="I24" s="42">
        <f t="shared" si="1"/>
        <v>47.10734668</v>
      </c>
      <c r="J24" s="29" t="s">
        <v>181</v>
      </c>
      <c r="AA24">
        <v>9.0218393213</v>
      </c>
      <c r="AB24">
        <v>2.6329917971</v>
      </c>
      <c r="AC24">
        <v>3.7131111229</v>
      </c>
      <c r="AD24">
        <v>7.0650821835</v>
      </c>
      <c r="AE24">
        <v>13.586937184</v>
      </c>
      <c r="AF24">
        <v>3.8947993689</v>
      </c>
      <c r="AG24">
        <v>11.478205962</v>
      </c>
      <c r="AH24">
        <v>5.9286663983</v>
      </c>
      <c r="AI24">
        <v>0</v>
      </c>
      <c r="AJ24">
        <v>0</v>
      </c>
      <c r="AK24">
        <v>0</v>
      </c>
      <c r="AL24" t="s">
        <v>91</v>
      </c>
      <c r="AM24" t="s">
        <v>70</v>
      </c>
      <c r="AN24">
        <v>13</v>
      </c>
      <c r="AO24">
        <v>2</v>
      </c>
      <c r="AP24">
        <v>24</v>
      </c>
    </row>
    <row r="25" spans="1:42" s="13" customFormat="1" ht="12.75" customHeight="1">
      <c r="A25" s="25" t="s">
        <v>168</v>
      </c>
      <c r="B25" s="35">
        <f t="shared" si="1"/>
        <v>42.66451541</v>
      </c>
      <c r="C25" s="35">
        <f t="shared" si="1"/>
        <v>25.894768525</v>
      </c>
      <c r="D25" s="35">
        <f t="shared" si="1"/>
        <v>39.714491709</v>
      </c>
      <c r="E25" s="35">
        <f t="shared" si="1"/>
        <v>36.968311609</v>
      </c>
      <c r="F25" s="35">
        <f t="shared" si="1"/>
        <v>50.132882407</v>
      </c>
      <c r="G25" s="35">
        <f t="shared" si="1"/>
        <v>27.736796097</v>
      </c>
      <c r="H25" s="35">
        <f t="shared" si="1"/>
        <v>46.226333284</v>
      </c>
      <c r="I25" s="42">
        <f t="shared" si="1"/>
        <v>39.143416176</v>
      </c>
      <c r="J25" s="29" t="s">
        <v>182</v>
      </c>
      <c r="AA25">
        <v>86.489712547</v>
      </c>
      <c r="AB25">
        <v>69.618486937</v>
      </c>
      <c r="AC25">
        <v>84.625019612</v>
      </c>
      <c r="AD25">
        <v>85.028297054</v>
      </c>
      <c r="AE25">
        <v>90.371592903</v>
      </c>
      <c r="AF25">
        <v>85.565433787</v>
      </c>
      <c r="AG25">
        <v>91.338455858</v>
      </c>
      <c r="AH25">
        <v>88.034693094</v>
      </c>
      <c r="AI25">
        <v>0</v>
      </c>
      <c r="AJ25">
        <v>0</v>
      </c>
      <c r="AK25">
        <v>0</v>
      </c>
      <c r="AL25" t="s">
        <v>91</v>
      </c>
      <c r="AM25" t="s">
        <v>70</v>
      </c>
      <c r="AN25">
        <v>13</v>
      </c>
      <c r="AO25">
        <v>2</v>
      </c>
      <c r="AP25">
        <v>25</v>
      </c>
    </row>
    <row r="26" spans="1:42" s="13" customFormat="1" ht="12.75" customHeight="1">
      <c r="A26" s="25" t="s">
        <v>169</v>
      </c>
      <c r="B26" s="35">
        <f t="shared" si="1"/>
        <v>15.802242045</v>
      </c>
      <c r="C26" s="35">
        <f t="shared" si="1"/>
        <v>6.183245122</v>
      </c>
      <c r="D26" s="35">
        <f t="shared" si="1"/>
        <v>21.952842979</v>
      </c>
      <c r="E26" s="35">
        <f t="shared" si="1"/>
        <v>7.9731842375</v>
      </c>
      <c r="F26" s="35">
        <f t="shared" si="1"/>
        <v>17.170250186</v>
      </c>
      <c r="G26" s="35">
        <f t="shared" si="1"/>
        <v>15.573678394</v>
      </c>
      <c r="H26" s="35">
        <f t="shared" si="1"/>
        <v>18.680832826</v>
      </c>
      <c r="I26" s="42">
        <f t="shared" si="1"/>
        <v>13.618917309</v>
      </c>
      <c r="J26" s="29" t="s">
        <v>183</v>
      </c>
      <c r="AA26">
        <v>106.55147173</v>
      </c>
      <c r="AB26">
        <v>38.798071146</v>
      </c>
      <c r="AC26">
        <v>53.362269457</v>
      </c>
      <c r="AD26">
        <v>101.36048822</v>
      </c>
      <c r="AE26">
        <v>146.98738992</v>
      </c>
      <c r="AF26">
        <v>69.587322283</v>
      </c>
      <c r="AG26">
        <v>129.52018901</v>
      </c>
      <c r="AH26">
        <v>89.347302752</v>
      </c>
      <c r="AI26">
        <v>0</v>
      </c>
      <c r="AJ26">
        <v>0</v>
      </c>
      <c r="AK26">
        <v>0</v>
      </c>
      <c r="AL26" t="s">
        <v>91</v>
      </c>
      <c r="AM26" t="s">
        <v>70</v>
      </c>
      <c r="AN26">
        <v>13</v>
      </c>
      <c r="AO26">
        <v>2</v>
      </c>
      <c r="AP26">
        <v>26</v>
      </c>
    </row>
    <row r="27" spans="1:42" s="13" customFormat="1" ht="12.75" customHeight="1">
      <c r="A27" s="25" t="s">
        <v>170</v>
      </c>
      <c r="B27" s="35">
        <f t="shared" si="1"/>
        <v>6.0211148403</v>
      </c>
      <c r="C27" s="35">
        <f t="shared" si="1"/>
        <v>2.3733101076</v>
      </c>
      <c r="D27" s="35">
        <f t="shared" si="1"/>
        <v>3.8246549557</v>
      </c>
      <c r="E27" s="35">
        <f t="shared" si="1"/>
        <v>3.783115855</v>
      </c>
      <c r="F27" s="35">
        <f t="shared" si="1"/>
        <v>9.4293071238</v>
      </c>
      <c r="G27" s="35">
        <f t="shared" si="1"/>
        <v>2.0903425154</v>
      </c>
      <c r="H27" s="35">
        <f t="shared" si="1"/>
        <v>5.1769165279</v>
      </c>
      <c r="I27" s="42">
        <f t="shared" si="1"/>
        <v>4.472871179</v>
      </c>
      <c r="J27" s="29" t="s">
        <v>184</v>
      </c>
      <c r="AA27">
        <v>102.57177357</v>
      </c>
      <c r="AB27">
        <v>85.272099167</v>
      </c>
      <c r="AC27">
        <v>103.69702538</v>
      </c>
      <c r="AD27">
        <v>92.318599796</v>
      </c>
      <c r="AE27">
        <v>106.69104537</v>
      </c>
      <c r="AF27">
        <v>101.01559078</v>
      </c>
      <c r="AG27">
        <v>110.15065902</v>
      </c>
      <c r="AH27">
        <v>102.70191574</v>
      </c>
      <c r="AI27">
        <v>0</v>
      </c>
      <c r="AJ27">
        <v>0</v>
      </c>
      <c r="AK27">
        <v>0</v>
      </c>
      <c r="AL27" t="s">
        <v>91</v>
      </c>
      <c r="AM27" t="s">
        <v>70</v>
      </c>
      <c r="AN27">
        <v>13</v>
      </c>
      <c r="AO27">
        <v>2</v>
      </c>
      <c r="AP27">
        <v>27</v>
      </c>
    </row>
    <row r="28" spans="1:42" s="13" customFormat="1" ht="12.75" customHeight="1">
      <c r="A28" s="31" t="s">
        <v>54</v>
      </c>
      <c r="J28" s="27" t="s">
        <v>96</v>
      </c>
      <c r="AA28">
        <v>235.33306696</v>
      </c>
      <c r="AB28">
        <v>73.43438967</v>
      </c>
      <c r="AC28">
        <v>132.79379804</v>
      </c>
      <c r="AD28">
        <v>200.83212203</v>
      </c>
      <c r="AE28">
        <v>301.56030392</v>
      </c>
      <c r="AF28">
        <v>163.58103407</v>
      </c>
      <c r="AG28">
        <v>339.39933002</v>
      </c>
      <c r="AH28">
        <v>216.33448784</v>
      </c>
      <c r="AI28">
        <v>0</v>
      </c>
      <c r="AJ28">
        <v>0</v>
      </c>
      <c r="AK28">
        <v>0</v>
      </c>
      <c r="AL28" t="s">
        <v>91</v>
      </c>
      <c r="AM28" t="s">
        <v>70</v>
      </c>
      <c r="AN28">
        <v>13</v>
      </c>
      <c r="AO28">
        <v>2</v>
      </c>
      <c r="AP28">
        <v>28</v>
      </c>
    </row>
    <row r="29" spans="1:42" s="13" customFormat="1" ht="12.75" customHeight="1">
      <c r="A29" s="46" t="s">
        <v>55</v>
      </c>
      <c r="B29" s="35">
        <f aca="true" t="shared" si="2" ref="B29:B44">+AA16</f>
        <v>156.37566</v>
      </c>
      <c r="C29" s="35">
        <f aca="true" t="shared" si="3" ref="C29:C56">+AB16</f>
        <v>117.91977623</v>
      </c>
      <c r="D29" s="35">
        <f aca="true" t="shared" si="4" ref="D29:D56">+AC16</f>
        <v>145.90010315</v>
      </c>
      <c r="E29" s="35">
        <f aca="true" t="shared" si="5" ref="E29:E56">+AD16</f>
        <v>137.94624656</v>
      </c>
      <c r="F29" s="35">
        <f aca="true" t="shared" si="6" ref="F29:F56">+AE16</f>
        <v>160.08327992</v>
      </c>
      <c r="G29" s="35">
        <f aca="true" t="shared" si="7" ref="G29:G56">+AF16</f>
        <v>149.12591678</v>
      </c>
      <c r="H29" s="35">
        <f aca="true" t="shared" si="8" ref="H29:H56">+AG16</f>
        <v>196.78816606</v>
      </c>
      <c r="I29" s="35">
        <f aca="true" t="shared" si="9" ref="I29:I56">+AH16</f>
        <v>160.27381247</v>
      </c>
      <c r="J29" s="29" t="s">
        <v>190</v>
      </c>
      <c r="AA29">
        <v>69.329019762</v>
      </c>
      <c r="AB29">
        <v>21.697124391</v>
      </c>
      <c r="AC29">
        <v>48.291330425</v>
      </c>
      <c r="AD29">
        <v>42.150364318</v>
      </c>
      <c r="AE29">
        <v>88.168742637</v>
      </c>
      <c r="AF29">
        <v>31.970991996</v>
      </c>
      <c r="AG29">
        <v>103.3097947</v>
      </c>
      <c r="AH29">
        <v>64.055988507</v>
      </c>
      <c r="AI29">
        <v>0</v>
      </c>
      <c r="AJ29">
        <v>0</v>
      </c>
      <c r="AK29">
        <v>0</v>
      </c>
      <c r="AL29" t="s">
        <v>91</v>
      </c>
      <c r="AM29" t="s">
        <v>70</v>
      </c>
      <c r="AN29">
        <v>13</v>
      </c>
      <c r="AO29">
        <v>2</v>
      </c>
      <c r="AP29">
        <v>29</v>
      </c>
    </row>
    <row r="30" spans="1:42" s="13" customFormat="1" ht="12.75" customHeight="1">
      <c r="A30" s="46" t="s">
        <v>132</v>
      </c>
      <c r="B30" s="35">
        <f t="shared" si="2"/>
        <v>59.317474628</v>
      </c>
      <c r="C30" s="35">
        <f t="shared" si="3"/>
        <v>56.478113752</v>
      </c>
      <c r="D30" s="35">
        <f t="shared" si="4"/>
        <v>59.312177021</v>
      </c>
      <c r="E30" s="35">
        <f t="shared" si="5"/>
        <v>60.423198617</v>
      </c>
      <c r="F30" s="35">
        <f t="shared" si="6"/>
        <v>51.991579586</v>
      </c>
      <c r="G30" s="35">
        <f t="shared" si="7"/>
        <v>78.603999966</v>
      </c>
      <c r="H30" s="35">
        <f t="shared" si="8"/>
        <v>75.066747185</v>
      </c>
      <c r="I30" s="35">
        <f t="shared" si="9"/>
        <v>63.552276199</v>
      </c>
      <c r="J30" s="29" t="s">
        <v>115</v>
      </c>
      <c r="AA30">
        <v>149.89179389</v>
      </c>
      <c r="AB30">
        <v>56.042296483</v>
      </c>
      <c r="AC30">
        <v>96.076379698</v>
      </c>
      <c r="AD30">
        <v>132.50498446</v>
      </c>
      <c r="AE30">
        <v>183.09520539</v>
      </c>
      <c r="AF30">
        <v>115.95542447</v>
      </c>
      <c r="AG30">
        <v>212.30426558</v>
      </c>
      <c r="AH30">
        <v>143.25181892</v>
      </c>
      <c r="AI30">
        <v>0</v>
      </c>
      <c r="AJ30">
        <v>0</v>
      </c>
      <c r="AK30">
        <v>0</v>
      </c>
      <c r="AL30" t="s">
        <v>91</v>
      </c>
      <c r="AM30" t="s">
        <v>70</v>
      </c>
      <c r="AN30">
        <v>13</v>
      </c>
      <c r="AO30">
        <v>2</v>
      </c>
      <c r="AP30">
        <v>30</v>
      </c>
    </row>
    <row r="31" spans="1:42" s="13" customFormat="1" ht="12.75" customHeight="1">
      <c r="A31" s="46" t="s">
        <v>133</v>
      </c>
      <c r="B31" s="35">
        <f t="shared" si="2"/>
        <v>97.058185377</v>
      </c>
      <c r="C31" s="35">
        <f t="shared" si="3"/>
        <v>61.441662478</v>
      </c>
      <c r="D31" s="35">
        <f t="shared" si="4"/>
        <v>86.587926124</v>
      </c>
      <c r="E31" s="35">
        <f t="shared" si="5"/>
        <v>77.523047947</v>
      </c>
      <c r="F31" s="35">
        <f t="shared" si="6"/>
        <v>108.09170033</v>
      </c>
      <c r="G31" s="35">
        <f t="shared" si="7"/>
        <v>70.521916816</v>
      </c>
      <c r="H31" s="35">
        <f t="shared" si="8"/>
        <v>121.72141887</v>
      </c>
      <c r="I31" s="35">
        <f t="shared" si="9"/>
        <v>96.721536269</v>
      </c>
      <c r="J31" s="29" t="s">
        <v>113</v>
      </c>
      <c r="AA31">
        <v>36.364451481</v>
      </c>
      <c r="AB31">
        <v>24.625580209</v>
      </c>
      <c r="AC31">
        <v>33.332418306</v>
      </c>
      <c r="AD31">
        <v>29.464495977</v>
      </c>
      <c r="AE31">
        <v>43.246580184</v>
      </c>
      <c r="AF31">
        <v>26.548705547</v>
      </c>
      <c r="AG31">
        <v>38.826662238</v>
      </c>
      <c r="AH31">
        <v>31.562573536</v>
      </c>
      <c r="AI31">
        <v>0</v>
      </c>
      <c r="AJ31">
        <v>0</v>
      </c>
      <c r="AK31">
        <v>0</v>
      </c>
      <c r="AL31" t="s">
        <v>91</v>
      </c>
      <c r="AM31" t="s">
        <v>70</v>
      </c>
      <c r="AN31">
        <v>13</v>
      </c>
      <c r="AO31">
        <v>2</v>
      </c>
      <c r="AP31">
        <v>31</v>
      </c>
    </row>
    <row r="32" spans="1:42" s="13" customFormat="1" ht="12.75" customHeight="1">
      <c r="A32" s="46" t="s">
        <v>56</v>
      </c>
      <c r="B32" s="35">
        <f t="shared" si="2"/>
        <v>31.986636184</v>
      </c>
      <c r="C32" s="35">
        <f t="shared" si="3"/>
        <v>16.808083297</v>
      </c>
      <c r="D32" s="35">
        <f t="shared" si="4"/>
        <v>26.576828069</v>
      </c>
      <c r="E32" s="35">
        <f t="shared" si="5"/>
        <v>24.508097858</v>
      </c>
      <c r="F32" s="35">
        <f t="shared" si="6"/>
        <v>42.118488812</v>
      </c>
      <c r="G32" s="35">
        <f t="shared" si="7"/>
        <v>15.032404664</v>
      </c>
      <c r="H32" s="35">
        <f t="shared" si="8"/>
        <v>31.373958769</v>
      </c>
      <c r="I32" s="35">
        <f t="shared" si="9"/>
        <v>29.214221565</v>
      </c>
      <c r="J32" s="29" t="s">
        <v>63</v>
      </c>
      <c r="AA32">
        <v>213.97965927</v>
      </c>
      <c r="AB32">
        <v>129.82195527</v>
      </c>
      <c r="AC32">
        <v>192.61522813</v>
      </c>
      <c r="AD32">
        <v>177.0661628</v>
      </c>
      <c r="AE32">
        <v>246.07702132</v>
      </c>
      <c r="AF32">
        <v>184.94855237</v>
      </c>
      <c r="AG32">
        <v>251.64459205</v>
      </c>
      <c r="AH32">
        <v>200.56659481</v>
      </c>
      <c r="AI32">
        <v>0</v>
      </c>
      <c r="AJ32">
        <v>0</v>
      </c>
      <c r="AK32">
        <v>0</v>
      </c>
      <c r="AL32" t="s">
        <v>91</v>
      </c>
      <c r="AM32" t="s">
        <v>70</v>
      </c>
      <c r="AN32">
        <v>13</v>
      </c>
      <c r="AO32">
        <v>2</v>
      </c>
      <c r="AP32">
        <v>32</v>
      </c>
    </row>
    <row r="33" spans="1:42" s="13" customFormat="1" ht="12.75" customHeight="1">
      <c r="A33" s="46" t="s">
        <v>57</v>
      </c>
      <c r="B33" s="35">
        <f t="shared" si="2"/>
        <v>6.5409175883</v>
      </c>
      <c r="C33" s="35">
        <f t="shared" si="3"/>
        <v>2.9250853425</v>
      </c>
      <c r="D33" s="35">
        <f t="shared" si="4"/>
        <v>5.2240861477</v>
      </c>
      <c r="E33" s="35">
        <f t="shared" si="5"/>
        <v>2.8668792543</v>
      </c>
      <c r="F33" s="35">
        <f t="shared" si="6"/>
        <v>9.562327433</v>
      </c>
      <c r="G33" s="35">
        <f t="shared" si="7"/>
        <v>2.5599208154</v>
      </c>
      <c r="H33" s="35">
        <f t="shared" si="8"/>
        <v>6.5657403638</v>
      </c>
      <c r="I33" s="35">
        <f t="shared" si="9"/>
        <v>4.9955401817</v>
      </c>
      <c r="J33" s="29" t="s">
        <v>64</v>
      </c>
      <c r="AA33">
        <v>38.517998452</v>
      </c>
      <c r="AB33">
        <v>19.782355263</v>
      </c>
      <c r="AC33">
        <v>34.937108216</v>
      </c>
      <c r="AD33">
        <v>29.436298324</v>
      </c>
      <c r="AE33">
        <v>49.057202689</v>
      </c>
      <c r="AF33">
        <v>32.764956288</v>
      </c>
      <c r="AG33">
        <v>38.750105701</v>
      </c>
      <c r="AH33">
        <v>33.452036092</v>
      </c>
      <c r="AI33">
        <v>0</v>
      </c>
      <c r="AJ33">
        <v>0</v>
      </c>
      <c r="AK33">
        <v>0</v>
      </c>
      <c r="AL33" t="s">
        <v>91</v>
      </c>
      <c r="AM33" t="s">
        <v>70</v>
      </c>
      <c r="AN33">
        <v>13</v>
      </c>
      <c r="AO33">
        <v>2</v>
      </c>
      <c r="AP33">
        <v>33</v>
      </c>
    </row>
    <row r="34" spans="1:42" s="13" customFormat="1" ht="12.75" customHeight="1">
      <c r="A34" s="46" t="s">
        <v>58</v>
      </c>
      <c r="B34" s="35">
        <f t="shared" si="2"/>
        <v>29.716389097</v>
      </c>
      <c r="C34" s="35">
        <f t="shared" si="3"/>
        <v>19.653804721</v>
      </c>
      <c r="D34" s="35">
        <f t="shared" si="4"/>
        <v>26.756768046</v>
      </c>
      <c r="E34" s="35">
        <f t="shared" si="5"/>
        <v>21.284155139</v>
      </c>
      <c r="F34" s="35">
        <f t="shared" si="6"/>
        <v>37.1281188</v>
      </c>
      <c r="G34" s="35">
        <f t="shared" si="7"/>
        <v>19.834064451</v>
      </c>
      <c r="H34" s="35">
        <f t="shared" si="8"/>
        <v>29.013847117</v>
      </c>
      <c r="I34" s="35">
        <f t="shared" si="9"/>
        <v>27.765946415</v>
      </c>
      <c r="J34" s="29" t="s">
        <v>65</v>
      </c>
      <c r="AA34">
        <v>100.38233295</v>
      </c>
      <c r="AB34">
        <v>92.089834322</v>
      </c>
      <c r="AC34">
        <v>99.483158491</v>
      </c>
      <c r="AD34">
        <v>98.38100074</v>
      </c>
      <c r="AE34">
        <v>101.25957297</v>
      </c>
      <c r="AF34">
        <v>99.875552567</v>
      </c>
      <c r="AG34">
        <v>106.06169591</v>
      </c>
      <c r="AH34">
        <v>101.24924861</v>
      </c>
      <c r="AI34">
        <v>0</v>
      </c>
      <c r="AJ34">
        <v>0</v>
      </c>
      <c r="AK34">
        <v>0</v>
      </c>
      <c r="AL34" t="s">
        <v>91</v>
      </c>
      <c r="AM34" t="s">
        <v>70</v>
      </c>
      <c r="AN34">
        <v>13</v>
      </c>
      <c r="AO34">
        <v>2</v>
      </c>
      <c r="AP34">
        <v>34</v>
      </c>
    </row>
    <row r="35" spans="1:42" s="13" customFormat="1" ht="12.75" customHeight="1">
      <c r="A35" s="46" t="s">
        <v>59</v>
      </c>
      <c r="B35" s="35">
        <f t="shared" si="2"/>
        <v>9.1995968501</v>
      </c>
      <c r="C35" s="35">
        <f t="shared" si="3"/>
        <v>2.7318631997</v>
      </c>
      <c r="D35" s="35">
        <f t="shared" si="4"/>
        <v>6.8052122879</v>
      </c>
      <c r="E35" s="35">
        <f t="shared" si="5"/>
        <v>5.8827400023</v>
      </c>
      <c r="F35" s="35">
        <f t="shared" si="6"/>
        <v>13.610783107</v>
      </c>
      <c r="G35" s="35">
        <f t="shared" si="7"/>
        <v>5.71014273</v>
      </c>
      <c r="H35" s="35">
        <f t="shared" si="8"/>
        <v>8.9725129685</v>
      </c>
      <c r="I35" s="35">
        <f t="shared" si="9"/>
        <v>7.2700641915</v>
      </c>
      <c r="J35" s="29" t="s">
        <v>66</v>
      </c>
      <c r="AA35">
        <v>15.738387252</v>
      </c>
      <c r="AB35">
        <v>5.823641351</v>
      </c>
      <c r="AC35">
        <v>12.614661921</v>
      </c>
      <c r="AD35">
        <v>10.992721729</v>
      </c>
      <c r="AE35">
        <v>20.498286724</v>
      </c>
      <c r="AF35">
        <v>14.799047201</v>
      </c>
      <c r="AG35">
        <v>19.250108584</v>
      </c>
      <c r="AH35">
        <v>12.662380855</v>
      </c>
      <c r="AI35">
        <v>0</v>
      </c>
      <c r="AJ35">
        <v>0</v>
      </c>
      <c r="AK35">
        <v>0</v>
      </c>
      <c r="AL35" t="s">
        <v>91</v>
      </c>
      <c r="AM35" t="s">
        <v>70</v>
      </c>
      <c r="AN35">
        <v>13</v>
      </c>
      <c r="AO35">
        <v>2</v>
      </c>
      <c r="AP35">
        <v>35</v>
      </c>
    </row>
    <row r="36" spans="1:42" s="13" customFormat="1" ht="12.75" customHeight="1">
      <c r="A36" s="25" t="s">
        <v>134</v>
      </c>
      <c r="B36" s="35">
        <f t="shared" si="2"/>
        <v>54.591914084</v>
      </c>
      <c r="C36" s="35">
        <f t="shared" si="3"/>
        <v>23.104477249</v>
      </c>
      <c r="D36" s="35">
        <f t="shared" si="4"/>
        <v>34.472993971</v>
      </c>
      <c r="E36" s="35">
        <f t="shared" si="5"/>
        <v>42.068779267</v>
      </c>
      <c r="F36" s="35">
        <f t="shared" si="6"/>
        <v>75.821483612</v>
      </c>
      <c r="G36" s="35">
        <f t="shared" si="7"/>
        <v>30.868399659</v>
      </c>
      <c r="H36" s="35">
        <f t="shared" si="8"/>
        <v>61.106232041</v>
      </c>
      <c r="I36" s="35">
        <f t="shared" si="9"/>
        <v>46.393620865</v>
      </c>
      <c r="J36" s="29" t="s">
        <v>116</v>
      </c>
      <c r="AA36">
        <v>11.144859552</v>
      </c>
      <c r="AB36">
        <v>4.1182905532</v>
      </c>
      <c r="AC36">
        <v>8.29338522</v>
      </c>
      <c r="AD36">
        <v>6.2280761041</v>
      </c>
      <c r="AE36">
        <v>17.008734236</v>
      </c>
      <c r="AF36">
        <v>3.8298505224</v>
      </c>
      <c r="AG36">
        <v>9.9448810009</v>
      </c>
      <c r="AH36">
        <v>8.4469547886</v>
      </c>
      <c r="AI36">
        <v>0</v>
      </c>
      <c r="AJ36">
        <v>0</v>
      </c>
      <c r="AK36">
        <v>0</v>
      </c>
      <c r="AL36" t="s">
        <v>91</v>
      </c>
      <c r="AM36" t="s">
        <v>70</v>
      </c>
      <c r="AN36">
        <v>13</v>
      </c>
      <c r="AO36">
        <v>2</v>
      </c>
      <c r="AP36">
        <v>36</v>
      </c>
    </row>
    <row r="37" spans="1:42" s="13" customFormat="1" ht="12.75" customHeight="1">
      <c r="A37" s="25" t="s">
        <v>135</v>
      </c>
      <c r="B37" s="35">
        <f t="shared" si="2"/>
        <v>9.0218393213</v>
      </c>
      <c r="C37" s="35">
        <f t="shared" si="3"/>
        <v>2.6329917971</v>
      </c>
      <c r="D37" s="35">
        <f t="shared" si="4"/>
        <v>3.7131111229</v>
      </c>
      <c r="E37" s="35">
        <f t="shared" si="5"/>
        <v>7.0650821835</v>
      </c>
      <c r="F37" s="35">
        <f t="shared" si="6"/>
        <v>13.586937184</v>
      </c>
      <c r="G37" s="35">
        <f t="shared" si="7"/>
        <v>3.8947993689</v>
      </c>
      <c r="H37" s="35">
        <f t="shared" si="8"/>
        <v>11.478205962</v>
      </c>
      <c r="I37" s="35">
        <f t="shared" si="9"/>
        <v>5.9286663983</v>
      </c>
      <c r="J37" s="29" t="s">
        <v>117</v>
      </c>
      <c r="AA37">
        <v>33.288221174</v>
      </c>
      <c r="AB37">
        <v>18.852213806</v>
      </c>
      <c r="AC37">
        <v>33.960594527</v>
      </c>
      <c r="AD37">
        <v>22.737313238</v>
      </c>
      <c r="AE37">
        <v>40.38190346</v>
      </c>
      <c r="AF37">
        <v>21.894566577</v>
      </c>
      <c r="AG37">
        <v>35.505572576</v>
      </c>
      <c r="AH37">
        <v>28.493757348</v>
      </c>
      <c r="AI37">
        <v>0</v>
      </c>
      <c r="AJ37">
        <v>0</v>
      </c>
      <c r="AK37">
        <v>0</v>
      </c>
      <c r="AL37" t="s">
        <v>91</v>
      </c>
      <c r="AM37" t="s">
        <v>70</v>
      </c>
      <c r="AN37">
        <v>13</v>
      </c>
      <c r="AO37">
        <v>2</v>
      </c>
      <c r="AP37">
        <v>37</v>
      </c>
    </row>
    <row r="38" spans="1:42" s="13" customFormat="1" ht="12.75" customHeight="1">
      <c r="A38" s="25" t="s">
        <v>152</v>
      </c>
      <c r="B38" s="35">
        <f t="shared" si="2"/>
        <v>86.489712547</v>
      </c>
      <c r="C38" s="35">
        <f t="shared" si="3"/>
        <v>69.618486937</v>
      </c>
      <c r="D38" s="35">
        <f t="shared" si="4"/>
        <v>84.625019612</v>
      </c>
      <c r="E38" s="35">
        <f t="shared" si="5"/>
        <v>85.028297054</v>
      </c>
      <c r="F38" s="35">
        <f t="shared" si="6"/>
        <v>90.371592903</v>
      </c>
      <c r="G38" s="35">
        <f t="shared" si="7"/>
        <v>85.565433787</v>
      </c>
      <c r="H38" s="35">
        <f t="shared" si="8"/>
        <v>91.338455858</v>
      </c>
      <c r="I38" s="35">
        <f t="shared" si="9"/>
        <v>88.034693094</v>
      </c>
      <c r="J38" s="29" t="s">
        <v>154</v>
      </c>
      <c r="AA38">
        <v>42.793148232</v>
      </c>
      <c r="AB38">
        <v>22.552531124</v>
      </c>
      <c r="AC38">
        <v>35.323431891</v>
      </c>
      <c r="AD38">
        <v>32.004992973</v>
      </c>
      <c r="AE38">
        <v>55.528201582</v>
      </c>
      <c r="AF38">
        <v>27.201908721</v>
      </c>
      <c r="AG38">
        <v>44.746416471</v>
      </c>
      <c r="AH38">
        <v>37.911301578</v>
      </c>
      <c r="AI38">
        <v>0</v>
      </c>
      <c r="AJ38">
        <v>0</v>
      </c>
      <c r="AK38">
        <v>0</v>
      </c>
      <c r="AL38" t="s">
        <v>91</v>
      </c>
      <c r="AM38" t="s">
        <v>70</v>
      </c>
      <c r="AN38">
        <v>13</v>
      </c>
      <c r="AO38">
        <v>2</v>
      </c>
      <c r="AP38">
        <v>38</v>
      </c>
    </row>
    <row r="39" spans="1:42" s="13" customFormat="1" ht="12.75" customHeight="1">
      <c r="A39" s="25" t="s">
        <v>60</v>
      </c>
      <c r="B39" s="35">
        <f t="shared" si="2"/>
        <v>106.55147173</v>
      </c>
      <c r="C39" s="35">
        <f t="shared" si="3"/>
        <v>38.798071146</v>
      </c>
      <c r="D39" s="35">
        <f t="shared" si="4"/>
        <v>53.362269457</v>
      </c>
      <c r="E39" s="35">
        <f t="shared" si="5"/>
        <v>101.36048822</v>
      </c>
      <c r="F39" s="35">
        <f t="shared" si="6"/>
        <v>146.98738992</v>
      </c>
      <c r="G39" s="35">
        <f t="shared" si="7"/>
        <v>69.587322283</v>
      </c>
      <c r="H39" s="35">
        <f t="shared" si="8"/>
        <v>129.52018901</v>
      </c>
      <c r="I39" s="35">
        <f t="shared" si="9"/>
        <v>89.347302752</v>
      </c>
      <c r="J39" s="29" t="s">
        <v>67</v>
      </c>
      <c r="AA39">
        <v>105.69507101</v>
      </c>
      <c r="AB39">
        <v>98.000070051</v>
      </c>
      <c r="AC39">
        <v>103.41633315</v>
      </c>
      <c r="AD39">
        <v>101.56265339</v>
      </c>
      <c r="AE39">
        <v>106.82601918</v>
      </c>
      <c r="AF39">
        <v>103.90871534</v>
      </c>
      <c r="AG39">
        <v>113.94912146</v>
      </c>
      <c r="AH39">
        <v>105.29500084</v>
      </c>
      <c r="AI39">
        <v>0</v>
      </c>
      <c r="AJ39">
        <v>0</v>
      </c>
      <c r="AK39">
        <v>0</v>
      </c>
      <c r="AL39" t="s">
        <v>91</v>
      </c>
      <c r="AM39" t="s">
        <v>70</v>
      </c>
      <c r="AN39">
        <v>13</v>
      </c>
      <c r="AO39">
        <v>2</v>
      </c>
      <c r="AP39">
        <v>39</v>
      </c>
    </row>
    <row r="40" spans="1:42" s="13" customFormat="1" ht="12.75" customHeight="1">
      <c r="A40" s="25" t="s">
        <v>61</v>
      </c>
      <c r="B40" s="35">
        <f t="shared" si="2"/>
        <v>102.57177357</v>
      </c>
      <c r="C40" s="35">
        <f t="shared" si="3"/>
        <v>85.272099167</v>
      </c>
      <c r="D40" s="35">
        <f t="shared" si="4"/>
        <v>103.69702538</v>
      </c>
      <c r="E40" s="35">
        <f t="shared" si="5"/>
        <v>92.318599796</v>
      </c>
      <c r="F40" s="35">
        <f t="shared" si="6"/>
        <v>106.69104537</v>
      </c>
      <c r="G40" s="35">
        <f t="shared" si="7"/>
        <v>101.01559078</v>
      </c>
      <c r="H40" s="35">
        <f t="shared" si="8"/>
        <v>110.15065902</v>
      </c>
      <c r="I40" s="35">
        <f t="shared" si="9"/>
        <v>102.70191574</v>
      </c>
      <c r="J40" s="29" t="s">
        <v>68</v>
      </c>
      <c r="AA40">
        <v>49.897196265</v>
      </c>
      <c r="AB40">
        <v>37.05492496</v>
      </c>
      <c r="AC40">
        <v>46.236793326</v>
      </c>
      <c r="AD40">
        <v>44.691908514</v>
      </c>
      <c r="AE40">
        <v>52.199459137</v>
      </c>
      <c r="AF40">
        <v>58.007525658</v>
      </c>
      <c r="AG40">
        <v>61.101418563</v>
      </c>
      <c r="AH40">
        <v>48.101073175</v>
      </c>
      <c r="AI40">
        <v>0</v>
      </c>
      <c r="AJ40">
        <v>0</v>
      </c>
      <c r="AK40">
        <v>0</v>
      </c>
      <c r="AL40" t="s">
        <v>91</v>
      </c>
      <c r="AM40" t="s">
        <v>70</v>
      </c>
      <c r="AN40">
        <v>13</v>
      </c>
      <c r="AO40">
        <v>2</v>
      </c>
      <c r="AP40">
        <v>40</v>
      </c>
    </row>
    <row r="41" spans="1:42" s="13" customFormat="1" ht="12.75" customHeight="1">
      <c r="A41" s="25" t="s">
        <v>62</v>
      </c>
      <c r="B41" s="35">
        <f t="shared" si="2"/>
        <v>235.33306696</v>
      </c>
      <c r="C41" s="35">
        <f t="shared" si="3"/>
        <v>73.43438967</v>
      </c>
      <c r="D41" s="35">
        <f t="shared" si="4"/>
        <v>132.79379804</v>
      </c>
      <c r="E41" s="35">
        <f t="shared" si="5"/>
        <v>200.83212203</v>
      </c>
      <c r="F41" s="35">
        <f t="shared" si="6"/>
        <v>301.56030392</v>
      </c>
      <c r="G41" s="35">
        <f t="shared" si="7"/>
        <v>163.58103407</v>
      </c>
      <c r="H41" s="35">
        <f t="shared" si="8"/>
        <v>339.39933002</v>
      </c>
      <c r="I41" s="35">
        <f t="shared" si="9"/>
        <v>216.33448784</v>
      </c>
      <c r="J41" s="29" t="s">
        <v>69</v>
      </c>
      <c r="AA41">
        <v>42.882303307</v>
      </c>
      <c r="AB41">
        <v>25.894768525</v>
      </c>
      <c r="AC41">
        <v>39.892401107</v>
      </c>
      <c r="AD41">
        <v>37.097996872</v>
      </c>
      <c r="AE41">
        <v>50.453536032</v>
      </c>
      <c r="AF41">
        <v>27.736796097</v>
      </c>
      <c r="AG41">
        <v>46.499549681</v>
      </c>
      <c r="AH41">
        <v>39.29436836</v>
      </c>
      <c r="AI41">
        <v>0</v>
      </c>
      <c r="AJ41">
        <v>0</v>
      </c>
      <c r="AK41">
        <v>0</v>
      </c>
      <c r="AL41" t="s">
        <v>91</v>
      </c>
      <c r="AM41" t="s">
        <v>70</v>
      </c>
      <c r="AN41">
        <v>13</v>
      </c>
      <c r="AO41">
        <v>2</v>
      </c>
      <c r="AP41">
        <v>41</v>
      </c>
    </row>
    <row r="42" spans="1:42" s="13" customFormat="1" ht="12.75" customHeight="1">
      <c r="A42" s="25" t="s">
        <v>136</v>
      </c>
      <c r="B42" s="35">
        <f t="shared" si="2"/>
        <v>69.329019762</v>
      </c>
      <c r="C42" s="35">
        <f t="shared" si="3"/>
        <v>21.697124391</v>
      </c>
      <c r="D42" s="35">
        <f t="shared" si="4"/>
        <v>48.291330425</v>
      </c>
      <c r="E42" s="35">
        <f t="shared" si="5"/>
        <v>42.150364318</v>
      </c>
      <c r="F42" s="35">
        <f t="shared" si="6"/>
        <v>88.168742637</v>
      </c>
      <c r="G42" s="35">
        <f t="shared" si="7"/>
        <v>31.970991996</v>
      </c>
      <c r="H42" s="35">
        <f t="shared" si="8"/>
        <v>103.3097947</v>
      </c>
      <c r="I42" s="35">
        <f t="shared" si="9"/>
        <v>64.055988507</v>
      </c>
      <c r="J42" s="29" t="s">
        <v>118</v>
      </c>
      <c r="AA42">
        <v>16.440893779</v>
      </c>
      <c r="AB42">
        <v>6.3892743354</v>
      </c>
      <c r="AC42">
        <v>22.867876968</v>
      </c>
      <c r="AD42">
        <v>8.2113601396</v>
      </c>
      <c r="AE42">
        <v>18.004058549</v>
      </c>
      <c r="AF42">
        <v>15.573678394</v>
      </c>
      <c r="AG42">
        <v>19.243319474</v>
      </c>
      <c r="AH42">
        <v>14.076531015</v>
      </c>
      <c r="AI42">
        <v>0</v>
      </c>
      <c r="AJ42">
        <v>0</v>
      </c>
      <c r="AK42">
        <v>0</v>
      </c>
      <c r="AL42" t="s">
        <v>91</v>
      </c>
      <c r="AM42" t="s">
        <v>70</v>
      </c>
      <c r="AN42">
        <v>13</v>
      </c>
      <c r="AO42">
        <v>2</v>
      </c>
      <c r="AP42">
        <v>42</v>
      </c>
    </row>
    <row r="43" spans="1:42" s="13" customFormat="1" ht="12.75" customHeight="1">
      <c r="A43" s="25" t="s">
        <v>137</v>
      </c>
      <c r="B43" s="35">
        <f t="shared" si="2"/>
        <v>149.89179389</v>
      </c>
      <c r="C43" s="35">
        <f t="shared" si="3"/>
        <v>56.042296483</v>
      </c>
      <c r="D43" s="35">
        <f t="shared" si="4"/>
        <v>96.076379698</v>
      </c>
      <c r="E43" s="35">
        <f t="shared" si="5"/>
        <v>132.50498446</v>
      </c>
      <c r="F43" s="35">
        <f t="shared" si="6"/>
        <v>183.09520539</v>
      </c>
      <c r="G43" s="35">
        <f t="shared" si="7"/>
        <v>115.95542447</v>
      </c>
      <c r="H43" s="35">
        <f t="shared" si="8"/>
        <v>212.30426558</v>
      </c>
      <c r="I43" s="35">
        <f t="shared" si="9"/>
        <v>143.25181892</v>
      </c>
      <c r="J43" s="29" t="s">
        <v>191</v>
      </c>
      <c r="AA43">
        <v>6.9503640741</v>
      </c>
      <c r="AB43">
        <v>2.6365782153</v>
      </c>
      <c r="AC43">
        <v>4.3841920263</v>
      </c>
      <c r="AD43">
        <v>3.9152583449</v>
      </c>
      <c r="AE43">
        <v>11.011447297</v>
      </c>
      <c r="AF43">
        <v>3.7365007587</v>
      </c>
      <c r="AG43">
        <v>5.9536244318</v>
      </c>
      <c r="AH43">
        <v>5.1420871062</v>
      </c>
      <c r="AI43">
        <v>0</v>
      </c>
      <c r="AJ43">
        <v>0</v>
      </c>
      <c r="AK43">
        <v>0</v>
      </c>
      <c r="AL43" t="s">
        <v>91</v>
      </c>
      <c r="AM43" t="s">
        <v>70</v>
      </c>
      <c r="AN43">
        <v>13</v>
      </c>
      <c r="AO43">
        <v>2</v>
      </c>
      <c r="AP43">
        <v>43</v>
      </c>
    </row>
    <row r="44" spans="1:42" s="13" customFormat="1" ht="12.75" customHeight="1">
      <c r="A44" s="25" t="s">
        <v>138</v>
      </c>
      <c r="B44" s="35">
        <f t="shared" si="2"/>
        <v>36.364451481</v>
      </c>
      <c r="C44" s="35">
        <f t="shared" si="3"/>
        <v>24.625580209</v>
      </c>
      <c r="D44" s="35">
        <f t="shared" si="4"/>
        <v>33.332418306</v>
      </c>
      <c r="E44" s="35">
        <f t="shared" si="5"/>
        <v>29.464495977</v>
      </c>
      <c r="F44" s="35">
        <f t="shared" si="6"/>
        <v>43.246580184</v>
      </c>
      <c r="G44" s="35">
        <f t="shared" si="7"/>
        <v>26.548705547</v>
      </c>
      <c r="H44" s="35">
        <f t="shared" si="8"/>
        <v>38.826662238</v>
      </c>
      <c r="I44" s="35">
        <f t="shared" si="9"/>
        <v>31.562573536</v>
      </c>
      <c r="J44" s="29" t="s">
        <v>119</v>
      </c>
      <c r="AA44">
        <v>8191640</v>
      </c>
      <c r="AB44">
        <v>5912874</v>
      </c>
      <c r="AC44">
        <v>2278766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100</v>
      </c>
      <c r="AM44" t="s">
        <v>101</v>
      </c>
      <c r="AN44">
        <v>13</v>
      </c>
      <c r="AO44">
        <v>1</v>
      </c>
      <c r="AP44">
        <v>1</v>
      </c>
    </row>
    <row r="45" spans="1:42" s="13" customFormat="1" ht="12.75" customHeight="1">
      <c r="A45" s="25" t="s">
        <v>139</v>
      </c>
      <c r="B45" s="35">
        <f aca="true" t="shared" si="10" ref="B45:B56">+AA32</f>
        <v>213.97965927</v>
      </c>
      <c r="C45" s="35">
        <f t="shared" si="3"/>
        <v>129.82195527</v>
      </c>
      <c r="D45" s="35">
        <f t="shared" si="4"/>
        <v>192.61522813</v>
      </c>
      <c r="E45" s="35">
        <f t="shared" si="5"/>
        <v>177.0661628</v>
      </c>
      <c r="F45" s="35">
        <f t="shared" si="6"/>
        <v>246.07702132</v>
      </c>
      <c r="G45" s="35">
        <f t="shared" si="7"/>
        <v>184.94855237</v>
      </c>
      <c r="H45" s="35">
        <f t="shared" si="8"/>
        <v>251.64459205</v>
      </c>
      <c r="I45" s="35">
        <f t="shared" si="9"/>
        <v>200.56659481</v>
      </c>
      <c r="J45" s="29" t="s">
        <v>120</v>
      </c>
      <c r="AA45">
        <v>237967</v>
      </c>
      <c r="AB45">
        <v>115020</v>
      </c>
      <c r="AC45">
        <v>122947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100</v>
      </c>
      <c r="AM45" t="s">
        <v>101</v>
      </c>
      <c r="AN45">
        <v>13</v>
      </c>
      <c r="AO45">
        <v>1</v>
      </c>
      <c r="AP45">
        <v>2</v>
      </c>
    </row>
    <row r="46" spans="1:42" s="13" customFormat="1" ht="12.75" customHeight="1">
      <c r="A46" s="25" t="s">
        <v>140</v>
      </c>
      <c r="B46" s="35">
        <f t="shared" si="10"/>
        <v>38.517998452</v>
      </c>
      <c r="C46" s="35">
        <f t="shared" si="3"/>
        <v>19.782355263</v>
      </c>
      <c r="D46" s="35">
        <f t="shared" si="4"/>
        <v>34.937108216</v>
      </c>
      <c r="E46" s="35">
        <f t="shared" si="5"/>
        <v>29.436298324</v>
      </c>
      <c r="F46" s="35">
        <f t="shared" si="6"/>
        <v>49.057202689</v>
      </c>
      <c r="G46" s="35">
        <f t="shared" si="7"/>
        <v>32.764956288</v>
      </c>
      <c r="H46" s="35">
        <f t="shared" si="8"/>
        <v>38.750105701</v>
      </c>
      <c r="I46" s="35">
        <f t="shared" si="9"/>
        <v>33.452036092</v>
      </c>
      <c r="J46" s="29" t="s">
        <v>121</v>
      </c>
      <c r="AA46">
        <v>535863</v>
      </c>
      <c r="AB46">
        <v>296584</v>
      </c>
      <c r="AC46">
        <v>239279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100</v>
      </c>
      <c r="AM46" t="s">
        <v>101</v>
      </c>
      <c r="AN46">
        <v>13</v>
      </c>
      <c r="AO46">
        <v>1</v>
      </c>
      <c r="AP46">
        <v>3</v>
      </c>
    </row>
    <row r="47" spans="1:42" s="13" customFormat="1" ht="12.75" customHeight="1">
      <c r="A47" s="25" t="s">
        <v>141</v>
      </c>
      <c r="B47" s="35">
        <f t="shared" si="10"/>
        <v>100.38233295</v>
      </c>
      <c r="C47" s="35">
        <f t="shared" si="3"/>
        <v>92.089834322</v>
      </c>
      <c r="D47" s="35">
        <f t="shared" si="4"/>
        <v>99.483158491</v>
      </c>
      <c r="E47" s="35">
        <f t="shared" si="5"/>
        <v>98.38100074</v>
      </c>
      <c r="F47" s="35">
        <f t="shared" si="6"/>
        <v>101.25957297</v>
      </c>
      <c r="G47" s="35">
        <f t="shared" si="7"/>
        <v>99.875552567</v>
      </c>
      <c r="H47" s="35">
        <f t="shared" si="8"/>
        <v>106.06169591</v>
      </c>
      <c r="I47" s="35">
        <f t="shared" si="9"/>
        <v>101.24924861</v>
      </c>
      <c r="J47" s="29" t="s">
        <v>122</v>
      </c>
      <c r="AA47">
        <v>787141</v>
      </c>
      <c r="AB47">
        <v>484589</v>
      </c>
      <c r="AC47">
        <v>302552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100</v>
      </c>
      <c r="AM47" t="s">
        <v>101</v>
      </c>
      <c r="AN47">
        <v>13</v>
      </c>
      <c r="AO47">
        <v>1</v>
      </c>
      <c r="AP47">
        <v>4</v>
      </c>
    </row>
    <row r="48" spans="1:42" s="13" customFormat="1" ht="12.75" customHeight="1">
      <c r="A48" s="25" t="s">
        <v>142</v>
      </c>
      <c r="B48" s="35">
        <f t="shared" si="10"/>
        <v>15.738387252</v>
      </c>
      <c r="C48" s="35">
        <f t="shared" si="3"/>
        <v>5.823641351</v>
      </c>
      <c r="D48" s="35">
        <f t="shared" si="4"/>
        <v>12.614661921</v>
      </c>
      <c r="E48" s="35">
        <f t="shared" si="5"/>
        <v>10.992721729</v>
      </c>
      <c r="F48" s="35">
        <f t="shared" si="6"/>
        <v>20.498286724</v>
      </c>
      <c r="G48" s="35">
        <f t="shared" si="7"/>
        <v>14.799047201</v>
      </c>
      <c r="H48" s="35">
        <f t="shared" si="8"/>
        <v>19.250108584</v>
      </c>
      <c r="I48" s="35">
        <f t="shared" si="9"/>
        <v>12.662380855</v>
      </c>
      <c r="J48" s="29" t="s">
        <v>123</v>
      </c>
      <c r="AA48">
        <v>864509</v>
      </c>
      <c r="AB48">
        <v>581450</v>
      </c>
      <c r="AC48">
        <v>283059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100</v>
      </c>
      <c r="AM48" t="s">
        <v>101</v>
      </c>
      <c r="AN48">
        <v>13</v>
      </c>
      <c r="AO48">
        <v>1</v>
      </c>
      <c r="AP48">
        <v>5</v>
      </c>
    </row>
    <row r="49" spans="1:42" s="13" customFormat="1" ht="12.75" customHeight="1">
      <c r="A49" s="25" t="s">
        <v>143</v>
      </c>
      <c r="B49" s="35">
        <f t="shared" si="10"/>
        <v>11.144859552</v>
      </c>
      <c r="C49" s="35">
        <f t="shared" si="3"/>
        <v>4.1182905532</v>
      </c>
      <c r="D49" s="35">
        <f t="shared" si="4"/>
        <v>8.29338522</v>
      </c>
      <c r="E49" s="35">
        <f t="shared" si="5"/>
        <v>6.2280761041</v>
      </c>
      <c r="F49" s="35">
        <f t="shared" si="6"/>
        <v>17.008734236</v>
      </c>
      <c r="G49" s="35">
        <f t="shared" si="7"/>
        <v>3.8298505224</v>
      </c>
      <c r="H49" s="35">
        <f t="shared" si="8"/>
        <v>9.9448810009</v>
      </c>
      <c r="I49" s="35">
        <f t="shared" si="9"/>
        <v>8.4469547886</v>
      </c>
      <c r="J49" s="29" t="s">
        <v>124</v>
      </c>
      <c r="AA49">
        <v>920653</v>
      </c>
      <c r="AB49">
        <v>639347</v>
      </c>
      <c r="AC49">
        <v>281306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100</v>
      </c>
      <c r="AM49" t="s">
        <v>101</v>
      </c>
      <c r="AN49">
        <v>13</v>
      </c>
      <c r="AO49">
        <v>1</v>
      </c>
      <c r="AP49">
        <v>6</v>
      </c>
    </row>
    <row r="50" spans="1:42" s="13" customFormat="1" ht="12.75" customHeight="1">
      <c r="A50" s="25" t="s">
        <v>144</v>
      </c>
      <c r="B50" s="35">
        <f t="shared" si="10"/>
        <v>33.288221174</v>
      </c>
      <c r="C50" s="35">
        <f t="shared" si="3"/>
        <v>18.852213806</v>
      </c>
      <c r="D50" s="35">
        <f t="shared" si="4"/>
        <v>33.960594527</v>
      </c>
      <c r="E50" s="35">
        <f t="shared" si="5"/>
        <v>22.737313238</v>
      </c>
      <c r="F50" s="35">
        <f t="shared" si="6"/>
        <v>40.38190346</v>
      </c>
      <c r="G50" s="35">
        <f t="shared" si="7"/>
        <v>21.894566577</v>
      </c>
      <c r="H50" s="35">
        <f t="shared" si="8"/>
        <v>35.505572576</v>
      </c>
      <c r="I50" s="35">
        <f t="shared" si="9"/>
        <v>28.493757348</v>
      </c>
      <c r="J50" s="29" t="s">
        <v>125</v>
      </c>
      <c r="AA50">
        <v>919610</v>
      </c>
      <c r="AB50">
        <v>686398</v>
      </c>
      <c r="AC50">
        <v>233211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100</v>
      </c>
      <c r="AM50" t="s">
        <v>101</v>
      </c>
      <c r="AN50">
        <v>13</v>
      </c>
      <c r="AO50">
        <v>1</v>
      </c>
      <c r="AP50">
        <v>7</v>
      </c>
    </row>
    <row r="51" spans="1:42" s="13" customFormat="1" ht="12.75" customHeight="1">
      <c r="A51" s="25" t="s">
        <v>145</v>
      </c>
      <c r="B51" s="35">
        <f t="shared" si="10"/>
        <v>42.793148232</v>
      </c>
      <c r="C51" s="35">
        <f t="shared" si="3"/>
        <v>22.552531124</v>
      </c>
      <c r="D51" s="35">
        <f t="shared" si="4"/>
        <v>35.323431891</v>
      </c>
      <c r="E51" s="35">
        <f t="shared" si="5"/>
        <v>32.004992973</v>
      </c>
      <c r="F51" s="35">
        <f t="shared" si="6"/>
        <v>55.528201582</v>
      </c>
      <c r="G51" s="35">
        <f t="shared" si="7"/>
        <v>27.201908721</v>
      </c>
      <c r="H51" s="35">
        <f t="shared" si="8"/>
        <v>44.746416471</v>
      </c>
      <c r="I51" s="35">
        <f t="shared" si="9"/>
        <v>37.911301578</v>
      </c>
      <c r="J51" s="29" t="s">
        <v>126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13" customFormat="1" ht="12.75" customHeight="1">
      <c r="A52" s="25" t="s">
        <v>146</v>
      </c>
      <c r="B52" s="35">
        <f t="shared" si="10"/>
        <v>105.69507101</v>
      </c>
      <c r="C52" s="35">
        <f t="shared" si="3"/>
        <v>98.000070051</v>
      </c>
      <c r="D52" s="35">
        <f t="shared" si="4"/>
        <v>103.41633315</v>
      </c>
      <c r="E52" s="35">
        <f t="shared" si="5"/>
        <v>101.56265339</v>
      </c>
      <c r="F52" s="35">
        <f t="shared" si="6"/>
        <v>106.82601918</v>
      </c>
      <c r="G52" s="35">
        <f t="shared" si="7"/>
        <v>103.90871534</v>
      </c>
      <c r="H52" s="35">
        <f t="shared" si="8"/>
        <v>113.94912146</v>
      </c>
      <c r="I52" s="35">
        <f t="shared" si="9"/>
        <v>105.29500084</v>
      </c>
      <c r="J52" s="29" t="s">
        <v>127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10" s="13" customFormat="1" ht="12.75" customHeight="1">
      <c r="A53" s="25" t="s">
        <v>147</v>
      </c>
      <c r="B53" s="35">
        <f t="shared" si="10"/>
        <v>49.897196265</v>
      </c>
      <c r="C53" s="35">
        <f t="shared" si="3"/>
        <v>37.05492496</v>
      </c>
      <c r="D53" s="35">
        <f t="shared" si="4"/>
        <v>46.236793326</v>
      </c>
      <c r="E53" s="35">
        <f t="shared" si="5"/>
        <v>44.691908514</v>
      </c>
      <c r="F53" s="35">
        <f t="shared" si="6"/>
        <v>52.199459137</v>
      </c>
      <c r="G53" s="35">
        <f t="shared" si="7"/>
        <v>58.007525658</v>
      </c>
      <c r="H53" s="35">
        <f t="shared" si="8"/>
        <v>61.101418563</v>
      </c>
      <c r="I53" s="35">
        <f t="shared" si="9"/>
        <v>48.101073175</v>
      </c>
      <c r="J53" s="29" t="s">
        <v>128</v>
      </c>
    </row>
    <row r="54" spans="1:10" s="13" customFormat="1" ht="12.75" customHeight="1">
      <c r="A54" s="25" t="s">
        <v>148</v>
      </c>
      <c r="B54" s="35">
        <f t="shared" si="10"/>
        <v>42.882303307</v>
      </c>
      <c r="C54" s="35">
        <f t="shared" si="3"/>
        <v>25.894768525</v>
      </c>
      <c r="D54" s="35">
        <f t="shared" si="4"/>
        <v>39.892401107</v>
      </c>
      <c r="E54" s="35">
        <f t="shared" si="5"/>
        <v>37.097996872</v>
      </c>
      <c r="F54" s="35">
        <f t="shared" si="6"/>
        <v>50.453536032</v>
      </c>
      <c r="G54" s="35">
        <f t="shared" si="7"/>
        <v>27.736796097</v>
      </c>
      <c r="H54" s="35">
        <f t="shared" si="8"/>
        <v>46.499549681</v>
      </c>
      <c r="I54" s="35">
        <f t="shared" si="9"/>
        <v>39.29436836</v>
      </c>
      <c r="J54" s="29" t="s">
        <v>129</v>
      </c>
    </row>
    <row r="55" spans="1:10" s="13" customFormat="1" ht="12.75" customHeight="1">
      <c r="A55" s="25" t="s">
        <v>149</v>
      </c>
      <c r="B55" s="35">
        <f t="shared" si="10"/>
        <v>16.440893779</v>
      </c>
      <c r="C55" s="35">
        <f t="shared" si="3"/>
        <v>6.3892743354</v>
      </c>
      <c r="D55" s="35">
        <f t="shared" si="4"/>
        <v>22.867876968</v>
      </c>
      <c r="E55" s="35">
        <f t="shared" si="5"/>
        <v>8.2113601396</v>
      </c>
      <c r="F55" s="35">
        <f t="shared" si="6"/>
        <v>18.004058549</v>
      </c>
      <c r="G55" s="35">
        <f t="shared" si="7"/>
        <v>15.573678394</v>
      </c>
      <c r="H55" s="35">
        <f t="shared" si="8"/>
        <v>19.243319474</v>
      </c>
      <c r="I55" s="35">
        <f t="shared" si="9"/>
        <v>14.076531015</v>
      </c>
      <c r="J55" s="47" t="s">
        <v>130</v>
      </c>
    </row>
    <row r="56" spans="1:10" s="13" customFormat="1" ht="12.75" customHeight="1">
      <c r="A56" s="25" t="s">
        <v>150</v>
      </c>
      <c r="B56" s="35">
        <f t="shared" si="10"/>
        <v>6.9503640741</v>
      </c>
      <c r="C56" s="35">
        <f t="shared" si="3"/>
        <v>2.6365782153</v>
      </c>
      <c r="D56" s="35">
        <f t="shared" si="4"/>
        <v>4.3841920263</v>
      </c>
      <c r="E56" s="35">
        <f t="shared" si="5"/>
        <v>3.9152583449</v>
      </c>
      <c r="F56" s="35">
        <f t="shared" si="6"/>
        <v>11.011447297</v>
      </c>
      <c r="G56" s="35">
        <f t="shared" si="7"/>
        <v>3.7365007587</v>
      </c>
      <c r="H56" s="35">
        <f t="shared" si="8"/>
        <v>5.9536244318</v>
      </c>
      <c r="I56" s="35">
        <f t="shared" si="9"/>
        <v>5.1420871062</v>
      </c>
      <c r="J56" s="47" t="s">
        <v>131</v>
      </c>
    </row>
    <row r="57" spans="1:10" s="41" customFormat="1" ht="4.5" customHeight="1" thickBot="1">
      <c r="A57" s="36"/>
      <c r="B57" s="37"/>
      <c r="C57" s="38"/>
      <c r="D57" s="38"/>
      <c r="E57" s="38"/>
      <c r="F57" s="38"/>
      <c r="G57" s="38"/>
      <c r="H57" s="38"/>
      <c r="I57" s="39"/>
      <c r="J57" s="40"/>
    </row>
    <row r="58" spans="1:9" s="13" customFormat="1" ht="12" customHeight="1" thickTop="1">
      <c r="A58" s="14"/>
      <c r="B58" s="15"/>
      <c r="C58" s="15"/>
      <c r="D58" s="15"/>
      <c r="E58" s="15"/>
      <c r="F58" s="15"/>
      <c r="G58" s="15"/>
      <c r="H58" s="15"/>
      <c r="I58" s="15"/>
    </row>
    <row r="59" spans="2:9" s="13" customFormat="1" ht="12" customHeight="1">
      <c r="B59" s="15"/>
      <c r="C59" s="15"/>
      <c r="D59" s="15"/>
      <c r="E59" s="15"/>
      <c r="F59" s="15"/>
      <c r="G59" s="15"/>
      <c r="H59" s="15"/>
      <c r="I59" s="2"/>
    </row>
  </sheetData>
  <sheetProtection/>
  <mergeCells count="5">
    <mergeCell ref="F5:J5"/>
    <mergeCell ref="F1:J1"/>
    <mergeCell ref="F4:J4"/>
    <mergeCell ref="A3:E3"/>
    <mergeCell ref="F3:J3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Roman,標準"-&amp;P+25-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2013-08-13T07:11:08Z</cp:lastPrinted>
  <dcterms:created xsi:type="dcterms:W3CDTF">2002-05-02T02:52:34Z</dcterms:created>
  <dcterms:modified xsi:type="dcterms:W3CDTF">2014-07-16T08:48:03Z</dcterms:modified>
  <cp:category/>
  <cp:version/>
  <cp:contentType/>
  <cp:contentStatus/>
</cp:coreProperties>
</file>