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083" windowHeight="10827" activeTab="0"/>
  </bookViews>
  <sheets>
    <sheet name="年" sheetId="1" r:id="rId1"/>
  </sheets>
  <externalReferences>
    <externalReference r:id="rId4"/>
  </externalReferences>
  <definedNames>
    <definedName name="_xlnm.Print_Area" localSheetId="0">'年'!$A$1:$W$66</definedName>
  </definedNames>
  <calcPr fullCalcOnLoad="1"/>
</workbook>
</file>

<file path=xl/sharedStrings.xml><?xml version="1.0" encoding="utf-8"?>
<sst xmlns="http://schemas.openxmlformats.org/spreadsheetml/2006/main" count="143" uniqueCount="118">
  <si>
    <r>
      <t>110</t>
    </r>
    <r>
      <rPr>
        <sz val="10"/>
        <rFont val="華康細圓體"/>
        <family val="3"/>
      </rPr>
      <t>年家庭收支調查報告</t>
    </r>
  </si>
  <si>
    <t>The Survey of Family Income and Expenditure, 2021</t>
  </si>
  <si>
    <r>
      <rPr>
        <b/>
        <sz val="13"/>
        <rFont val="華康細圓體"/>
        <family val="3"/>
      </rPr>
      <t>家</t>
    </r>
    <r>
      <rPr>
        <b/>
        <sz val="13"/>
        <rFont val="Times New Roman"/>
        <family val="1"/>
      </rPr>
      <t xml:space="preserve"> </t>
    </r>
    <r>
      <rPr>
        <b/>
        <sz val="13"/>
        <rFont val="華康細圓體"/>
        <family val="3"/>
      </rPr>
      <t>庭</t>
    </r>
    <r>
      <rPr>
        <b/>
        <sz val="13"/>
        <rFont val="Times New Roman"/>
        <family val="1"/>
      </rPr>
      <t xml:space="preserve"> </t>
    </r>
    <r>
      <rPr>
        <b/>
        <sz val="13"/>
        <rFont val="華康細圓體"/>
        <family val="3"/>
      </rPr>
      <t>收</t>
    </r>
    <r>
      <rPr>
        <b/>
        <sz val="13"/>
        <rFont val="Times New Roman"/>
        <family val="1"/>
      </rPr>
      <t xml:space="preserve"> </t>
    </r>
    <r>
      <rPr>
        <b/>
        <sz val="13"/>
        <rFont val="華康細圓體"/>
        <family val="3"/>
      </rPr>
      <t>支</t>
    </r>
    <r>
      <rPr>
        <b/>
        <sz val="13"/>
        <rFont val="Times New Roman"/>
        <family val="1"/>
      </rPr>
      <t xml:space="preserve"> </t>
    </r>
    <r>
      <rPr>
        <b/>
        <sz val="13"/>
        <rFont val="華康細圓體"/>
        <family val="3"/>
      </rPr>
      <t>重</t>
    </r>
    <r>
      <rPr>
        <b/>
        <sz val="13"/>
        <rFont val="Times New Roman"/>
        <family val="1"/>
      </rPr>
      <t xml:space="preserve"> </t>
    </r>
    <r>
      <rPr>
        <b/>
        <sz val="13"/>
        <rFont val="華康細圓體"/>
        <family val="3"/>
      </rPr>
      <t>要</t>
    </r>
    <r>
      <rPr>
        <b/>
        <sz val="13"/>
        <rFont val="Times New Roman"/>
        <family val="1"/>
      </rPr>
      <t xml:space="preserve"> </t>
    </r>
    <r>
      <rPr>
        <b/>
        <sz val="13"/>
        <rFont val="華康細圓體"/>
        <family val="3"/>
      </rPr>
      <t>指</t>
    </r>
    <r>
      <rPr>
        <b/>
        <sz val="13"/>
        <rFont val="Times New Roman"/>
        <family val="1"/>
      </rPr>
      <t xml:space="preserve"> </t>
    </r>
    <r>
      <rPr>
        <b/>
        <sz val="13"/>
        <rFont val="華康細圓體"/>
        <family val="3"/>
      </rPr>
      <t>標</t>
    </r>
  </si>
  <si>
    <t>Major Figures of Family Income and Expenditure</t>
  </si>
  <si>
    <r>
      <rPr>
        <sz val="9"/>
        <rFont val="華康細圓體"/>
        <family val="3"/>
      </rPr>
      <t>所　　　得　　　總　　　額　　</t>
    </r>
    <r>
      <rPr>
        <sz val="9"/>
        <rFont val="Times New Roman"/>
        <family val="1"/>
      </rPr>
      <t>(</t>
    </r>
    <r>
      <rPr>
        <sz val="9"/>
        <rFont val="華康細圓體"/>
        <family val="3"/>
      </rPr>
      <t>元</t>
    </r>
    <r>
      <rPr>
        <sz val="9"/>
        <rFont val="Times New Roman"/>
        <family val="1"/>
      </rPr>
      <t>)</t>
    </r>
  </si>
  <si>
    <r>
      <rPr>
        <sz val="9"/>
        <rFont val="華康細圓體"/>
        <family val="3"/>
      </rPr>
      <t xml:space="preserve">可支配所得平均數
</t>
    </r>
    <r>
      <rPr>
        <sz val="9"/>
        <rFont val="Times New Roman"/>
        <family val="1"/>
      </rPr>
      <t>Average disposable income</t>
    </r>
  </si>
  <si>
    <r>
      <rPr>
        <sz val="9"/>
        <rFont val="華康細圓體"/>
        <family val="3"/>
      </rPr>
      <t xml:space="preserve">可支配所得中位數
</t>
    </r>
    <r>
      <rPr>
        <sz val="9"/>
        <rFont val="Times New Roman"/>
        <family val="1"/>
      </rPr>
      <t>Median disposable
income</t>
    </r>
  </si>
  <si>
    <r>
      <rPr>
        <sz val="9"/>
        <rFont val="華康細圓體"/>
        <family val="3"/>
      </rPr>
      <t>消</t>
    </r>
    <r>
      <rPr>
        <sz val="9"/>
        <rFont val="Times New Roman"/>
        <family val="1"/>
      </rPr>
      <t xml:space="preserve">     </t>
    </r>
    <r>
      <rPr>
        <sz val="9"/>
        <rFont val="華康細圓體"/>
        <family val="3"/>
      </rPr>
      <t>費</t>
    </r>
    <r>
      <rPr>
        <sz val="9"/>
        <rFont val="Times New Roman"/>
        <family val="1"/>
      </rPr>
      <t xml:space="preserve">     </t>
    </r>
    <r>
      <rPr>
        <sz val="9"/>
        <rFont val="華康細圓體"/>
        <family val="3"/>
      </rPr>
      <t>支</t>
    </r>
    <r>
      <rPr>
        <sz val="9"/>
        <rFont val="Times New Roman"/>
        <family val="1"/>
      </rPr>
      <t xml:space="preserve">     </t>
    </r>
    <r>
      <rPr>
        <sz val="9"/>
        <rFont val="華康細圓體"/>
        <family val="3"/>
      </rPr>
      <t>出</t>
    </r>
    <r>
      <rPr>
        <sz val="9"/>
        <rFont val="Times New Roman"/>
        <family val="1"/>
      </rPr>
      <t xml:space="preserve">     (</t>
    </r>
    <r>
      <rPr>
        <sz val="9"/>
        <rFont val="華康細圓體"/>
        <family val="3"/>
      </rPr>
      <t>元</t>
    </r>
    <r>
      <rPr>
        <sz val="9"/>
        <rFont val="Times New Roman"/>
        <family val="1"/>
      </rPr>
      <t>)</t>
    </r>
  </si>
  <si>
    <r>
      <t xml:space="preserve">住宅坪數
</t>
    </r>
    <r>
      <rPr>
        <sz val="9"/>
        <rFont val="Times New Roman"/>
        <family val="1"/>
      </rPr>
      <t>dwelling space per household</t>
    </r>
  </si>
  <si>
    <r>
      <rPr>
        <sz val="9"/>
        <rFont val="華康細圓體"/>
        <family val="3"/>
      </rPr>
      <t>戶內人口</t>
    </r>
  </si>
  <si>
    <r>
      <rPr>
        <sz val="9"/>
        <rFont val="華康細圓體"/>
        <family val="3"/>
      </rPr>
      <t>就業人數</t>
    </r>
  </si>
  <si>
    <t>Current receipts per household (NT$)</t>
  </si>
  <si>
    <t xml:space="preserve">        Expenditure                   (NT$)</t>
  </si>
  <si>
    <r>
      <rPr>
        <sz val="9"/>
        <rFont val="華康細圓體"/>
        <family val="3"/>
      </rPr>
      <t>消費傾向</t>
    </r>
  </si>
  <si>
    <t>儲　蓄</t>
  </si>
  <si>
    <r>
      <rPr>
        <sz val="9"/>
        <rFont val="華康細圓體"/>
        <family val="3"/>
      </rPr>
      <t>儲蓄率</t>
    </r>
  </si>
  <si>
    <t>自有住</t>
  </si>
  <si>
    <r>
      <rPr>
        <sz val="9"/>
        <rFont val="華康細圓體"/>
        <family val="3"/>
      </rPr>
      <t>受</t>
    </r>
    <r>
      <rPr>
        <sz val="9"/>
        <rFont val="Times New Roman"/>
        <family val="1"/>
      </rPr>
      <t xml:space="preserve"> </t>
    </r>
    <r>
      <rPr>
        <sz val="9"/>
        <rFont val="華康細圓體"/>
        <family val="3"/>
      </rPr>
      <t>僱</t>
    </r>
    <r>
      <rPr>
        <sz val="9"/>
        <rFont val="Times New Roman"/>
        <family val="1"/>
      </rPr>
      <t xml:space="preserve"> </t>
    </r>
    <r>
      <rPr>
        <sz val="9"/>
        <rFont val="華康細圓體"/>
        <family val="3"/>
      </rPr>
      <t>人
員</t>
    </r>
    <r>
      <rPr>
        <sz val="9"/>
        <rFont val="Times New Roman"/>
        <family val="1"/>
      </rPr>
      <t xml:space="preserve"> </t>
    </r>
    <r>
      <rPr>
        <sz val="9"/>
        <rFont val="華康細圓體"/>
        <family val="3"/>
      </rPr>
      <t>報</t>
    </r>
    <r>
      <rPr>
        <sz val="9"/>
        <rFont val="Times New Roman"/>
        <family val="1"/>
      </rPr>
      <t xml:space="preserve"> </t>
    </r>
    <r>
      <rPr>
        <sz val="9"/>
        <rFont val="華康細圓體"/>
        <family val="3"/>
      </rPr>
      <t>酬</t>
    </r>
  </si>
  <si>
    <r>
      <rPr>
        <sz val="9"/>
        <rFont val="華康細圓體"/>
        <family val="3"/>
      </rPr>
      <t>產</t>
    </r>
    <r>
      <rPr>
        <sz val="9"/>
        <rFont val="Times New Roman"/>
        <family val="1"/>
      </rPr>
      <t xml:space="preserve"> </t>
    </r>
    <r>
      <rPr>
        <sz val="9"/>
        <rFont val="華康細圓體"/>
        <family val="3"/>
      </rPr>
      <t>業</t>
    </r>
    <r>
      <rPr>
        <sz val="9"/>
        <rFont val="Times New Roman"/>
        <family val="1"/>
      </rPr>
      <t xml:space="preserve"> </t>
    </r>
    <r>
      <rPr>
        <sz val="9"/>
        <rFont val="華康細圓體"/>
        <family val="3"/>
      </rPr>
      <t>主
所</t>
    </r>
    <r>
      <rPr>
        <sz val="9"/>
        <rFont val="Times New Roman"/>
        <family val="1"/>
      </rPr>
      <t xml:space="preserve">  </t>
    </r>
    <r>
      <rPr>
        <sz val="9"/>
        <rFont val="華康細圓體"/>
        <family val="3"/>
      </rPr>
      <t>　得</t>
    </r>
  </si>
  <si>
    <r>
      <rPr>
        <sz val="9"/>
        <rFont val="華康細圓體"/>
        <family val="3"/>
      </rPr>
      <t>財產所得
收</t>
    </r>
    <r>
      <rPr>
        <sz val="9"/>
        <rFont val="Times New Roman"/>
        <family val="1"/>
      </rPr>
      <t xml:space="preserve">    </t>
    </r>
    <r>
      <rPr>
        <sz val="9"/>
        <rFont val="華康細圓體"/>
        <family val="3"/>
      </rPr>
      <t>入</t>
    </r>
  </si>
  <si>
    <r>
      <rPr>
        <sz val="9"/>
        <rFont val="華康細圓體"/>
        <family val="3"/>
      </rPr>
      <t>移轉所得</t>
    </r>
  </si>
  <si>
    <r>
      <rPr>
        <sz val="9"/>
        <rFont val="華康細圓體"/>
        <family val="3"/>
      </rPr>
      <t>食品飲料
及菸草</t>
    </r>
    <r>
      <rPr>
        <sz val="9"/>
        <rFont val="Times New Roman"/>
        <family val="1"/>
      </rPr>
      <t xml:space="preserve"> </t>
    </r>
  </si>
  <si>
    <r>
      <rPr>
        <sz val="9"/>
        <rFont val="華康細圓體"/>
        <family val="3"/>
      </rPr>
      <t>醫療保健</t>
    </r>
  </si>
  <si>
    <r>
      <rPr>
        <sz val="9"/>
        <rFont val="華康細圓體"/>
        <family val="3"/>
      </rPr>
      <t>休閒、文化及教育消費</t>
    </r>
  </si>
  <si>
    <r>
      <rPr>
        <sz val="9"/>
        <rFont val="華康細圓體"/>
        <family val="3"/>
      </rPr>
      <t>宅　率</t>
    </r>
  </si>
  <si>
    <r>
      <t>(</t>
    </r>
    <r>
      <rPr>
        <sz val="9"/>
        <rFont val="華康細圓體"/>
        <family val="3"/>
      </rPr>
      <t>人</t>
    </r>
    <r>
      <rPr>
        <sz val="9"/>
        <rFont val="Times New Roman"/>
        <family val="1"/>
      </rPr>
      <t>)</t>
    </r>
  </si>
  <si>
    <r>
      <t>(</t>
    </r>
    <r>
      <rPr>
        <sz val="9"/>
        <rFont val="華康細圓體"/>
        <family val="3"/>
      </rPr>
      <t>元</t>
    </r>
    <r>
      <rPr>
        <sz val="9"/>
        <rFont val="Times New Roman"/>
        <family val="1"/>
      </rPr>
      <t>)</t>
    </r>
  </si>
  <si>
    <r>
      <rPr>
        <sz val="9"/>
        <rFont val="華康細圓體"/>
        <family val="3"/>
      </rPr>
      <t xml:space="preserve">每戶
</t>
    </r>
    <r>
      <rPr>
        <sz val="9"/>
        <rFont val="Times New Roman"/>
        <family val="1"/>
      </rPr>
      <t>(</t>
    </r>
    <r>
      <rPr>
        <sz val="9"/>
        <rFont val="華康細圓體"/>
        <family val="3"/>
      </rPr>
      <t>元</t>
    </r>
    <r>
      <rPr>
        <sz val="9"/>
        <rFont val="Times New Roman"/>
        <family val="1"/>
      </rPr>
      <t>)</t>
    </r>
  </si>
  <si>
    <r>
      <rPr>
        <sz val="9"/>
        <rFont val="華康細圓體"/>
        <family val="3"/>
      </rPr>
      <t xml:space="preserve">每人
</t>
    </r>
    <r>
      <rPr>
        <sz val="9"/>
        <rFont val="Times New Roman"/>
        <family val="1"/>
      </rPr>
      <t>(</t>
    </r>
    <r>
      <rPr>
        <sz val="9"/>
        <rFont val="華康細圓體"/>
        <family val="3"/>
      </rPr>
      <t>元</t>
    </r>
    <r>
      <rPr>
        <sz val="9"/>
        <rFont val="Times New Roman"/>
        <family val="1"/>
      </rPr>
      <t>)</t>
    </r>
  </si>
  <si>
    <t>(%)</t>
  </si>
  <si>
    <t>平均數
(坪)</t>
  </si>
  <si>
    <t>中位數
(坪)</t>
  </si>
  <si>
    <t>No. of persons per household</t>
  </si>
  <si>
    <t>No. of persons employed per household</t>
  </si>
  <si>
    <t>Compen-sation of employees</t>
  </si>
  <si>
    <t>Entrepre-neurial income</t>
  </si>
  <si>
    <t>Property income</t>
  </si>
  <si>
    <t>Transfer income</t>
  </si>
  <si>
    <t>Per household
(NT$)</t>
  </si>
  <si>
    <t>Per
person
(NT$)</t>
  </si>
  <si>
    <t>Food, beverage and tobacco</t>
  </si>
  <si>
    <t>Health</t>
  </si>
  <si>
    <t>Recreation,
culture and 
education</t>
  </si>
  <si>
    <t>Average propensity to consume</t>
  </si>
  <si>
    <t>Savings</t>
  </si>
  <si>
    <t>Savings rate</t>
  </si>
  <si>
    <t xml:space="preserve">Average </t>
  </si>
  <si>
    <t>Median</t>
  </si>
  <si>
    <t>Rate of self-owned house</t>
  </si>
  <si>
    <t>(Person)</t>
  </si>
  <si>
    <t>(NT$)</t>
  </si>
  <si>
    <t>(NT$)</t>
  </si>
  <si>
    <t>(pin)</t>
  </si>
  <si>
    <t>平均每
戶每年　</t>
  </si>
  <si>
    <t>Year Average per household</t>
  </si>
  <si>
    <r>
      <t>65</t>
    </r>
    <r>
      <rPr>
        <sz val="11"/>
        <rFont val="華康細圓體"/>
        <family val="3"/>
      </rPr>
      <t>年</t>
    </r>
  </si>
  <si>
    <r>
      <t>66</t>
    </r>
    <r>
      <rPr>
        <sz val="11"/>
        <rFont val="華康細圓體"/>
        <family val="3"/>
      </rPr>
      <t>年</t>
    </r>
  </si>
  <si>
    <r>
      <t>67</t>
    </r>
    <r>
      <rPr>
        <sz val="11"/>
        <rFont val="華康細圓體"/>
        <family val="3"/>
      </rPr>
      <t>年</t>
    </r>
  </si>
  <si>
    <r>
      <t>68</t>
    </r>
    <r>
      <rPr>
        <sz val="11"/>
        <rFont val="華康細圓體"/>
        <family val="3"/>
      </rPr>
      <t>年</t>
    </r>
  </si>
  <si>
    <r>
      <t>69</t>
    </r>
    <r>
      <rPr>
        <sz val="11"/>
        <rFont val="華康細圓體"/>
        <family val="3"/>
      </rPr>
      <t>年</t>
    </r>
  </si>
  <si>
    <r>
      <t>70</t>
    </r>
    <r>
      <rPr>
        <sz val="11"/>
        <rFont val="華康細圓體"/>
        <family val="3"/>
      </rPr>
      <t>年</t>
    </r>
  </si>
  <si>
    <r>
      <t>71</t>
    </r>
    <r>
      <rPr>
        <sz val="11"/>
        <rFont val="華康細圓體"/>
        <family val="3"/>
      </rPr>
      <t>年</t>
    </r>
  </si>
  <si>
    <r>
      <t>72</t>
    </r>
    <r>
      <rPr>
        <sz val="11"/>
        <rFont val="華康細圓體"/>
        <family val="3"/>
      </rPr>
      <t>年</t>
    </r>
  </si>
  <si>
    <r>
      <t>73</t>
    </r>
    <r>
      <rPr>
        <sz val="11"/>
        <rFont val="華康細圓體"/>
        <family val="3"/>
      </rPr>
      <t>年</t>
    </r>
  </si>
  <si>
    <r>
      <t>74</t>
    </r>
    <r>
      <rPr>
        <sz val="11"/>
        <rFont val="華康細圓體"/>
        <family val="3"/>
      </rPr>
      <t>年</t>
    </r>
  </si>
  <si>
    <r>
      <t>75</t>
    </r>
    <r>
      <rPr>
        <sz val="11"/>
        <rFont val="華康細圓體"/>
        <family val="3"/>
      </rPr>
      <t>年</t>
    </r>
  </si>
  <si>
    <r>
      <t>76</t>
    </r>
    <r>
      <rPr>
        <sz val="11"/>
        <rFont val="華康細圓體"/>
        <family val="3"/>
      </rPr>
      <t>年</t>
    </r>
  </si>
  <si>
    <r>
      <t>77</t>
    </r>
    <r>
      <rPr>
        <sz val="11"/>
        <rFont val="華康細圓體"/>
        <family val="3"/>
      </rPr>
      <t>年</t>
    </r>
  </si>
  <si>
    <r>
      <t>78</t>
    </r>
    <r>
      <rPr>
        <sz val="11"/>
        <rFont val="華康細圓體"/>
        <family val="3"/>
      </rPr>
      <t>年</t>
    </r>
  </si>
  <si>
    <r>
      <t>79</t>
    </r>
    <r>
      <rPr>
        <sz val="11"/>
        <rFont val="華康細圓體"/>
        <family val="3"/>
      </rPr>
      <t>年</t>
    </r>
  </si>
  <si>
    <r>
      <t>80</t>
    </r>
    <r>
      <rPr>
        <sz val="11"/>
        <rFont val="華康細圓體"/>
        <family val="3"/>
      </rPr>
      <t>年</t>
    </r>
  </si>
  <si>
    <r>
      <t>81</t>
    </r>
    <r>
      <rPr>
        <sz val="11"/>
        <rFont val="華康細圓體"/>
        <family val="3"/>
      </rPr>
      <t>年</t>
    </r>
  </si>
  <si>
    <r>
      <t>82</t>
    </r>
    <r>
      <rPr>
        <sz val="11"/>
        <rFont val="華康細圓體"/>
        <family val="3"/>
      </rPr>
      <t>年</t>
    </r>
  </si>
  <si>
    <r>
      <t>83</t>
    </r>
    <r>
      <rPr>
        <sz val="11"/>
        <rFont val="華康細圓體"/>
        <family val="3"/>
      </rPr>
      <t>年</t>
    </r>
  </si>
  <si>
    <r>
      <t>84</t>
    </r>
    <r>
      <rPr>
        <sz val="11"/>
        <rFont val="華康細圓體"/>
        <family val="3"/>
      </rPr>
      <t>年</t>
    </r>
  </si>
  <si>
    <r>
      <t>85</t>
    </r>
    <r>
      <rPr>
        <sz val="11"/>
        <rFont val="華康細圓體"/>
        <family val="3"/>
      </rPr>
      <t>年</t>
    </r>
  </si>
  <si>
    <r>
      <t>86</t>
    </r>
    <r>
      <rPr>
        <sz val="11"/>
        <rFont val="華康細圓體"/>
        <family val="3"/>
      </rPr>
      <t>年</t>
    </r>
  </si>
  <si>
    <r>
      <t>87</t>
    </r>
    <r>
      <rPr>
        <sz val="11"/>
        <rFont val="華康細圓體"/>
        <family val="3"/>
      </rPr>
      <t>年</t>
    </r>
  </si>
  <si>
    <r>
      <t>88</t>
    </r>
    <r>
      <rPr>
        <sz val="11"/>
        <rFont val="華康細圓體"/>
        <family val="3"/>
      </rPr>
      <t>年</t>
    </r>
  </si>
  <si>
    <r>
      <t>89</t>
    </r>
    <r>
      <rPr>
        <sz val="11"/>
        <rFont val="華康細圓體"/>
        <family val="3"/>
      </rPr>
      <t>年</t>
    </r>
  </si>
  <si>
    <r>
      <t>90</t>
    </r>
    <r>
      <rPr>
        <sz val="11"/>
        <rFont val="華康細圓體"/>
        <family val="3"/>
      </rPr>
      <t>年</t>
    </r>
  </si>
  <si>
    <r>
      <t>91</t>
    </r>
    <r>
      <rPr>
        <sz val="11"/>
        <rFont val="華康細圓體"/>
        <family val="3"/>
      </rPr>
      <t>年</t>
    </r>
  </si>
  <si>
    <r>
      <t>92</t>
    </r>
    <r>
      <rPr>
        <sz val="11"/>
        <rFont val="華康細圓體"/>
        <family val="3"/>
      </rPr>
      <t>年</t>
    </r>
  </si>
  <si>
    <r>
      <t>93</t>
    </r>
    <r>
      <rPr>
        <sz val="11"/>
        <rFont val="華康細圓體"/>
        <family val="3"/>
      </rPr>
      <t>年</t>
    </r>
  </si>
  <si>
    <r>
      <t>94</t>
    </r>
    <r>
      <rPr>
        <sz val="11"/>
        <rFont val="華康細圓體"/>
        <family val="3"/>
      </rPr>
      <t>年</t>
    </r>
  </si>
  <si>
    <r>
      <t>95</t>
    </r>
    <r>
      <rPr>
        <sz val="11"/>
        <rFont val="華康細圓體"/>
        <family val="3"/>
      </rPr>
      <t>年</t>
    </r>
  </si>
  <si>
    <r>
      <t>96</t>
    </r>
    <r>
      <rPr>
        <sz val="11"/>
        <rFont val="華康細圓體"/>
        <family val="3"/>
      </rPr>
      <t>年</t>
    </r>
  </si>
  <si>
    <r>
      <t>97</t>
    </r>
    <r>
      <rPr>
        <sz val="11"/>
        <rFont val="華康細圓體"/>
        <family val="3"/>
      </rPr>
      <t>年</t>
    </r>
  </si>
  <si>
    <r>
      <t>98</t>
    </r>
    <r>
      <rPr>
        <sz val="11"/>
        <rFont val="華康細圓體"/>
        <family val="3"/>
      </rPr>
      <t>年</t>
    </r>
  </si>
  <si>
    <r>
      <t>99</t>
    </r>
    <r>
      <rPr>
        <sz val="11"/>
        <rFont val="華康細圓體"/>
        <family val="3"/>
      </rPr>
      <t>年</t>
    </r>
  </si>
  <si>
    <r>
      <t>100</t>
    </r>
    <r>
      <rPr>
        <sz val="11"/>
        <rFont val="華康細圓體"/>
        <family val="3"/>
      </rPr>
      <t>年</t>
    </r>
  </si>
  <si>
    <r>
      <t>101</t>
    </r>
    <r>
      <rPr>
        <sz val="11"/>
        <rFont val="華康細圓體"/>
        <family val="3"/>
      </rPr>
      <t>年</t>
    </r>
  </si>
  <si>
    <r>
      <t>102</t>
    </r>
    <r>
      <rPr>
        <sz val="11"/>
        <rFont val="華康細圓體"/>
        <family val="3"/>
      </rPr>
      <t>年</t>
    </r>
  </si>
  <si>
    <r>
      <t>103</t>
    </r>
    <r>
      <rPr>
        <sz val="11"/>
        <rFont val="華康細圓體"/>
        <family val="3"/>
      </rPr>
      <t>年</t>
    </r>
  </si>
  <si>
    <r>
      <t>104</t>
    </r>
    <r>
      <rPr>
        <sz val="11"/>
        <rFont val="華康細圓體"/>
        <family val="3"/>
      </rPr>
      <t>年</t>
    </r>
  </si>
  <si>
    <r>
      <t>105</t>
    </r>
    <r>
      <rPr>
        <sz val="11"/>
        <rFont val="華康細圓體"/>
        <family val="3"/>
      </rPr>
      <t>年</t>
    </r>
  </si>
  <si>
    <r>
      <t>106</t>
    </r>
    <r>
      <rPr>
        <sz val="11"/>
        <rFont val="華康細圓體"/>
        <family val="3"/>
      </rPr>
      <t>年</t>
    </r>
  </si>
  <si>
    <r>
      <t>107</t>
    </r>
    <r>
      <rPr>
        <sz val="11"/>
        <rFont val="華康細圓體"/>
        <family val="3"/>
      </rPr>
      <t>年</t>
    </r>
  </si>
  <si>
    <r>
      <t>108</t>
    </r>
    <r>
      <rPr>
        <sz val="11"/>
        <rFont val="華康細圓體"/>
        <family val="3"/>
      </rPr>
      <t>年</t>
    </r>
  </si>
  <si>
    <r>
      <t>109</t>
    </r>
    <r>
      <rPr>
        <sz val="11"/>
        <rFont val="華康細圓體"/>
        <family val="3"/>
      </rPr>
      <t>年</t>
    </r>
  </si>
  <si>
    <r>
      <t>110</t>
    </r>
    <r>
      <rPr>
        <sz val="11"/>
        <rFont val="華康細圓體"/>
        <family val="3"/>
      </rPr>
      <t>年</t>
    </r>
  </si>
  <si>
    <r>
      <rPr>
        <sz val="10"/>
        <rFont val="華康細圓體"/>
        <family val="3"/>
      </rPr>
      <t>附註：</t>
    </r>
    <r>
      <rPr>
        <sz val="10"/>
        <rFont val="Times New Roman"/>
        <family val="1"/>
      </rPr>
      <t>1.</t>
    </r>
    <r>
      <rPr>
        <sz val="10"/>
        <rFont val="華康細圓體"/>
        <family val="3"/>
      </rPr>
      <t>本表之財產所得含自用住宅及其他營建物設算租金</t>
    </r>
    <r>
      <rPr>
        <sz val="10"/>
        <rFont val="Times New Roman"/>
        <family val="1"/>
      </rPr>
      <t>(</t>
    </r>
    <r>
      <rPr>
        <sz val="10"/>
        <rFont val="華康細圓體"/>
        <family val="3"/>
      </rPr>
      <t>未扣除折舊費</t>
    </r>
    <r>
      <rPr>
        <sz val="10"/>
        <rFont val="Times New Roman"/>
        <family val="1"/>
      </rPr>
      <t>)</t>
    </r>
    <r>
      <rPr>
        <sz val="10"/>
        <rFont val="華康細圓體"/>
        <family val="3"/>
      </rPr>
      <t>，雜項收入因金額低，併計於移轉所得項下。</t>
    </r>
  </si>
  <si>
    <r>
      <t>Note</t>
    </r>
    <r>
      <rPr>
        <sz val="10"/>
        <rFont val="Times New Roman Uni"/>
        <family val="1"/>
      </rPr>
      <t>：</t>
    </r>
    <r>
      <rPr>
        <sz val="10"/>
        <rFont val="Times New Roman"/>
        <family val="1"/>
      </rPr>
      <t>1.Property income includes imputed rentals of owner-occupiers, and transfer income includes miscellaneous receipts.</t>
    </r>
  </si>
  <si>
    <r>
      <t xml:space="preserve">            2.</t>
    </r>
    <r>
      <rPr>
        <sz val="10"/>
        <rFont val="華康細圓體"/>
        <family val="3"/>
      </rPr>
      <t>每人可支配所得平均數係以平均每戶可支配所得除以平均每戶人數計算。</t>
    </r>
  </si>
  <si>
    <t xml:space="preserve">            2.Mean household income of individuals is per household disposable incomes divided by the number of per household members.</t>
  </si>
  <si>
    <r>
      <t xml:space="preserve">            3.</t>
    </r>
    <r>
      <rPr>
        <sz val="10"/>
        <rFont val="華康細圓體"/>
        <family val="3"/>
      </rPr>
      <t>每人可支配所得中位數係以每戶可支配所得除以每戶人數重新排序後，按人數計算。</t>
    </r>
  </si>
  <si>
    <t xml:space="preserve">            3.First, divide per household disposable incomes by the number of per household members to calculate </t>
  </si>
  <si>
    <r>
      <t xml:space="preserve">            4.</t>
    </r>
    <r>
      <rPr>
        <sz val="10"/>
        <rFont val="華康細圓體"/>
        <family val="3"/>
      </rPr>
      <t>住宅所屬之「自有」，</t>
    </r>
    <r>
      <rPr>
        <sz val="10"/>
        <rFont val="Times New Roman"/>
        <family val="1"/>
      </rPr>
      <t>98</t>
    </r>
    <r>
      <rPr>
        <sz val="10"/>
        <rFont val="華康細圓體"/>
        <family val="3"/>
      </rPr>
      <t>年及以前指「現住房屋所有權屬戶內成員之任何一人或其直系親屬者」，</t>
    </r>
  </si>
  <si>
    <t xml:space="preserve">               household income of individuals.And then rank household income for each individual in a population.</t>
  </si>
  <si>
    <r>
      <t xml:space="preserve">               99</t>
    </r>
    <r>
      <rPr>
        <sz val="10"/>
        <rFont val="華康細圓體"/>
        <family val="3"/>
      </rPr>
      <t>年起配合人口及住宅普查定義，修改為「戶內經常居住成員所擁有」。</t>
    </r>
  </si>
  <si>
    <t xml:space="preserve">               The midpoint of the rankings is median household income of individuals.</t>
  </si>
  <si>
    <r>
      <t xml:space="preserve">            5.108</t>
    </r>
    <r>
      <rPr>
        <sz val="10"/>
        <rFont val="華康細圓體"/>
        <family val="3"/>
      </rPr>
      <t>年</t>
    </r>
    <r>
      <rPr>
        <sz val="10"/>
        <rFont val="Times New Roman"/>
        <family val="1"/>
      </rPr>
      <t>(</t>
    </r>
    <r>
      <rPr>
        <sz val="10"/>
        <rFont val="華康細圓體"/>
        <family val="3"/>
      </rPr>
      <t>含</t>
    </r>
    <r>
      <rPr>
        <sz val="10"/>
        <rFont val="Times New Roman"/>
        <family val="1"/>
      </rPr>
      <t>)</t>
    </r>
    <r>
      <rPr>
        <sz val="10"/>
        <rFont val="華康細圓體"/>
        <family val="3"/>
      </rPr>
      <t>以前住宅坪數包括陽台、樓梯間、走廊，自</t>
    </r>
    <r>
      <rPr>
        <sz val="10"/>
        <rFont val="Times New Roman"/>
        <family val="1"/>
      </rPr>
      <t>109</t>
    </r>
    <r>
      <rPr>
        <sz val="10"/>
        <rFont val="華康細圓體"/>
        <family val="3"/>
      </rPr>
      <t>年起公寓及大樓之住宅坪數僅含自家陽台，</t>
    </r>
  </si>
  <si>
    <t xml:space="preserve">            4.Concerning housing tenure, before 2010, the term "self-owned" means owned by household members and their lineal relatives.</t>
  </si>
  <si>
    <t xml:space="preserve">        不含公共使用之樓梯間、走廊等。</t>
  </si>
  <si>
    <t xml:space="preserve">               From 2010,the meaning is amended to owned by household members who usually live in this house in accordance with</t>
  </si>
  <si>
    <t xml:space="preserve">               the definition of 2010 Population and Housing Census.</t>
  </si>
  <si>
    <t xml:space="preserve">            5.Before 2019, dwelling space includes balconies, stairs, and corridors. From 2020, the dwelling space of </t>
  </si>
  <si>
    <t xml:space="preserve">               apartments includes domestic balconies, except for stairs and corridors.</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</si>
</sst>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_);[Red]\(0.0\)"/>
    <numFmt numFmtId="177" formatCode="0.00_);[Red]\(0.00\)"/>
    <numFmt numFmtId="178" formatCode="#,##0_);[Red]\(#,##0\)"/>
    <numFmt numFmtId="179" formatCode="0.000_);[Red]\(0.000\)"/>
    <numFmt numFmtId="180" formatCode="0.000000000000000_);[Red]\(0.000000000000000\)"/>
    <numFmt numFmtId="181" formatCode="0.0_ "/>
  </numFmts>
  <fonts count="53">
    <font>
      <sz val="12"/>
      <name val="新細明體"/>
      <family val="1"/>
    </font>
    <font>
      <sz val="12"/>
      <color indexed="8"/>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name val="Times New Roman"/>
      <family val="1"/>
    </font>
    <font>
      <sz val="10"/>
      <name val="Times New Roman"/>
      <family val="1"/>
    </font>
    <font>
      <sz val="10"/>
      <name val="華康細圓體"/>
      <family val="3"/>
    </font>
    <font>
      <sz val="9"/>
      <name val="新細明體"/>
      <family val="1"/>
    </font>
    <font>
      <b/>
      <sz val="13"/>
      <name val="Times New Roman"/>
      <family val="1"/>
    </font>
    <font>
      <b/>
      <sz val="13"/>
      <name val="華康細圓體"/>
      <family val="3"/>
    </font>
    <font>
      <b/>
      <sz val="12"/>
      <name val="Times New Roman"/>
      <family val="1"/>
    </font>
    <font>
      <sz val="8"/>
      <name val="Times New Roman"/>
      <family val="1"/>
    </font>
    <font>
      <sz val="9"/>
      <name val="Times New Roman"/>
      <family val="1"/>
    </font>
    <font>
      <sz val="9"/>
      <name val="華康細圓體"/>
      <family val="3"/>
    </font>
    <font>
      <b/>
      <sz val="10"/>
      <name val="華康細圓體"/>
      <family val="3"/>
    </font>
    <font>
      <sz val="8"/>
      <name val="細明體"/>
      <family val="3"/>
    </font>
    <font>
      <b/>
      <sz val="7"/>
      <name val="Times New Roman"/>
      <family val="1"/>
    </font>
    <font>
      <sz val="11"/>
      <name val="Times New Roman"/>
      <family val="1"/>
    </font>
    <font>
      <sz val="11"/>
      <name val="華康細圓體"/>
      <family val="3"/>
    </font>
    <font>
      <sz val="10"/>
      <name val="細明體"/>
      <family val="3"/>
    </font>
    <font>
      <sz val="8"/>
      <name val="華康細圓體"/>
      <family val="3"/>
    </font>
    <font>
      <sz val="10"/>
      <name val="Times New Roman Uni"/>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style="thin"/>
      <top style="medium"/>
      <bottom/>
    </border>
    <border>
      <left/>
      <right/>
      <top style="medium"/>
      <bottom/>
    </border>
    <border>
      <left style="thin"/>
      <right/>
      <top style="medium"/>
      <bottom/>
    </border>
    <border>
      <left/>
      <right style="thin"/>
      <top/>
      <bottom/>
    </border>
    <border>
      <left style="thin"/>
      <right/>
      <top/>
      <bottom/>
    </border>
    <border>
      <left style="thin"/>
      <right style="thin"/>
      <top style="thin"/>
      <bottom/>
    </border>
    <border>
      <left/>
      <right style="thin"/>
      <top style="thin"/>
      <bottom/>
    </border>
    <border>
      <left style="thin"/>
      <right/>
      <top/>
      <bottom style="thin"/>
    </border>
    <border>
      <left/>
      <right style="thin"/>
      <top/>
      <bottom style="thin"/>
    </border>
    <border>
      <left style="thin"/>
      <right style="thin"/>
      <top/>
      <bottom/>
    </border>
    <border>
      <left style="thin"/>
      <right style="thin"/>
      <top/>
      <bottom style="thin"/>
    </border>
    <border>
      <left/>
      <right style="thin"/>
      <top/>
      <bottom style="medium"/>
    </border>
    <border>
      <left/>
      <right/>
      <top/>
      <bottom style="medium"/>
    </border>
    <border>
      <left style="thin"/>
      <right/>
      <top/>
      <bottom style="medium"/>
    </border>
  </borders>
  <cellStyleXfs count="62">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18" fillId="0" borderId="0">
      <alignment/>
      <protection/>
    </xf>
    <xf numFmtId="43" fontId="36" fillId="0" borderId="0" applyFont="0" applyFill="0" applyBorder="0" applyAlignment="0" applyProtection="0"/>
    <xf numFmtId="41" fontId="36" fillId="0" borderId="0" applyFont="0" applyFill="0" applyBorder="0" applyAlignment="0" applyProtection="0"/>
    <xf numFmtId="0" fontId="38" fillId="20" borderId="0" applyNumberFormat="0" applyBorder="0" applyAlignment="0" applyProtection="0"/>
    <xf numFmtId="0" fontId="39" fillId="0" borderId="1" applyNumberFormat="0" applyFill="0" applyAlignment="0" applyProtection="0"/>
    <xf numFmtId="0" fontId="40" fillId="21" borderId="0" applyNumberFormat="0" applyBorder="0" applyAlignment="0" applyProtection="0"/>
    <xf numFmtId="9" fontId="36" fillId="0" borderId="0" applyFont="0" applyFill="0" applyBorder="0" applyAlignment="0" applyProtection="0"/>
    <xf numFmtId="0" fontId="41" fillId="22" borderId="2" applyNumberFormat="0" applyAlignment="0" applyProtection="0"/>
    <xf numFmtId="44" fontId="36" fillId="0" borderId="0" applyFont="0" applyFill="0" applyBorder="0" applyAlignment="0" applyProtection="0"/>
    <xf numFmtId="42" fontId="36" fillId="0" borderId="0" applyFont="0" applyFill="0" applyBorder="0" applyAlignment="0" applyProtection="0"/>
    <xf numFmtId="0" fontId="42" fillId="0" borderId="3" applyNumberFormat="0" applyFill="0" applyAlignment="0" applyProtection="0"/>
    <xf numFmtId="0" fontId="36" fillId="23" borderId="4" applyNumberFormat="0" applyFont="0" applyAlignment="0" applyProtection="0"/>
    <xf numFmtId="0" fontId="43" fillId="0" borderId="0" applyNumberForma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2" applyNumberFormat="0" applyAlignment="0" applyProtection="0"/>
    <xf numFmtId="0" fontId="49" fillId="22" borderId="8" applyNumberFormat="0" applyAlignment="0" applyProtection="0"/>
    <xf numFmtId="0" fontId="50" fillId="31" borderId="9" applyNumberFormat="0" applyAlignment="0" applyProtection="0"/>
    <xf numFmtId="0" fontId="51" fillId="32" borderId="0" applyNumberFormat="0" applyBorder="0" applyAlignment="0" applyProtection="0"/>
    <xf numFmtId="0" fontId="52" fillId="0" borderId="0" applyNumberFormat="0" applyFill="0" applyBorder="0" applyAlignment="0" applyProtection="0"/>
  </cellStyleXfs>
  <cellXfs count="102">
    <xf numFmtId="0" fontId="0" fillId="0" borderId="0" xfId="0" applyAlignment="1">
      <alignment/>
    </xf>
    <xf numFmtId="0" fontId="19" fillId="0" borderId="0" xfId="33" applyFont="1" applyFill="1" applyAlignment="1">
      <alignment horizontal="left" vertical="center"/>
      <protection/>
    </xf>
    <xf numFmtId="0" fontId="19" fillId="0" borderId="0" xfId="33" applyFont="1" applyFill="1" applyAlignment="1">
      <alignment vertical="center"/>
      <protection/>
    </xf>
    <xf numFmtId="0" fontId="18" fillId="0" borderId="0" xfId="33" applyFont="1" applyFill="1" applyAlignment="1">
      <alignment vertical="center"/>
      <protection/>
    </xf>
    <xf numFmtId="0" fontId="18" fillId="0" borderId="0" xfId="33" applyFont="1" applyFill="1">
      <alignment/>
      <protection/>
    </xf>
    <xf numFmtId="176" fontId="19" fillId="0" borderId="0" xfId="33" applyNumberFormat="1" applyFont="1" applyFill="1" applyAlignment="1">
      <alignment vertical="center"/>
      <protection/>
    </xf>
    <xf numFmtId="0" fontId="19" fillId="0" borderId="0" xfId="33" applyFont="1" applyFill="1" applyAlignment="1">
      <alignment horizontal="right" vertical="center"/>
      <protection/>
    </xf>
    <xf numFmtId="0" fontId="22" fillId="0" borderId="0" xfId="33" applyFont="1" applyFill="1" applyAlignment="1">
      <alignment horizontal="center" vertical="center"/>
      <protection/>
    </xf>
    <xf numFmtId="0" fontId="24" fillId="0" borderId="0" xfId="33" applyFont="1" applyFill="1" applyAlignment="1">
      <alignment horizontal="center" vertical="center"/>
      <protection/>
    </xf>
    <xf numFmtId="0" fontId="22" fillId="0" borderId="0" xfId="33" applyFont="1" applyFill="1" applyAlignment="1">
      <alignment horizontal="centerContinuous" vertical="center"/>
      <protection/>
    </xf>
    <xf numFmtId="0" fontId="19" fillId="0" borderId="0" xfId="33" applyFont="1" applyFill="1" applyAlignment="1">
      <alignment horizontal="centerContinuous" vertical="center"/>
      <protection/>
    </xf>
    <xf numFmtId="0" fontId="18" fillId="0" borderId="0" xfId="33" applyFont="1" applyFill="1" applyAlignment="1">
      <alignment horizontal="centerContinuous" vertical="center"/>
      <protection/>
    </xf>
    <xf numFmtId="0" fontId="18" fillId="0" borderId="0" xfId="33" applyFont="1" applyFill="1" applyAlignment="1">
      <alignment horizontal="centerContinuous"/>
      <protection/>
    </xf>
    <xf numFmtId="176" fontId="18" fillId="0" borderId="0" xfId="33" applyNumberFormat="1" applyFont="1" applyFill="1" applyAlignment="1">
      <alignment horizontal="centerContinuous"/>
      <protection/>
    </xf>
    <xf numFmtId="0" fontId="25" fillId="0" borderId="10" xfId="33" applyFont="1" applyFill="1" applyBorder="1" applyAlignment="1">
      <alignment vertical="center" wrapText="1"/>
      <protection/>
    </xf>
    <xf numFmtId="0" fontId="26" fillId="0" borderId="10" xfId="33" applyFont="1" applyFill="1" applyBorder="1">
      <alignment/>
      <protection/>
    </xf>
    <xf numFmtId="0" fontId="26" fillId="0" borderId="11" xfId="33" applyFont="1" applyFill="1" applyBorder="1" applyAlignment="1">
      <alignment horizontal="centerContinuous" vertical="center" wrapText="1"/>
      <protection/>
    </xf>
    <xf numFmtId="0" fontId="26" fillId="0" borderId="10" xfId="33" applyFont="1" applyFill="1" applyBorder="1" applyAlignment="1">
      <alignment horizontal="centerContinuous" vertical="center" wrapText="1"/>
      <protection/>
    </xf>
    <xf numFmtId="0" fontId="26" fillId="0" borderId="12" xfId="33" applyFont="1" applyFill="1" applyBorder="1" applyAlignment="1">
      <alignment horizontal="center" vertical="center" wrapText="1"/>
      <protection/>
    </xf>
    <xf numFmtId="0" fontId="26" fillId="0" borderId="10" xfId="33" applyFont="1" applyFill="1" applyBorder="1" applyAlignment="1">
      <alignment horizontal="center" vertical="center" wrapText="1"/>
      <protection/>
    </xf>
    <xf numFmtId="0" fontId="26" fillId="0" borderId="11" xfId="33" applyFont="1" applyFill="1" applyBorder="1" applyAlignment="1">
      <alignment horizontal="center" vertical="center" wrapText="1"/>
      <protection/>
    </xf>
    <xf numFmtId="0" fontId="26" fillId="0" borderId="11" xfId="0" applyFont="1" applyFill="1" applyBorder="1" applyAlignment="1">
      <alignment horizontal="center" vertical="center" wrapText="1"/>
    </xf>
    <xf numFmtId="0" fontId="26" fillId="0" borderId="10" xfId="0" applyFont="1" applyFill="1" applyBorder="1" applyAlignment="1">
      <alignment horizontal="center" vertical="center" wrapText="1"/>
    </xf>
    <xf numFmtId="176" fontId="27" fillId="0" borderId="12" xfId="33" applyNumberFormat="1" applyFont="1" applyFill="1" applyBorder="1" applyAlignment="1">
      <alignment horizontal="center" wrapText="1"/>
      <protection/>
    </xf>
    <xf numFmtId="176" fontId="26" fillId="0" borderId="10" xfId="33" applyNumberFormat="1" applyFont="1" applyFill="1" applyBorder="1" applyAlignment="1">
      <alignment horizontal="center" wrapText="1"/>
      <protection/>
    </xf>
    <xf numFmtId="0" fontId="26" fillId="0" borderId="12" xfId="33" applyFont="1" applyFill="1" applyBorder="1" applyAlignment="1">
      <alignment vertical="center" wrapText="1"/>
      <protection/>
    </xf>
    <xf numFmtId="0" fontId="25" fillId="0" borderId="0" xfId="33" applyFont="1" applyFill="1" applyAlignment="1">
      <alignment vertical="center" wrapText="1"/>
      <protection/>
    </xf>
    <xf numFmtId="0" fontId="25" fillId="0" borderId="13" xfId="33" applyFont="1" applyFill="1" applyBorder="1" applyAlignment="1">
      <alignment vertical="center" wrapText="1"/>
      <protection/>
    </xf>
    <xf numFmtId="0" fontId="26" fillId="0" borderId="13" xfId="33" applyFont="1" applyFill="1" applyBorder="1" applyAlignment="1">
      <alignment horizontal="center" vertical="center" wrapText="1"/>
      <protection/>
    </xf>
    <xf numFmtId="0" fontId="26" fillId="0" borderId="14" xfId="33" applyFont="1" applyFill="1" applyBorder="1" applyAlignment="1">
      <alignment horizontal="center" wrapText="1"/>
      <protection/>
    </xf>
    <xf numFmtId="0" fontId="26" fillId="0" borderId="0" xfId="33" applyFont="1" applyFill="1" applyAlignment="1">
      <alignment horizontal="center" wrapText="1"/>
      <protection/>
    </xf>
    <xf numFmtId="0" fontId="26" fillId="0" borderId="13" xfId="33" applyFont="1" applyFill="1" applyBorder="1" applyAlignment="1">
      <alignment horizontal="center" wrapText="1"/>
      <protection/>
    </xf>
    <xf numFmtId="0" fontId="26" fillId="0" borderId="14" xfId="33" applyFont="1" applyFill="1" applyBorder="1" applyAlignment="1">
      <alignment horizontal="center" vertical="center" wrapText="1"/>
      <protection/>
    </xf>
    <xf numFmtId="0" fontId="26" fillId="0" borderId="13" xfId="33" applyFont="1" applyFill="1" applyBorder="1" applyAlignment="1">
      <alignment horizontal="center" vertical="center" wrapText="1"/>
      <protection/>
    </xf>
    <xf numFmtId="0" fontId="26" fillId="0" borderId="0" xfId="33" applyFont="1" applyFill="1" applyBorder="1" applyAlignment="1">
      <alignment horizontal="center" wrapText="1"/>
      <protection/>
    </xf>
    <xf numFmtId="0" fontId="27" fillId="0" borderId="13" xfId="33" applyFont="1" applyFill="1" applyBorder="1" applyAlignment="1">
      <alignment horizontal="center" vertical="center" wrapText="1"/>
      <protection/>
    </xf>
    <xf numFmtId="176" fontId="26" fillId="0" borderId="14" xfId="33" applyNumberFormat="1" applyFont="1" applyFill="1" applyBorder="1" applyAlignment="1">
      <alignment horizontal="center" wrapText="1"/>
      <protection/>
    </xf>
    <xf numFmtId="176" fontId="26" fillId="0" borderId="13" xfId="33" applyNumberFormat="1" applyFont="1" applyFill="1" applyBorder="1" applyAlignment="1">
      <alignment horizontal="center" wrapText="1"/>
      <protection/>
    </xf>
    <xf numFmtId="0" fontId="26" fillId="0" borderId="14" xfId="33" applyFont="1" applyFill="1" applyBorder="1" applyAlignment="1">
      <alignment vertical="center" wrapText="1"/>
      <protection/>
    </xf>
    <xf numFmtId="0" fontId="26" fillId="0" borderId="13" xfId="33" applyFont="1" applyFill="1" applyBorder="1">
      <alignment/>
      <protection/>
    </xf>
    <xf numFmtId="0" fontId="26" fillId="0" borderId="15" xfId="33" applyFont="1" applyFill="1" applyBorder="1" applyAlignment="1">
      <alignment horizontal="center" vertical="center" wrapText="1"/>
      <protection/>
    </xf>
    <xf numFmtId="0" fontId="26" fillId="0" borderId="16" xfId="33" applyFont="1" applyFill="1" applyBorder="1" applyAlignment="1">
      <alignment horizontal="center" vertical="center" wrapText="1"/>
      <protection/>
    </xf>
    <xf numFmtId="0" fontId="26" fillId="0" borderId="17" xfId="33" applyFont="1" applyFill="1" applyBorder="1" applyAlignment="1">
      <alignment horizontal="center" vertical="center" wrapText="1"/>
      <protection/>
    </xf>
    <xf numFmtId="0" fontId="26" fillId="0" borderId="18" xfId="33" applyFont="1" applyFill="1" applyBorder="1" applyAlignment="1">
      <alignment horizontal="center" vertical="center" wrapText="1"/>
      <protection/>
    </xf>
    <xf numFmtId="176" fontId="26" fillId="0" borderId="17" xfId="33" applyNumberFormat="1" applyFont="1" applyFill="1" applyBorder="1" applyAlignment="1">
      <alignment horizontal="center" wrapText="1"/>
      <protection/>
    </xf>
    <xf numFmtId="176" fontId="26" fillId="0" borderId="18" xfId="33" applyNumberFormat="1" applyFont="1" applyFill="1" applyBorder="1" applyAlignment="1">
      <alignment horizontal="center" wrapText="1"/>
      <protection/>
    </xf>
    <xf numFmtId="0" fontId="26" fillId="0" borderId="13" xfId="33" applyFont="1" applyFill="1" applyBorder="1" applyAlignment="1">
      <alignment horizontal="center" vertical="top" wrapText="1"/>
      <protection/>
    </xf>
    <xf numFmtId="0" fontId="25" fillId="0" borderId="0" xfId="33" applyFont="1" applyFill="1" applyAlignment="1">
      <alignment horizontal="center" vertical="center" wrapText="1"/>
      <protection/>
    </xf>
    <xf numFmtId="0" fontId="25" fillId="0" borderId="13" xfId="33" applyFont="1" applyFill="1" applyBorder="1" applyAlignment="1">
      <alignment wrapText="1"/>
      <protection/>
    </xf>
    <xf numFmtId="0" fontId="26" fillId="0" borderId="13" xfId="33" applyFont="1" applyFill="1" applyBorder="1" applyAlignment="1">
      <alignment horizontal="center" wrapText="1"/>
      <protection/>
    </xf>
    <xf numFmtId="0" fontId="26" fillId="0" borderId="19" xfId="33" applyFont="1" applyFill="1" applyBorder="1" applyAlignment="1">
      <alignment horizontal="center" wrapText="1"/>
      <protection/>
    </xf>
    <xf numFmtId="0" fontId="26" fillId="0" borderId="15" xfId="33" applyFont="1" applyFill="1" applyBorder="1" applyAlignment="1">
      <alignment horizontal="center" wrapText="1"/>
      <protection/>
    </xf>
    <xf numFmtId="176" fontId="27" fillId="0" borderId="13" xfId="33" applyNumberFormat="1" applyFont="1" applyFill="1" applyBorder="1" applyAlignment="1">
      <alignment horizontal="center" wrapText="1"/>
      <protection/>
    </xf>
    <xf numFmtId="0" fontId="27" fillId="0" borderId="19" xfId="33" applyFont="1" applyFill="1" applyBorder="1" applyAlignment="1">
      <alignment horizontal="center" wrapText="1"/>
      <protection/>
    </xf>
    <xf numFmtId="0" fontId="26" fillId="0" borderId="14" xfId="33" applyFont="1" applyFill="1" applyBorder="1" applyAlignment="1">
      <alignment wrapText="1"/>
      <protection/>
    </xf>
    <xf numFmtId="0" fontId="25" fillId="0" borderId="0" xfId="33" applyFont="1" applyFill="1" applyAlignment="1">
      <alignment horizontal="center" wrapText="1"/>
      <protection/>
    </xf>
    <xf numFmtId="0" fontId="26" fillId="0" borderId="19" xfId="33" applyFont="1" applyFill="1" applyBorder="1" applyAlignment="1">
      <alignment horizontal="center" wrapText="1"/>
      <protection/>
    </xf>
    <xf numFmtId="176" fontId="26" fillId="0" borderId="13" xfId="33" applyNumberFormat="1" applyFont="1" applyFill="1" applyBorder="1" applyAlignment="1">
      <alignment horizontal="center" wrapText="1"/>
      <protection/>
    </xf>
    <xf numFmtId="0" fontId="25" fillId="0" borderId="18" xfId="33" applyFont="1" applyFill="1" applyBorder="1" applyAlignment="1">
      <alignment vertical="center" wrapText="1"/>
      <protection/>
    </xf>
    <xf numFmtId="0" fontId="26" fillId="0" borderId="18" xfId="33" applyFont="1" applyFill="1" applyBorder="1" applyAlignment="1">
      <alignment horizontal="center" vertical="center" wrapText="1"/>
      <protection/>
    </xf>
    <xf numFmtId="0" fontId="26" fillId="0" borderId="20" xfId="33" applyFont="1" applyFill="1" applyBorder="1" applyAlignment="1">
      <alignment horizontal="center" wrapText="1"/>
      <protection/>
    </xf>
    <xf numFmtId="0" fontId="26" fillId="0" borderId="20" xfId="33" applyFont="1" applyFill="1" applyBorder="1" applyAlignment="1">
      <alignment horizontal="center" vertical="center" wrapText="1"/>
      <protection/>
    </xf>
    <xf numFmtId="176" fontId="26" fillId="0" borderId="18" xfId="33" applyNumberFormat="1" applyFont="1" applyFill="1" applyBorder="1" applyAlignment="1">
      <alignment horizontal="center" vertical="center" wrapText="1"/>
      <protection/>
    </xf>
    <xf numFmtId="0" fontId="26" fillId="0" borderId="17" xfId="33" applyFont="1" applyFill="1" applyBorder="1" applyAlignment="1">
      <alignment vertical="center" wrapText="1"/>
      <protection/>
    </xf>
    <xf numFmtId="0" fontId="28" fillId="0" borderId="13" xfId="33" applyFont="1" applyFill="1" applyBorder="1" applyAlignment="1">
      <alignment horizontal="left" vertical="center" wrapText="1"/>
      <protection/>
    </xf>
    <xf numFmtId="2" fontId="25" fillId="0" borderId="0" xfId="33" applyNumberFormat="1" applyFont="1" applyFill="1" applyBorder="1" applyAlignment="1">
      <alignment horizontal="center" vertical="center" wrapText="1"/>
      <protection/>
    </xf>
    <xf numFmtId="3" fontId="25" fillId="0" borderId="0" xfId="33" applyNumberFormat="1" applyFont="1" applyFill="1" applyBorder="1" applyAlignment="1">
      <alignment horizontal="center" vertical="center" wrapText="1"/>
      <protection/>
    </xf>
    <xf numFmtId="176" fontId="25" fillId="0" borderId="0" xfId="33" applyNumberFormat="1" applyFont="1" applyFill="1" applyBorder="1" applyAlignment="1">
      <alignment horizontal="center" wrapText="1"/>
      <protection/>
    </xf>
    <xf numFmtId="176" fontId="29" fillId="0" borderId="0" xfId="33" applyNumberFormat="1" applyFont="1" applyFill="1" applyBorder="1" applyAlignment="1">
      <alignment horizontal="center" wrapText="1"/>
      <protection/>
    </xf>
    <xf numFmtId="0" fontId="30" fillId="0" borderId="14" xfId="33" applyFont="1" applyFill="1" applyBorder="1" applyAlignment="1">
      <alignment vertical="center" wrapText="1"/>
      <protection/>
    </xf>
    <xf numFmtId="0" fontId="31" fillId="0" borderId="13" xfId="33" applyFont="1" applyFill="1" applyBorder="1" applyAlignment="1">
      <alignment horizontal="center"/>
      <protection/>
    </xf>
    <xf numFmtId="2" fontId="31" fillId="0" borderId="0" xfId="33" applyNumberFormat="1" applyFont="1" applyFill="1" applyBorder="1" applyAlignment="1">
      <alignment horizontal="center" wrapText="1"/>
      <protection/>
    </xf>
    <xf numFmtId="3" fontId="31" fillId="0" borderId="0" xfId="33" applyNumberFormat="1" applyFont="1" applyFill="1" applyBorder="1" applyAlignment="1">
      <alignment horizontal="right" wrapText="1"/>
      <protection/>
    </xf>
    <xf numFmtId="177" fontId="31" fillId="0" borderId="0" xfId="33" applyNumberFormat="1" applyFont="1" applyFill="1" applyBorder="1" applyAlignment="1">
      <alignment horizontal="right" wrapText="1"/>
      <protection/>
    </xf>
    <xf numFmtId="3" fontId="31" fillId="0" borderId="0" xfId="33" applyNumberFormat="1" applyFont="1" applyFill="1" applyBorder="1" applyAlignment="1">
      <alignment horizontal="right"/>
      <protection/>
    </xf>
    <xf numFmtId="176" fontId="31" fillId="0" borderId="0" xfId="33" applyNumberFormat="1" applyFont="1" applyFill="1" applyBorder="1" applyAlignment="1">
      <alignment horizontal="right" wrapText="1"/>
      <protection/>
    </xf>
    <xf numFmtId="0" fontId="31" fillId="0" borderId="14" xfId="33" applyFont="1" applyFill="1" applyBorder="1" applyAlignment="1">
      <alignment horizontal="center" wrapText="1"/>
      <protection/>
    </xf>
    <xf numFmtId="178" fontId="25" fillId="0" borderId="0" xfId="33" applyNumberFormat="1" applyFont="1" applyFill="1" applyAlignment="1">
      <alignment horizontal="center" vertical="center" wrapText="1"/>
      <protection/>
    </xf>
    <xf numFmtId="179" fontId="25" fillId="0" borderId="0" xfId="33" applyNumberFormat="1" applyFont="1" applyFill="1" applyAlignment="1">
      <alignment horizontal="center" vertical="center" wrapText="1"/>
      <protection/>
    </xf>
    <xf numFmtId="180" fontId="25" fillId="0" borderId="0" xfId="33" applyNumberFormat="1" applyFont="1" applyFill="1" applyAlignment="1">
      <alignment horizontal="center" vertical="center" wrapText="1"/>
      <protection/>
    </xf>
    <xf numFmtId="0" fontId="29" fillId="0" borderId="0" xfId="33" applyFont="1" applyFill="1" applyAlignment="1">
      <alignment horizontal="center" vertical="center" wrapText="1"/>
      <protection/>
    </xf>
    <xf numFmtId="0" fontId="31" fillId="0" borderId="14" xfId="33" applyFont="1" applyFill="1" applyBorder="1" applyAlignment="1">
      <alignment horizontal="center"/>
      <protection/>
    </xf>
    <xf numFmtId="181" fontId="25" fillId="0" borderId="0" xfId="33" applyNumberFormat="1" applyFont="1" applyFill="1" applyAlignment="1">
      <alignment horizontal="center" vertical="center" wrapText="1"/>
      <protection/>
    </xf>
    <xf numFmtId="2" fontId="31" fillId="0" borderId="0" xfId="33" applyNumberFormat="1" applyFont="1" applyFill="1" applyBorder="1" applyAlignment="1">
      <alignment horizontal="center"/>
      <protection/>
    </xf>
    <xf numFmtId="3" fontId="31" fillId="0" borderId="0" xfId="33" applyNumberFormat="1" applyFont="1" applyFill="1" applyAlignment="1">
      <alignment/>
      <protection/>
    </xf>
    <xf numFmtId="0" fontId="19" fillId="0" borderId="0" xfId="33" applyFont="1" applyFill="1" applyAlignment="1">
      <alignment horizontal="center" vertical="top" wrapText="1"/>
      <protection/>
    </xf>
    <xf numFmtId="2" fontId="31" fillId="0" borderId="0" xfId="33" applyNumberFormat="1" applyFont="1" applyFill="1" applyAlignment="1">
      <alignment horizontal="center"/>
      <protection/>
    </xf>
    <xf numFmtId="0" fontId="19" fillId="0" borderId="0" xfId="33" applyFont="1" applyFill="1" applyAlignment="1">
      <alignment vertical="top"/>
      <protection/>
    </xf>
    <xf numFmtId="0" fontId="33" fillId="0" borderId="0" xfId="33" applyFont="1" applyFill="1" applyAlignment="1">
      <alignment vertical="top"/>
      <protection/>
    </xf>
    <xf numFmtId="3" fontId="31" fillId="0" borderId="0" xfId="33" applyNumberFormat="1" applyFont="1" applyFill="1" applyBorder="1" applyAlignment="1">
      <alignment/>
      <protection/>
    </xf>
    <xf numFmtId="0" fontId="19" fillId="0" borderId="0" xfId="33" applyFont="1" applyFill="1" applyBorder="1" applyAlignment="1">
      <alignment vertical="top"/>
      <protection/>
    </xf>
    <xf numFmtId="0" fontId="19" fillId="0" borderId="0" xfId="33" applyFont="1" applyFill="1" applyBorder="1" applyAlignment="1">
      <alignment vertical="center"/>
      <protection/>
    </xf>
    <xf numFmtId="0" fontId="31" fillId="0" borderId="21" xfId="33" applyFont="1" applyFill="1" applyBorder="1" applyAlignment="1">
      <alignment horizontal="center"/>
      <protection/>
    </xf>
    <xf numFmtId="2" fontId="31" fillId="0" borderId="22" xfId="33" applyNumberFormat="1" applyFont="1" applyFill="1" applyBorder="1" applyAlignment="1">
      <alignment horizontal="center"/>
      <protection/>
    </xf>
    <xf numFmtId="3" fontId="31" fillId="0" borderId="22" xfId="33" applyNumberFormat="1" applyFont="1" applyFill="1" applyBorder="1" applyAlignment="1">
      <alignment/>
      <protection/>
    </xf>
    <xf numFmtId="177" fontId="31" fillId="0" borderId="22" xfId="33" applyNumberFormat="1" applyFont="1" applyFill="1" applyBorder="1" applyAlignment="1">
      <alignment horizontal="right" wrapText="1"/>
      <protection/>
    </xf>
    <xf numFmtId="3" fontId="31" fillId="0" borderId="22" xfId="33" applyNumberFormat="1" applyFont="1" applyFill="1" applyBorder="1" applyAlignment="1">
      <alignment horizontal="right"/>
      <protection/>
    </xf>
    <xf numFmtId="176" fontId="31" fillId="0" borderId="22" xfId="33" applyNumberFormat="1" applyFont="1" applyFill="1" applyBorder="1" applyAlignment="1">
      <alignment horizontal="right" wrapText="1"/>
      <protection/>
    </xf>
    <xf numFmtId="0" fontId="31" fillId="0" borderId="23" xfId="33" applyFont="1" applyFill="1" applyBorder="1" applyAlignment="1">
      <alignment horizontal="center" wrapText="1"/>
      <protection/>
    </xf>
    <xf numFmtId="3" fontId="19" fillId="0" borderId="0" xfId="33" applyNumberFormat="1" applyFont="1" applyFill="1" applyAlignment="1">
      <alignment vertical="center"/>
      <protection/>
    </xf>
    <xf numFmtId="0" fontId="20" fillId="0" borderId="0" xfId="33" applyFont="1" applyFill="1" applyAlignment="1">
      <alignment vertical="center"/>
      <protection/>
    </xf>
    <xf numFmtId="0" fontId="19" fillId="0" borderId="0" xfId="33" applyFont="1" applyFill="1" applyAlignment="1">
      <alignment horizontal="left" vertical="center"/>
      <protection/>
    </xf>
  </cellXfs>
  <cellStyles count="4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4家庭收支重要指標" xfId="33"/>
    <cellStyle name="Comma" xfId="34"/>
    <cellStyle name="Comma [0]"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說明文字" xfId="45"/>
    <cellStyle name="輔色1" xfId="46"/>
    <cellStyle name="輔色2" xfId="47"/>
    <cellStyle name="輔色3" xfId="48"/>
    <cellStyle name="輔色4" xfId="49"/>
    <cellStyle name="輔色5" xfId="50"/>
    <cellStyle name="輔色6" xfId="51"/>
    <cellStyle name="標題" xfId="52"/>
    <cellStyle name="標題 1" xfId="53"/>
    <cellStyle name="標題 2" xfId="54"/>
    <cellStyle name="標題 3" xfId="55"/>
    <cellStyle name="標題 4" xfId="56"/>
    <cellStyle name="輸入" xfId="57"/>
    <cellStyle name="輸出" xfId="58"/>
    <cellStyle name="檢查儲存格" xfId="59"/>
    <cellStyle name="壞" xfId="60"/>
    <cellStyle name="警告文字"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index1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1-83年內部原始資料問題"/>
      <sheetName val="轉pdf說明"/>
      <sheetName val="年-未加中位數"/>
      <sheetName val="年"/>
      <sheetName val="年-多位小數點"/>
      <sheetName val="中位數每人元 位數"/>
      <sheetName val="工作表1"/>
      <sheetName val="坪數計算"/>
      <sheetName val="計算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72"/>
  <sheetViews>
    <sheetView showGridLines="0" tabSelected="1" zoomScaleSheetLayoutView="75" zoomScalePageLayoutView="0" workbookViewId="0" topLeftCell="A1">
      <selection activeCell="B10" sqref="B10"/>
    </sheetView>
  </sheetViews>
  <sheetFormatPr defaultColWidth="9.00390625" defaultRowHeight="16.5"/>
  <cols>
    <col min="1" max="1" width="7.625" style="2" customWidth="1"/>
    <col min="2" max="3" width="8.375" style="2" customWidth="1"/>
    <col min="4" max="4" width="9.625" style="2" customWidth="1"/>
    <col min="5" max="8" width="8.375" style="2" customWidth="1"/>
    <col min="9" max="9" width="9.625" style="2" customWidth="1"/>
    <col min="10" max="12" width="8.375" style="2" customWidth="1"/>
    <col min="13" max="19" width="9.125" style="2" customWidth="1"/>
    <col min="20" max="21" width="8.125" style="5" customWidth="1"/>
    <col min="22" max="22" width="9.125" style="2" customWidth="1"/>
    <col min="23" max="23" width="8.625" style="2" customWidth="1"/>
    <col min="24" max="25" width="9.00390625" style="2" customWidth="1"/>
    <col min="26" max="26" width="15.375" style="2" bestFit="1" customWidth="1"/>
    <col min="27" max="16384" width="9.00390625" style="2" customWidth="1"/>
  </cols>
  <sheetData>
    <row r="1" spans="1:23" ht="15.75" customHeight="1">
      <c r="A1" s="1" t="s">
        <v>0</v>
      </c>
      <c r="N1" s="3"/>
      <c r="O1" s="4"/>
      <c r="W1" s="6" t="s">
        <v>1</v>
      </c>
    </row>
    <row r="2" spans="1:23" ht="39" customHeight="1">
      <c r="A2" s="7" t="s">
        <v>2</v>
      </c>
      <c r="B2" s="7"/>
      <c r="C2" s="7"/>
      <c r="D2" s="7"/>
      <c r="E2" s="7"/>
      <c r="F2" s="7"/>
      <c r="G2" s="7"/>
      <c r="H2" s="7"/>
      <c r="I2" s="7"/>
      <c r="J2" s="7"/>
      <c r="K2" s="7"/>
      <c r="L2" s="7"/>
      <c r="M2" s="8" t="s">
        <v>3</v>
      </c>
      <c r="N2" s="8"/>
      <c r="O2" s="8"/>
      <c r="P2" s="8"/>
      <c r="Q2" s="8"/>
      <c r="R2" s="8"/>
      <c r="S2" s="8"/>
      <c r="T2" s="8"/>
      <c r="U2" s="8"/>
      <c r="V2" s="8"/>
      <c r="W2" s="8"/>
    </row>
    <row r="3" spans="1:23" ht="6.75" customHeight="1" thickBot="1">
      <c r="A3" s="9"/>
      <c r="B3" s="10"/>
      <c r="C3" s="10"/>
      <c r="D3" s="10"/>
      <c r="E3" s="10"/>
      <c r="F3" s="10"/>
      <c r="G3" s="11"/>
      <c r="H3" s="11"/>
      <c r="I3" s="11"/>
      <c r="J3" s="11"/>
      <c r="K3" s="11"/>
      <c r="L3" s="11"/>
      <c r="M3" s="11"/>
      <c r="N3" s="12"/>
      <c r="O3" s="9"/>
      <c r="P3" s="12"/>
      <c r="Q3" s="12"/>
      <c r="R3" s="12"/>
      <c r="S3" s="12"/>
      <c r="T3" s="13"/>
      <c r="U3" s="13"/>
      <c r="V3" s="12"/>
      <c r="W3" s="12"/>
    </row>
    <row r="4" spans="1:23" s="26" customFormat="1" ht="12" customHeight="1">
      <c r="A4" s="14"/>
      <c r="B4" s="15"/>
      <c r="C4" s="15"/>
      <c r="D4" s="16" t="s">
        <v>4</v>
      </c>
      <c r="E4" s="16"/>
      <c r="F4" s="16"/>
      <c r="G4" s="16"/>
      <c r="H4" s="17"/>
      <c r="I4" s="18" t="s">
        <v>5</v>
      </c>
      <c r="J4" s="19"/>
      <c r="K4" s="18" t="s">
        <v>6</v>
      </c>
      <c r="L4" s="19"/>
      <c r="M4" s="20" t="s">
        <v>7</v>
      </c>
      <c r="N4" s="21"/>
      <c r="O4" s="21"/>
      <c r="P4" s="22"/>
      <c r="Q4" s="15"/>
      <c r="R4" s="15"/>
      <c r="S4" s="15"/>
      <c r="T4" s="23" t="s">
        <v>8</v>
      </c>
      <c r="U4" s="24"/>
      <c r="V4" s="15"/>
      <c r="W4" s="25"/>
    </row>
    <row r="5" spans="1:23" s="26" customFormat="1" ht="12" customHeight="1">
      <c r="A5" s="27"/>
      <c r="B5" s="28" t="s">
        <v>9</v>
      </c>
      <c r="C5" s="28" t="s">
        <v>10</v>
      </c>
      <c r="D5" s="29" t="s">
        <v>11</v>
      </c>
      <c r="E5" s="30"/>
      <c r="F5" s="30"/>
      <c r="G5" s="30"/>
      <c r="H5" s="31"/>
      <c r="I5" s="32"/>
      <c r="J5" s="33"/>
      <c r="K5" s="32"/>
      <c r="L5" s="33"/>
      <c r="M5" s="34" t="s">
        <v>12</v>
      </c>
      <c r="N5" s="34"/>
      <c r="O5" s="34"/>
      <c r="P5" s="31"/>
      <c r="Q5" s="28" t="s">
        <v>13</v>
      </c>
      <c r="R5" s="35" t="s">
        <v>14</v>
      </c>
      <c r="S5" s="28" t="s">
        <v>15</v>
      </c>
      <c r="T5" s="36"/>
      <c r="U5" s="37"/>
      <c r="V5" s="35" t="s">
        <v>16</v>
      </c>
      <c r="W5" s="38"/>
    </row>
    <row r="6" spans="1:23" s="47" customFormat="1" ht="24" customHeight="1">
      <c r="A6" s="27"/>
      <c r="B6" s="39"/>
      <c r="C6" s="39"/>
      <c r="D6" s="39"/>
      <c r="E6" s="40" t="s">
        <v>17</v>
      </c>
      <c r="F6" s="41" t="s">
        <v>18</v>
      </c>
      <c r="G6" s="41" t="s">
        <v>19</v>
      </c>
      <c r="H6" s="41" t="s">
        <v>20</v>
      </c>
      <c r="I6" s="42"/>
      <c r="J6" s="43"/>
      <c r="K6" s="42"/>
      <c r="L6" s="43"/>
      <c r="M6" s="39"/>
      <c r="N6" s="40" t="s">
        <v>21</v>
      </c>
      <c r="O6" s="41" t="s">
        <v>22</v>
      </c>
      <c r="P6" s="41" t="s">
        <v>23</v>
      </c>
      <c r="Q6" s="39"/>
      <c r="R6" s="39"/>
      <c r="S6" s="39"/>
      <c r="T6" s="44"/>
      <c r="U6" s="45"/>
      <c r="V6" s="46" t="s">
        <v>24</v>
      </c>
      <c r="W6" s="38"/>
    </row>
    <row r="7" spans="1:23" s="55" customFormat="1" ht="24" customHeight="1">
      <c r="A7" s="48"/>
      <c r="B7" s="49" t="s">
        <v>25</v>
      </c>
      <c r="C7" s="49" t="s">
        <v>25</v>
      </c>
      <c r="D7" s="49"/>
      <c r="E7" s="49" t="s">
        <v>26</v>
      </c>
      <c r="F7" s="49" t="s">
        <v>26</v>
      </c>
      <c r="G7" s="49" t="s">
        <v>26</v>
      </c>
      <c r="H7" s="49" t="s">
        <v>26</v>
      </c>
      <c r="I7" s="50" t="s">
        <v>27</v>
      </c>
      <c r="J7" s="50" t="s">
        <v>28</v>
      </c>
      <c r="K7" s="50" t="s">
        <v>27</v>
      </c>
      <c r="L7" s="51" t="s">
        <v>28</v>
      </c>
      <c r="M7" s="49"/>
      <c r="N7" s="50" t="s">
        <v>26</v>
      </c>
      <c r="O7" s="49" t="s">
        <v>26</v>
      </c>
      <c r="P7" s="49" t="s">
        <v>26</v>
      </c>
      <c r="Q7" s="49" t="s">
        <v>29</v>
      </c>
      <c r="R7" s="49" t="s">
        <v>26</v>
      </c>
      <c r="S7" s="49" t="s">
        <v>29</v>
      </c>
      <c r="T7" s="52" t="s">
        <v>30</v>
      </c>
      <c r="U7" s="53" t="s">
        <v>31</v>
      </c>
      <c r="V7" s="49" t="s">
        <v>29</v>
      </c>
      <c r="W7" s="54"/>
    </row>
    <row r="8" spans="1:23" s="47" customFormat="1" ht="46.5" customHeight="1">
      <c r="A8" s="27"/>
      <c r="B8" s="49" t="s">
        <v>32</v>
      </c>
      <c r="C8" s="49" t="s">
        <v>33</v>
      </c>
      <c r="D8" s="39"/>
      <c r="E8" s="49" t="s">
        <v>34</v>
      </c>
      <c r="F8" s="49" t="s">
        <v>35</v>
      </c>
      <c r="G8" s="49" t="s">
        <v>36</v>
      </c>
      <c r="H8" s="49" t="s">
        <v>37</v>
      </c>
      <c r="I8" s="56" t="s">
        <v>38</v>
      </c>
      <c r="J8" s="56" t="s">
        <v>39</v>
      </c>
      <c r="K8" s="56" t="s">
        <v>38</v>
      </c>
      <c r="L8" s="56" t="s">
        <v>39</v>
      </c>
      <c r="M8" s="39"/>
      <c r="N8" s="50" t="s">
        <v>40</v>
      </c>
      <c r="O8" s="28" t="s">
        <v>41</v>
      </c>
      <c r="P8" s="28" t="s">
        <v>42</v>
      </c>
      <c r="Q8" s="49" t="s">
        <v>43</v>
      </c>
      <c r="R8" s="49" t="s">
        <v>44</v>
      </c>
      <c r="S8" s="49" t="s">
        <v>45</v>
      </c>
      <c r="T8" s="57" t="s">
        <v>46</v>
      </c>
      <c r="U8" s="57" t="s">
        <v>47</v>
      </c>
      <c r="V8" s="49" t="s">
        <v>48</v>
      </c>
      <c r="W8" s="38"/>
    </row>
    <row r="9" spans="1:23" s="47" customFormat="1" ht="13.5" customHeight="1">
      <c r="A9" s="58"/>
      <c r="B9" s="59" t="s">
        <v>49</v>
      </c>
      <c r="C9" s="59" t="s">
        <v>49</v>
      </c>
      <c r="D9" s="59"/>
      <c r="E9" s="59" t="s">
        <v>50</v>
      </c>
      <c r="F9" s="59" t="s">
        <v>50</v>
      </c>
      <c r="G9" s="59" t="s">
        <v>50</v>
      </c>
      <c r="H9" s="59" t="s">
        <v>51</v>
      </c>
      <c r="I9" s="60"/>
      <c r="J9" s="60"/>
      <c r="K9" s="60"/>
      <c r="L9" s="60"/>
      <c r="M9" s="59"/>
      <c r="N9" s="61" t="s">
        <v>50</v>
      </c>
      <c r="O9" s="59" t="s">
        <v>50</v>
      </c>
      <c r="P9" s="59" t="s">
        <v>50</v>
      </c>
      <c r="Q9" s="59" t="s">
        <v>29</v>
      </c>
      <c r="R9" s="59" t="s">
        <v>50</v>
      </c>
      <c r="S9" s="59" t="s">
        <v>29</v>
      </c>
      <c r="T9" s="62" t="s">
        <v>52</v>
      </c>
      <c r="U9" s="62" t="s">
        <v>52</v>
      </c>
      <c r="V9" s="59" t="s">
        <v>29</v>
      </c>
      <c r="W9" s="63"/>
    </row>
    <row r="10" spans="1:23" s="47" customFormat="1" ht="24.75" customHeight="1">
      <c r="A10" s="64" t="s">
        <v>53</v>
      </c>
      <c r="B10" s="65"/>
      <c r="C10" s="65"/>
      <c r="D10" s="66"/>
      <c r="E10" s="66"/>
      <c r="F10" s="66"/>
      <c r="G10" s="66"/>
      <c r="H10" s="66"/>
      <c r="I10" s="66"/>
      <c r="J10" s="66"/>
      <c r="K10" s="66"/>
      <c r="L10" s="66"/>
      <c r="M10" s="66"/>
      <c r="N10" s="66"/>
      <c r="O10" s="66"/>
      <c r="P10" s="66"/>
      <c r="Q10" s="65"/>
      <c r="R10" s="66"/>
      <c r="S10" s="65"/>
      <c r="T10" s="67"/>
      <c r="U10" s="68"/>
      <c r="V10" s="65"/>
      <c r="W10" s="69" t="s">
        <v>54</v>
      </c>
    </row>
    <row r="11" spans="1:26" s="47" customFormat="1" ht="14.25" customHeight="1">
      <c r="A11" s="70" t="s">
        <v>55</v>
      </c>
      <c r="B11" s="71">
        <v>5.24</v>
      </c>
      <c r="C11" s="71">
        <v>1.92</v>
      </c>
      <c r="D11" s="72">
        <v>125324</v>
      </c>
      <c r="E11" s="72">
        <v>75720</v>
      </c>
      <c r="F11" s="72">
        <v>31080</v>
      </c>
      <c r="G11" s="72">
        <v>11628</v>
      </c>
      <c r="H11" s="72">
        <v>6900</v>
      </c>
      <c r="I11" s="72">
        <v>116297</v>
      </c>
      <c r="J11" s="72">
        <f>ROUND(I11/B11,0)</f>
        <v>22194</v>
      </c>
      <c r="K11" s="72">
        <v>101336</v>
      </c>
      <c r="L11" s="72">
        <v>18967</v>
      </c>
      <c r="M11" s="72">
        <v>95714</v>
      </c>
      <c r="N11" s="72">
        <v>38409</v>
      </c>
      <c r="O11" s="72">
        <v>4406</v>
      </c>
      <c r="P11" s="72">
        <v>5817</v>
      </c>
      <c r="Q11" s="73">
        <f>ROUND(M11/I11*100,2)</f>
        <v>82.3</v>
      </c>
      <c r="R11" s="74">
        <v>20583</v>
      </c>
      <c r="S11" s="73">
        <f>ROUND(R11/I11*100,2)</f>
        <v>17.7</v>
      </c>
      <c r="T11" s="75">
        <v>22.5</v>
      </c>
      <c r="U11" s="75">
        <v>20</v>
      </c>
      <c r="V11" s="73">
        <v>67.36</v>
      </c>
      <c r="W11" s="76">
        <v>1976</v>
      </c>
      <c r="X11" s="77"/>
      <c r="Y11" s="78"/>
      <c r="Z11" s="79"/>
    </row>
    <row r="12" spans="1:26" s="47" customFormat="1" ht="14.25" customHeight="1">
      <c r="A12" s="70" t="s">
        <v>56</v>
      </c>
      <c r="B12" s="71">
        <v>5.06</v>
      </c>
      <c r="C12" s="71">
        <v>1.89</v>
      </c>
      <c r="D12" s="72">
        <v>146204</v>
      </c>
      <c r="E12" s="72">
        <v>86076</v>
      </c>
      <c r="F12" s="72">
        <v>35100</v>
      </c>
      <c r="G12" s="72">
        <v>17544</v>
      </c>
      <c r="H12" s="72">
        <v>7488</v>
      </c>
      <c r="I12" s="72">
        <v>130830</v>
      </c>
      <c r="J12" s="72">
        <f>ROUND(I12/B12,0)</f>
        <v>25856</v>
      </c>
      <c r="K12" s="72">
        <v>111860</v>
      </c>
      <c r="L12" s="72">
        <v>21691</v>
      </c>
      <c r="M12" s="72">
        <v>104640</v>
      </c>
      <c r="N12" s="72">
        <v>44876</v>
      </c>
      <c r="O12" s="72">
        <v>4434</v>
      </c>
      <c r="P12" s="72">
        <v>6963</v>
      </c>
      <c r="Q12" s="73">
        <f aca="true" t="shared" si="0" ref="Q12:Q56">ROUND(M12/I12*100,2)</f>
        <v>79.98</v>
      </c>
      <c r="R12" s="74">
        <v>26190</v>
      </c>
      <c r="S12" s="73">
        <f aca="true" t="shared" si="1" ref="S12:S56">ROUND(R12/I12*100,2)</f>
        <v>20.02</v>
      </c>
      <c r="T12" s="75">
        <v>23.2</v>
      </c>
      <c r="U12" s="75">
        <v>20</v>
      </c>
      <c r="V12" s="73">
        <v>68.05</v>
      </c>
      <c r="W12" s="76">
        <v>1977</v>
      </c>
      <c r="X12" s="77"/>
      <c r="Y12" s="78"/>
      <c r="Z12" s="79"/>
    </row>
    <row r="13" spans="1:26" s="47" customFormat="1" ht="14.25" customHeight="1">
      <c r="A13" s="70" t="s">
        <v>57</v>
      </c>
      <c r="B13" s="71">
        <v>4.92</v>
      </c>
      <c r="C13" s="71">
        <v>1.89</v>
      </c>
      <c r="D13" s="72">
        <v>175558</v>
      </c>
      <c r="E13" s="72">
        <v>106824</v>
      </c>
      <c r="F13" s="72">
        <v>39384</v>
      </c>
      <c r="G13" s="72">
        <v>21156</v>
      </c>
      <c r="H13" s="72">
        <v>8196</v>
      </c>
      <c r="I13" s="72">
        <v>155737</v>
      </c>
      <c r="J13" s="72">
        <f>ROUND(I13/B13,0)</f>
        <v>31654</v>
      </c>
      <c r="K13" s="72">
        <v>136086</v>
      </c>
      <c r="L13" s="72">
        <v>26873</v>
      </c>
      <c r="M13" s="72">
        <v>122207</v>
      </c>
      <c r="N13" s="72">
        <v>51448</v>
      </c>
      <c r="O13" s="72">
        <v>5791</v>
      </c>
      <c r="P13" s="72">
        <v>8555</v>
      </c>
      <c r="Q13" s="73">
        <f t="shared" si="0"/>
        <v>78.47</v>
      </c>
      <c r="R13" s="74">
        <v>33530</v>
      </c>
      <c r="S13" s="73">
        <f t="shared" si="1"/>
        <v>21.53</v>
      </c>
      <c r="T13" s="75">
        <v>23.9</v>
      </c>
      <c r="U13" s="75">
        <v>21</v>
      </c>
      <c r="V13" s="73">
        <v>69.57</v>
      </c>
      <c r="W13" s="76">
        <v>1978</v>
      </c>
      <c r="X13" s="77"/>
      <c r="Y13" s="78"/>
      <c r="Z13" s="79"/>
    </row>
    <row r="14" spans="1:28" s="47" customFormat="1" ht="14.25" customHeight="1">
      <c r="A14" s="70" t="s">
        <v>58</v>
      </c>
      <c r="B14" s="71">
        <v>4.87</v>
      </c>
      <c r="C14" s="71">
        <v>1.93</v>
      </c>
      <c r="D14" s="72">
        <v>211224</v>
      </c>
      <c r="E14" s="72">
        <v>126972</v>
      </c>
      <c r="F14" s="72">
        <v>50520</v>
      </c>
      <c r="G14" s="72">
        <v>24084</v>
      </c>
      <c r="H14" s="72">
        <v>9648</v>
      </c>
      <c r="I14" s="72">
        <v>188407</v>
      </c>
      <c r="J14" s="72">
        <f>ROUND(I14/B14,0)</f>
        <v>38687</v>
      </c>
      <c r="K14" s="72">
        <v>164260</v>
      </c>
      <c r="L14" s="72">
        <v>32801</v>
      </c>
      <c r="M14" s="72">
        <v>147459</v>
      </c>
      <c r="N14" s="72">
        <v>59261</v>
      </c>
      <c r="O14" s="72">
        <v>6819</v>
      </c>
      <c r="P14" s="72">
        <v>10183</v>
      </c>
      <c r="Q14" s="73">
        <f t="shared" si="0"/>
        <v>78.27</v>
      </c>
      <c r="R14" s="74">
        <v>40948</v>
      </c>
      <c r="S14" s="73">
        <f t="shared" si="1"/>
        <v>21.73</v>
      </c>
      <c r="T14" s="75">
        <v>25</v>
      </c>
      <c r="U14" s="75">
        <v>22</v>
      </c>
      <c r="V14" s="73">
        <v>71.62</v>
      </c>
      <c r="W14" s="76">
        <v>1979</v>
      </c>
      <c r="X14" s="77"/>
      <c r="Y14" s="78"/>
      <c r="Z14" s="79"/>
      <c r="AB14" s="80"/>
    </row>
    <row r="15" spans="1:26" s="47" customFormat="1" ht="14.25" customHeight="1">
      <c r="A15" s="70" t="s">
        <v>59</v>
      </c>
      <c r="B15" s="71">
        <v>4.85</v>
      </c>
      <c r="C15" s="71">
        <v>1.93</v>
      </c>
      <c r="D15" s="72">
        <v>262614</v>
      </c>
      <c r="E15" s="72">
        <v>161074</v>
      </c>
      <c r="F15" s="72">
        <v>57462</v>
      </c>
      <c r="G15" s="72">
        <v>32685</v>
      </c>
      <c r="H15" s="72">
        <v>11393</v>
      </c>
      <c r="I15" s="72">
        <v>233112</v>
      </c>
      <c r="J15" s="72">
        <f>ROUND(I15/B15,0)</f>
        <v>48064</v>
      </c>
      <c r="K15" s="72">
        <v>205750</v>
      </c>
      <c r="L15" s="72">
        <v>41148</v>
      </c>
      <c r="M15" s="72">
        <v>179687</v>
      </c>
      <c r="N15" s="72">
        <v>70980</v>
      </c>
      <c r="O15" s="72">
        <v>7547</v>
      </c>
      <c r="P15" s="72">
        <v>13207</v>
      </c>
      <c r="Q15" s="73">
        <f t="shared" si="0"/>
        <v>77.08</v>
      </c>
      <c r="R15" s="74">
        <v>53425</v>
      </c>
      <c r="S15" s="73">
        <f t="shared" si="1"/>
        <v>22.92</v>
      </c>
      <c r="T15" s="75">
        <v>26.4</v>
      </c>
      <c r="U15" s="75">
        <v>24</v>
      </c>
      <c r="V15" s="73">
        <v>73.52</v>
      </c>
      <c r="W15" s="76">
        <v>1980</v>
      </c>
      <c r="X15" s="77"/>
      <c r="Y15" s="78"/>
      <c r="Z15" s="79"/>
    </row>
    <row r="16" spans="1:29" s="47" customFormat="1" ht="14.25" customHeight="1">
      <c r="A16" s="70" t="s">
        <v>60</v>
      </c>
      <c r="B16" s="71">
        <v>4.79</v>
      </c>
      <c r="C16" s="71">
        <v>1.92</v>
      </c>
      <c r="D16" s="72">
        <v>302114</v>
      </c>
      <c r="E16" s="72">
        <v>187696</v>
      </c>
      <c r="F16" s="72">
        <v>64242</v>
      </c>
      <c r="G16" s="72">
        <v>36271</v>
      </c>
      <c r="H16" s="72">
        <v>13905</v>
      </c>
      <c r="I16" s="72">
        <v>266439</v>
      </c>
      <c r="J16" s="72">
        <f aca="true" t="shared" si="2" ref="J16:J51">ROUND(I16/B16,0)</f>
        <v>55624</v>
      </c>
      <c r="K16" s="72">
        <v>233886</v>
      </c>
      <c r="L16" s="72">
        <v>46894</v>
      </c>
      <c r="M16" s="72">
        <v>199523</v>
      </c>
      <c r="N16" s="72">
        <v>76965</v>
      </c>
      <c r="O16" s="72">
        <v>8971</v>
      </c>
      <c r="P16" s="72">
        <v>14929</v>
      </c>
      <c r="Q16" s="73">
        <f t="shared" si="0"/>
        <v>74.89</v>
      </c>
      <c r="R16" s="74">
        <v>66916</v>
      </c>
      <c r="S16" s="73">
        <f t="shared" si="1"/>
        <v>25.11</v>
      </c>
      <c r="T16" s="75">
        <v>27</v>
      </c>
      <c r="U16" s="75">
        <v>25</v>
      </c>
      <c r="V16" s="73">
        <v>73.33</v>
      </c>
      <c r="W16" s="81">
        <v>1981</v>
      </c>
      <c r="X16" s="77"/>
      <c r="Y16" s="78"/>
      <c r="Z16" s="79"/>
      <c r="AA16" s="82"/>
      <c r="AC16" s="82"/>
    </row>
    <row r="17" spans="1:29" s="47" customFormat="1" ht="14.25" customHeight="1">
      <c r="A17" s="70" t="s">
        <v>61</v>
      </c>
      <c r="B17" s="71">
        <v>4.74</v>
      </c>
      <c r="C17" s="71">
        <v>1.88</v>
      </c>
      <c r="D17" s="72">
        <v>315573</v>
      </c>
      <c r="E17" s="72">
        <v>191106</v>
      </c>
      <c r="F17" s="72">
        <v>69494</v>
      </c>
      <c r="G17" s="72">
        <v>39118</v>
      </c>
      <c r="H17" s="72">
        <v>15855</v>
      </c>
      <c r="I17" s="72">
        <v>275250</v>
      </c>
      <c r="J17" s="72">
        <f t="shared" si="2"/>
        <v>58070</v>
      </c>
      <c r="K17" s="72">
        <v>241100</v>
      </c>
      <c r="L17" s="72">
        <v>49226</v>
      </c>
      <c r="M17" s="72">
        <v>210906</v>
      </c>
      <c r="N17" s="72">
        <v>79954</v>
      </c>
      <c r="O17" s="72">
        <v>10697</v>
      </c>
      <c r="P17" s="72">
        <v>16511</v>
      </c>
      <c r="Q17" s="73">
        <f t="shared" si="0"/>
        <v>76.62</v>
      </c>
      <c r="R17" s="74">
        <v>64344</v>
      </c>
      <c r="S17" s="73">
        <f t="shared" si="1"/>
        <v>23.38</v>
      </c>
      <c r="T17" s="75">
        <v>27.8</v>
      </c>
      <c r="U17" s="75">
        <v>25</v>
      </c>
      <c r="V17" s="73">
        <v>74.24</v>
      </c>
      <c r="W17" s="81">
        <v>1982</v>
      </c>
      <c r="X17" s="77"/>
      <c r="Y17" s="78"/>
      <c r="Z17" s="79"/>
      <c r="AA17" s="82"/>
      <c r="AC17" s="82"/>
    </row>
    <row r="18" spans="1:29" s="47" customFormat="1" ht="14.25" customHeight="1">
      <c r="A18" s="70" t="s">
        <v>62</v>
      </c>
      <c r="B18" s="71">
        <v>4.71</v>
      </c>
      <c r="C18" s="71">
        <v>1.86</v>
      </c>
      <c r="D18" s="72">
        <v>341143</v>
      </c>
      <c r="E18" s="72">
        <v>205826</v>
      </c>
      <c r="F18" s="72">
        <v>75568</v>
      </c>
      <c r="G18" s="72">
        <v>41046</v>
      </c>
      <c r="H18" s="72">
        <v>18703</v>
      </c>
      <c r="I18" s="72">
        <v>295887</v>
      </c>
      <c r="J18" s="72">
        <f t="shared" si="2"/>
        <v>62821</v>
      </c>
      <c r="K18" s="72">
        <v>257690</v>
      </c>
      <c r="L18" s="72">
        <v>53379</v>
      </c>
      <c r="M18" s="72">
        <v>226234</v>
      </c>
      <c r="N18" s="72">
        <v>80306</v>
      </c>
      <c r="O18" s="72">
        <v>11837</v>
      </c>
      <c r="P18" s="72">
        <v>17833</v>
      </c>
      <c r="Q18" s="73">
        <f t="shared" si="0"/>
        <v>76.46</v>
      </c>
      <c r="R18" s="74">
        <v>69653</v>
      </c>
      <c r="S18" s="73">
        <f t="shared" si="1"/>
        <v>23.54</v>
      </c>
      <c r="T18" s="75">
        <v>28.8</v>
      </c>
      <c r="U18" s="75">
        <v>26</v>
      </c>
      <c r="V18" s="73">
        <v>74.94</v>
      </c>
      <c r="W18" s="81">
        <v>1983</v>
      </c>
      <c r="X18" s="77"/>
      <c r="Y18" s="78"/>
      <c r="Z18" s="79"/>
      <c r="AA18" s="82"/>
      <c r="AC18" s="82"/>
    </row>
    <row r="19" spans="1:29" s="47" customFormat="1" ht="14.25" customHeight="1">
      <c r="A19" s="70" t="s">
        <v>63</v>
      </c>
      <c r="B19" s="71">
        <v>4.68</v>
      </c>
      <c r="C19" s="71">
        <v>1.84</v>
      </c>
      <c r="D19" s="72">
        <v>365394</v>
      </c>
      <c r="E19" s="72">
        <v>219852</v>
      </c>
      <c r="F19" s="72">
        <v>80840</v>
      </c>
      <c r="G19" s="72">
        <v>43530</v>
      </c>
      <c r="H19" s="72">
        <v>21172</v>
      </c>
      <c r="I19" s="72">
        <v>314245</v>
      </c>
      <c r="J19" s="72">
        <f t="shared" si="2"/>
        <v>67146</v>
      </c>
      <c r="K19" s="72">
        <v>275780</v>
      </c>
      <c r="L19" s="72">
        <v>56967</v>
      </c>
      <c r="M19" s="72">
        <v>243784</v>
      </c>
      <c r="N19" s="72">
        <v>85711</v>
      </c>
      <c r="O19" s="72">
        <v>12364</v>
      </c>
      <c r="P19" s="72">
        <v>20130</v>
      </c>
      <c r="Q19" s="73">
        <f t="shared" si="0"/>
        <v>77.58</v>
      </c>
      <c r="R19" s="74">
        <v>70461</v>
      </c>
      <c r="S19" s="73">
        <f t="shared" si="1"/>
        <v>22.42</v>
      </c>
      <c r="T19" s="75">
        <v>29.5</v>
      </c>
      <c r="U19" s="75">
        <v>28</v>
      </c>
      <c r="V19" s="73">
        <v>75.99</v>
      </c>
      <c r="W19" s="81">
        <v>1984</v>
      </c>
      <c r="X19" s="77"/>
      <c r="Y19" s="78"/>
      <c r="Z19" s="79"/>
      <c r="AA19" s="82"/>
      <c r="AC19" s="82"/>
    </row>
    <row r="20" spans="1:29" s="47" customFormat="1" ht="14.25" customHeight="1">
      <c r="A20" s="70" t="s">
        <v>64</v>
      </c>
      <c r="B20" s="71">
        <v>4.59</v>
      </c>
      <c r="C20" s="71">
        <v>1.81</v>
      </c>
      <c r="D20" s="72">
        <v>374384</v>
      </c>
      <c r="E20" s="72">
        <v>224431</v>
      </c>
      <c r="F20" s="72">
        <v>83116</v>
      </c>
      <c r="G20" s="72">
        <v>44971</v>
      </c>
      <c r="H20" s="72">
        <v>21866</v>
      </c>
      <c r="I20" s="72">
        <v>320492</v>
      </c>
      <c r="J20" s="72">
        <f t="shared" si="2"/>
        <v>69824</v>
      </c>
      <c r="K20" s="72">
        <v>280100</v>
      </c>
      <c r="L20" s="72">
        <v>59224</v>
      </c>
      <c r="M20" s="72">
        <v>246277</v>
      </c>
      <c r="N20" s="72">
        <v>84546</v>
      </c>
      <c r="O20" s="72">
        <v>12950</v>
      </c>
      <c r="P20" s="72">
        <v>21330</v>
      </c>
      <c r="Q20" s="73">
        <f t="shared" si="0"/>
        <v>76.84</v>
      </c>
      <c r="R20" s="74">
        <v>74216</v>
      </c>
      <c r="S20" s="73">
        <f t="shared" si="1"/>
        <v>23.16</v>
      </c>
      <c r="T20" s="75">
        <v>30.1</v>
      </c>
      <c r="U20" s="75">
        <v>28</v>
      </c>
      <c r="V20" s="73">
        <v>77.34</v>
      </c>
      <c r="W20" s="81">
        <v>1985</v>
      </c>
      <c r="X20" s="77"/>
      <c r="Y20" s="78"/>
      <c r="Z20" s="79"/>
      <c r="AA20" s="82"/>
      <c r="AC20" s="82"/>
    </row>
    <row r="21" spans="1:29" s="47" customFormat="1" ht="14.25" customHeight="1">
      <c r="A21" s="70" t="s">
        <v>65</v>
      </c>
      <c r="B21" s="71">
        <v>4.53</v>
      </c>
      <c r="C21" s="71">
        <v>1.83</v>
      </c>
      <c r="D21" s="72">
        <v>399935</v>
      </c>
      <c r="E21" s="72">
        <v>238155</v>
      </c>
      <c r="F21" s="72">
        <v>89056</v>
      </c>
      <c r="G21" s="72">
        <v>48401</v>
      </c>
      <c r="H21" s="72">
        <v>24323</v>
      </c>
      <c r="I21" s="72">
        <v>341728</v>
      </c>
      <c r="J21" s="72">
        <f t="shared" si="2"/>
        <v>75437</v>
      </c>
      <c r="K21" s="72">
        <v>295873</v>
      </c>
      <c r="L21" s="72">
        <v>63998</v>
      </c>
      <c r="M21" s="72">
        <v>258474</v>
      </c>
      <c r="N21" s="72">
        <v>85671</v>
      </c>
      <c r="O21" s="72">
        <v>14013</v>
      </c>
      <c r="P21" s="72">
        <v>23704</v>
      </c>
      <c r="Q21" s="73">
        <f t="shared" si="0"/>
        <v>75.64</v>
      </c>
      <c r="R21" s="74">
        <v>83254</v>
      </c>
      <c r="S21" s="73">
        <f t="shared" si="1"/>
        <v>24.36</v>
      </c>
      <c r="T21" s="75">
        <v>31</v>
      </c>
      <c r="U21" s="75">
        <v>28</v>
      </c>
      <c r="V21" s="73">
        <v>77.56</v>
      </c>
      <c r="W21" s="81">
        <v>1986</v>
      </c>
      <c r="X21" s="77"/>
      <c r="Y21" s="78"/>
      <c r="Z21" s="79"/>
      <c r="AA21" s="82"/>
      <c r="AC21" s="82"/>
    </row>
    <row r="22" spans="1:29" s="47" customFormat="1" ht="14.25" customHeight="1">
      <c r="A22" s="70" t="s">
        <v>66</v>
      </c>
      <c r="B22" s="71">
        <v>4.41</v>
      </c>
      <c r="C22" s="71">
        <v>1.8</v>
      </c>
      <c r="D22" s="72">
        <v>428931</v>
      </c>
      <c r="E22" s="72">
        <v>254963</v>
      </c>
      <c r="F22" s="72">
        <v>96900</v>
      </c>
      <c r="G22" s="72">
        <v>51039</v>
      </c>
      <c r="H22" s="72">
        <v>26029</v>
      </c>
      <c r="I22" s="72">
        <v>366487</v>
      </c>
      <c r="J22" s="72">
        <f t="shared" si="2"/>
        <v>83104</v>
      </c>
      <c r="K22" s="72">
        <v>320517</v>
      </c>
      <c r="L22" s="72">
        <v>70851</v>
      </c>
      <c r="M22" s="72">
        <v>275105</v>
      </c>
      <c r="N22" s="72">
        <v>87967</v>
      </c>
      <c r="O22" s="72">
        <v>14750</v>
      </c>
      <c r="P22" s="72">
        <v>26601</v>
      </c>
      <c r="Q22" s="73">
        <f t="shared" si="0"/>
        <v>75.07</v>
      </c>
      <c r="R22" s="74">
        <v>91382</v>
      </c>
      <c r="S22" s="73">
        <f t="shared" si="1"/>
        <v>24.93</v>
      </c>
      <c r="T22" s="75">
        <v>31.7</v>
      </c>
      <c r="U22" s="75">
        <v>30</v>
      </c>
      <c r="V22" s="73">
        <v>78.58</v>
      </c>
      <c r="W22" s="81">
        <v>1987</v>
      </c>
      <c r="X22" s="77"/>
      <c r="Y22" s="78"/>
      <c r="Z22" s="79"/>
      <c r="AA22" s="82"/>
      <c r="AC22" s="82"/>
    </row>
    <row r="23" spans="1:29" s="85" customFormat="1" ht="14.25" customHeight="1">
      <c r="A23" s="70" t="s">
        <v>67</v>
      </c>
      <c r="B23" s="83">
        <v>4.28</v>
      </c>
      <c r="C23" s="83">
        <v>1.78</v>
      </c>
      <c r="D23" s="84">
        <v>485049</v>
      </c>
      <c r="E23" s="84">
        <v>286853</v>
      </c>
      <c r="F23" s="84">
        <v>109144</v>
      </c>
      <c r="G23" s="84">
        <v>59995</v>
      </c>
      <c r="H23" s="84">
        <v>29057</v>
      </c>
      <c r="I23" s="84">
        <v>410483</v>
      </c>
      <c r="J23" s="72">
        <f t="shared" si="2"/>
        <v>95907</v>
      </c>
      <c r="K23" s="84">
        <v>359440</v>
      </c>
      <c r="L23" s="84">
        <v>81122</v>
      </c>
      <c r="M23" s="84">
        <v>302207</v>
      </c>
      <c r="N23" s="84">
        <v>91549</v>
      </c>
      <c r="O23" s="84">
        <v>15832</v>
      </c>
      <c r="P23" s="84">
        <v>31796</v>
      </c>
      <c r="Q23" s="73">
        <f t="shared" si="0"/>
        <v>73.62</v>
      </c>
      <c r="R23" s="74">
        <v>108276</v>
      </c>
      <c r="S23" s="73">
        <f t="shared" si="1"/>
        <v>26.38</v>
      </c>
      <c r="T23" s="75">
        <v>32</v>
      </c>
      <c r="U23" s="75">
        <v>30</v>
      </c>
      <c r="V23" s="73">
        <v>77.76</v>
      </c>
      <c r="W23" s="76">
        <v>1988</v>
      </c>
      <c r="X23" s="77"/>
      <c r="Y23" s="78"/>
      <c r="Z23" s="79"/>
      <c r="AA23" s="82"/>
      <c r="AC23" s="82"/>
    </row>
    <row r="24" spans="1:29" s="85" customFormat="1" ht="14.25" customHeight="1">
      <c r="A24" s="70" t="s">
        <v>68</v>
      </c>
      <c r="B24" s="86">
        <v>4.25</v>
      </c>
      <c r="C24" s="86">
        <v>1.77</v>
      </c>
      <c r="D24" s="84">
        <v>553917</v>
      </c>
      <c r="E24" s="84">
        <v>331893</v>
      </c>
      <c r="F24" s="84">
        <v>117106</v>
      </c>
      <c r="G24" s="84">
        <v>72680</v>
      </c>
      <c r="H24" s="84">
        <v>32238</v>
      </c>
      <c r="I24" s="84">
        <v>464994</v>
      </c>
      <c r="J24" s="72">
        <f t="shared" si="2"/>
        <v>109410</v>
      </c>
      <c r="K24" s="84">
        <v>411342</v>
      </c>
      <c r="L24" s="84">
        <v>93324</v>
      </c>
      <c r="M24" s="84">
        <v>336875</v>
      </c>
      <c r="N24" s="84">
        <v>96875</v>
      </c>
      <c r="O24" s="84">
        <v>16354</v>
      </c>
      <c r="P24" s="84">
        <v>36036</v>
      </c>
      <c r="Q24" s="73">
        <f t="shared" si="0"/>
        <v>72.45</v>
      </c>
      <c r="R24" s="74">
        <v>128119</v>
      </c>
      <c r="S24" s="73">
        <f t="shared" si="1"/>
        <v>27.55</v>
      </c>
      <c r="T24" s="75">
        <v>33.3</v>
      </c>
      <c r="U24" s="75">
        <v>30</v>
      </c>
      <c r="V24" s="73">
        <v>79.02</v>
      </c>
      <c r="W24" s="76">
        <v>1989</v>
      </c>
      <c r="X24" s="77"/>
      <c r="Y24" s="78"/>
      <c r="Z24" s="79"/>
      <c r="AA24" s="82"/>
      <c r="AC24" s="82"/>
    </row>
    <row r="25" spans="1:29" s="87" customFormat="1" ht="14.25" customHeight="1">
      <c r="A25" s="70" t="s">
        <v>69</v>
      </c>
      <c r="B25" s="86">
        <v>4.19</v>
      </c>
      <c r="C25" s="86">
        <v>1.77</v>
      </c>
      <c r="D25" s="84">
        <v>627511</v>
      </c>
      <c r="E25" s="84">
        <v>379414</v>
      </c>
      <c r="F25" s="84">
        <v>127473</v>
      </c>
      <c r="G25" s="84">
        <v>83281</v>
      </c>
      <c r="H25" s="84">
        <v>37343</v>
      </c>
      <c r="I25" s="84">
        <v>520147</v>
      </c>
      <c r="J25" s="72">
        <f t="shared" si="2"/>
        <v>124140</v>
      </c>
      <c r="K25" s="84">
        <v>453416</v>
      </c>
      <c r="L25" s="84">
        <v>104980</v>
      </c>
      <c r="M25" s="84">
        <v>370323</v>
      </c>
      <c r="N25" s="84">
        <v>99581</v>
      </c>
      <c r="O25" s="84">
        <v>17866</v>
      </c>
      <c r="P25" s="84">
        <v>43257</v>
      </c>
      <c r="Q25" s="73">
        <f t="shared" si="0"/>
        <v>71.2</v>
      </c>
      <c r="R25" s="74">
        <v>149824</v>
      </c>
      <c r="S25" s="73">
        <f t="shared" si="1"/>
        <v>28.8</v>
      </c>
      <c r="T25" s="75">
        <v>33.9</v>
      </c>
      <c r="U25" s="75">
        <v>30</v>
      </c>
      <c r="V25" s="73">
        <v>80.47</v>
      </c>
      <c r="W25" s="76">
        <v>1990</v>
      </c>
      <c r="X25" s="77"/>
      <c r="Y25" s="78"/>
      <c r="Z25" s="79"/>
      <c r="AA25" s="82"/>
      <c r="AC25" s="82"/>
    </row>
    <row r="26" spans="1:29" s="87" customFormat="1" ht="14.25" customHeight="1">
      <c r="A26" s="70" t="s">
        <v>70</v>
      </c>
      <c r="B26" s="86">
        <v>4.16</v>
      </c>
      <c r="C26" s="86">
        <v>1.76</v>
      </c>
      <c r="D26" s="84">
        <v>711333</v>
      </c>
      <c r="E26" s="84">
        <v>429095</v>
      </c>
      <c r="F26" s="84">
        <v>139521</v>
      </c>
      <c r="G26" s="84">
        <v>98941</v>
      </c>
      <c r="H26" s="84">
        <v>43776</v>
      </c>
      <c r="I26" s="84">
        <v>587242</v>
      </c>
      <c r="J26" s="72">
        <f t="shared" si="2"/>
        <v>141164</v>
      </c>
      <c r="K26" s="84">
        <v>510410</v>
      </c>
      <c r="L26" s="84">
        <v>119043</v>
      </c>
      <c r="M26" s="84">
        <v>411760</v>
      </c>
      <c r="N26" s="84">
        <v>104587</v>
      </c>
      <c r="O26" s="84">
        <v>22074</v>
      </c>
      <c r="P26" s="84">
        <v>46654</v>
      </c>
      <c r="Q26" s="73">
        <f t="shared" si="0"/>
        <v>70.12</v>
      </c>
      <c r="R26" s="74">
        <v>175482</v>
      </c>
      <c r="S26" s="73">
        <f t="shared" si="1"/>
        <v>29.88</v>
      </c>
      <c r="T26" s="75">
        <v>34.4</v>
      </c>
      <c r="U26" s="75">
        <v>30</v>
      </c>
      <c r="V26" s="73">
        <v>80.4</v>
      </c>
      <c r="W26" s="76">
        <v>1991</v>
      </c>
      <c r="X26" s="77"/>
      <c r="Y26" s="78"/>
      <c r="Z26" s="79"/>
      <c r="AA26" s="82"/>
      <c r="AC26" s="82"/>
    </row>
    <row r="27" spans="1:29" s="87" customFormat="1" ht="14.25" customHeight="1">
      <c r="A27" s="70" t="s">
        <v>71</v>
      </c>
      <c r="B27" s="86">
        <v>4.1</v>
      </c>
      <c r="C27" s="86">
        <v>1.75</v>
      </c>
      <c r="D27" s="84">
        <v>782173</v>
      </c>
      <c r="E27" s="84">
        <v>479008</v>
      </c>
      <c r="F27" s="84">
        <v>146969</v>
      </c>
      <c r="G27" s="84">
        <v>110470</v>
      </c>
      <c r="H27" s="84">
        <v>45726</v>
      </c>
      <c r="I27" s="84">
        <v>639696</v>
      </c>
      <c r="J27" s="72">
        <f t="shared" si="2"/>
        <v>156023</v>
      </c>
      <c r="K27" s="84">
        <v>558336</v>
      </c>
      <c r="L27" s="84">
        <v>132358</v>
      </c>
      <c r="M27" s="84">
        <v>445220</v>
      </c>
      <c r="N27" s="84">
        <v>107092</v>
      </c>
      <c r="O27" s="84">
        <v>22478</v>
      </c>
      <c r="P27" s="84">
        <v>52355</v>
      </c>
      <c r="Q27" s="73">
        <f t="shared" si="0"/>
        <v>69.6</v>
      </c>
      <c r="R27" s="74">
        <v>194476</v>
      </c>
      <c r="S27" s="73">
        <f t="shared" si="1"/>
        <v>30.4</v>
      </c>
      <c r="T27" s="75">
        <v>35.5</v>
      </c>
      <c r="U27" s="75">
        <v>30</v>
      </c>
      <c r="V27" s="73">
        <v>82.8</v>
      </c>
      <c r="W27" s="76">
        <v>1992</v>
      </c>
      <c r="X27" s="77"/>
      <c r="Y27" s="78"/>
      <c r="Z27" s="79"/>
      <c r="AA27" s="82"/>
      <c r="AC27" s="82"/>
    </row>
    <row r="28" spans="1:30" s="87" customFormat="1" ht="14.25" customHeight="1">
      <c r="A28" s="70" t="s">
        <v>72</v>
      </c>
      <c r="B28" s="86">
        <v>4.1</v>
      </c>
      <c r="C28" s="86">
        <v>1.77</v>
      </c>
      <c r="D28" s="84">
        <v>884446</v>
      </c>
      <c r="E28" s="84">
        <v>524583</v>
      </c>
      <c r="F28" s="84">
        <v>160674</v>
      </c>
      <c r="G28" s="84">
        <v>128797</v>
      </c>
      <c r="H28" s="84">
        <v>70392</v>
      </c>
      <c r="I28" s="84">
        <v>727879</v>
      </c>
      <c r="J28" s="72">
        <f t="shared" si="2"/>
        <v>177531</v>
      </c>
      <c r="K28" s="84">
        <v>639907</v>
      </c>
      <c r="L28" s="84">
        <v>150492</v>
      </c>
      <c r="M28" s="84">
        <v>504133</v>
      </c>
      <c r="N28" s="84">
        <v>111462</v>
      </c>
      <c r="O28" s="84">
        <v>39238</v>
      </c>
      <c r="P28" s="84">
        <v>57605</v>
      </c>
      <c r="Q28" s="73">
        <f t="shared" si="0"/>
        <v>69.26</v>
      </c>
      <c r="R28" s="74">
        <v>223747</v>
      </c>
      <c r="S28" s="73">
        <f t="shared" si="1"/>
        <v>30.74</v>
      </c>
      <c r="T28" s="75">
        <v>36</v>
      </c>
      <c r="U28" s="75">
        <v>31</v>
      </c>
      <c r="V28" s="73">
        <v>81.88</v>
      </c>
      <c r="W28" s="76">
        <v>1993</v>
      </c>
      <c r="X28" s="77"/>
      <c r="Y28" s="78"/>
      <c r="Z28" s="79"/>
      <c r="AA28" s="82"/>
      <c r="AC28" s="82"/>
      <c r="AD28" s="88"/>
    </row>
    <row r="29" spans="1:29" s="87" customFormat="1" ht="14.25" customHeight="1">
      <c r="A29" s="70" t="s">
        <v>73</v>
      </c>
      <c r="B29" s="86">
        <v>4.02</v>
      </c>
      <c r="C29" s="86">
        <v>1.75</v>
      </c>
      <c r="D29" s="84">
        <v>948941</v>
      </c>
      <c r="E29" s="84">
        <v>553262</v>
      </c>
      <c r="F29" s="84">
        <v>171475</v>
      </c>
      <c r="G29" s="84">
        <v>144712</v>
      </c>
      <c r="H29" s="84">
        <v>79492</v>
      </c>
      <c r="I29" s="84">
        <v>769755</v>
      </c>
      <c r="J29" s="72">
        <f t="shared" si="2"/>
        <v>191481</v>
      </c>
      <c r="K29" s="84">
        <v>668450</v>
      </c>
      <c r="L29" s="84">
        <v>161906</v>
      </c>
      <c r="M29" s="84">
        <v>545987</v>
      </c>
      <c r="N29" s="84">
        <v>108126</v>
      </c>
      <c r="O29" s="84">
        <v>46330</v>
      </c>
      <c r="P29" s="84">
        <v>64904</v>
      </c>
      <c r="Q29" s="73">
        <f t="shared" si="0"/>
        <v>70.93</v>
      </c>
      <c r="R29" s="74">
        <v>223768</v>
      </c>
      <c r="S29" s="73">
        <f t="shared" si="1"/>
        <v>29.07</v>
      </c>
      <c r="T29" s="75">
        <v>36.8</v>
      </c>
      <c r="U29" s="75">
        <v>32</v>
      </c>
      <c r="V29" s="73">
        <v>82.52</v>
      </c>
      <c r="W29" s="76">
        <v>1994</v>
      </c>
      <c r="X29" s="77"/>
      <c r="Y29" s="78"/>
      <c r="Z29" s="79"/>
      <c r="AA29" s="82"/>
      <c r="AC29" s="82"/>
    </row>
    <row r="30" spans="1:29" s="87" customFormat="1" ht="14.25" customHeight="1">
      <c r="A30" s="70" t="s">
        <v>74</v>
      </c>
      <c r="B30" s="86">
        <v>3.94</v>
      </c>
      <c r="C30" s="86">
        <v>1.71</v>
      </c>
      <c r="D30" s="84">
        <v>1029053</v>
      </c>
      <c r="E30" s="84">
        <v>570468</v>
      </c>
      <c r="F30" s="84">
        <v>182869</v>
      </c>
      <c r="G30" s="84">
        <v>154753</v>
      </c>
      <c r="H30" s="84">
        <v>120963</v>
      </c>
      <c r="I30" s="84">
        <v>811338</v>
      </c>
      <c r="J30" s="72">
        <f t="shared" si="2"/>
        <v>205923</v>
      </c>
      <c r="K30" s="84">
        <v>700873</v>
      </c>
      <c r="L30" s="84">
        <v>174288</v>
      </c>
      <c r="M30" s="84">
        <v>591035</v>
      </c>
      <c r="N30" s="84">
        <v>115419</v>
      </c>
      <c r="O30" s="84">
        <v>61271</v>
      </c>
      <c r="P30" s="84">
        <v>68560</v>
      </c>
      <c r="Q30" s="73">
        <f t="shared" si="0"/>
        <v>72.85</v>
      </c>
      <c r="R30" s="74">
        <v>220303</v>
      </c>
      <c r="S30" s="73">
        <f t="shared" si="1"/>
        <v>27.15</v>
      </c>
      <c r="T30" s="75">
        <v>37.2</v>
      </c>
      <c r="U30" s="75">
        <v>32</v>
      </c>
      <c r="V30" s="73">
        <v>83.56</v>
      </c>
      <c r="W30" s="76">
        <v>1995</v>
      </c>
      <c r="X30" s="77"/>
      <c r="Y30" s="78"/>
      <c r="Z30" s="79"/>
      <c r="AA30" s="82"/>
      <c r="AC30" s="82"/>
    </row>
    <row r="31" spans="1:29" s="87" customFormat="1" ht="14.25" customHeight="1">
      <c r="A31" s="70" t="s">
        <v>75</v>
      </c>
      <c r="B31" s="86">
        <v>3.92</v>
      </c>
      <c r="C31" s="86">
        <v>1.71</v>
      </c>
      <c r="D31" s="84">
        <v>1050994</v>
      </c>
      <c r="E31" s="84">
        <v>579472</v>
      </c>
      <c r="F31" s="84">
        <v>186931</v>
      </c>
      <c r="G31" s="84">
        <v>163427</v>
      </c>
      <c r="H31" s="84">
        <v>121164</v>
      </c>
      <c r="I31" s="84">
        <v>826378</v>
      </c>
      <c r="J31" s="72">
        <f t="shared" si="2"/>
        <v>210811</v>
      </c>
      <c r="K31" s="84">
        <v>720970</v>
      </c>
      <c r="L31" s="84">
        <v>179669</v>
      </c>
      <c r="M31" s="84">
        <v>614435</v>
      </c>
      <c r="N31" s="84">
        <v>121156</v>
      </c>
      <c r="O31" s="84">
        <v>60123</v>
      </c>
      <c r="P31" s="84">
        <v>70718</v>
      </c>
      <c r="Q31" s="73">
        <f t="shared" si="0"/>
        <v>74.35</v>
      </c>
      <c r="R31" s="74">
        <v>211943</v>
      </c>
      <c r="S31" s="73">
        <f t="shared" si="1"/>
        <v>25.65</v>
      </c>
      <c r="T31" s="75">
        <v>38.1</v>
      </c>
      <c r="U31" s="75">
        <v>32</v>
      </c>
      <c r="V31" s="73">
        <v>84.45</v>
      </c>
      <c r="W31" s="76">
        <v>1996</v>
      </c>
      <c r="X31" s="77"/>
      <c r="Y31" s="78"/>
      <c r="Z31" s="79"/>
      <c r="AA31" s="82"/>
      <c r="AC31" s="82"/>
    </row>
    <row r="32" spans="1:29" s="87" customFormat="1" ht="14.25" customHeight="1">
      <c r="A32" s="70" t="s">
        <v>76</v>
      </c>
      <c r="B32" s="86">
        <v>3.84</v>
      </c>
      <c r="C32" s="86">
        <v>1.69</v>
      </c>
      <c r="D32" s="84">
        <v>1097363</v>
      </c>
      <c r="E32" s="84">
        <v>609840</v>
      </c>
      <c r="F32" s="84">
        <v>189659</v>
      </c>
      <c r="G32" s="84">
        <v>172414</v>
      </c>
      <c r="H32" s="84">
        <v>125450</v>
      </c>
      <c r="I32" s="84">
        <v>863427</v>
      </c>
      <c r="J32" s="72">
        <f t="shared" si="2"/>
        <v>224851</v>
      </c>
      <c r="K32" s="84">
        <v>750341</v>
      </c>
      <c r="L32" s="84">
        <v>190899</v>
      </c>
      <c r="M32" s="84">
        <v>634477</v>
      </c>
      <c r="N32" s="84">
        <v>121684</v>
      </c>
      <c r="O32" s="84">
        <v>62915</v>
      </c>
      <c r="P32" s="84">
        <v>73944</v>
      </c>
      <c r="Q32" s="73">
        <f t="shared" si="0"/>
        <v>73.48</v>
      </c>
      <c r="R32" s="74">
        <v>228951</v>
      </c>
      <c r="S32" s="73">
        <f t="shared" si="1"/>
        <v>26.52</v>
      </c>
      <c r="T32" s="75">
        <v>39.2</v>
      </c>
      <c r="U32" s="75">
        <v>34</v>
      </c>
      <c r="V32" s="73">
        <v>84.57</v>
      </c>
      <c r="W32" s="76">
        <v>1997</v>
      </c>
      <c r="X32" s="77"/>
      <c r="Y32" s="78"/>
      <c r="Z32" s="79"/>
      <c r="AA32" s="82"/>
      <c r="AC32" s="82"/>
    </row>
    <row r="33" spans="1:29" s="87" customFormat="1" ht="14.25" customHeight="1">
      <c r="A33" s="70" t="s">
        <v>77</v>
      </c>
      <c r="B33" s="86">
        <v>3.77</v>
      </c>
      <c r="C33" s="86">
        <v>1.64</v>
      </c>
      <c r="D33" s="84">
        <v>1116324</v>
      </c>
      <c r="E33" s="84">
        <v>622207</v>
      </c>
      <c r="F33" s="84">
        <v>179353</v>
      </c>
      <c r="G33" s="84">
        <v>180773</v>
      </c>
      <c r="H33" s="84">
        <v>133991</v>
      </c>
      <c r="I33" s="84">
        <v>873175</v>
      </c>
      <c r="J33" s="72">
        <f t="shared" si="2"/>
        <v>231611</v>
      </c>
      <c r="K33" s="84">
        <v>763717</v>
      </c>
      <c r="L33" s="84">
        <v>195227</v>
      </c>
      <c r="M33" s="84">
        <v>646343</v>
      </c>
      <c r="N33" s="84">
        <v>122544</v>
      </c>
      <c r="O33" s="84">
        <v>66278</v>
      </c>
      <c r="P33" s="84">
        <v>74442</v>
      </c>
      <c r="Q33" s="73">
        <f t="shared" si="0"/>
        <v>74.02</v>
      </c>
      <c r="R33" s="74">
        <v>226831</v>
      </c>
      <c r="S33" s="73">
        <f t="shared" si="1"/>
        <v>25.98</v>
      </c>
      <c r="T33" s="75">
        <v>39.8</v>
      </c>
      <c r="U33" s="75">
        <v>34</v>
      </c>
      <c r="V33" s="73">
        <v>84.61</v>
      </c>
      <c r="W33" s="76">
        <v>1998</v>
      </c>
      <c r="X33" s="77"/>
      <c r="Y33" s="78"/>
      <c r="Z33" s="79"/>
      <c r="AA33" s="82"/>
      <c r="AC33" s="82"/>
    </row>
    <row r="34" spans="1:29" s="87" customFormat="1" ht="14.25" customHeight="1">
      <c r="A34" s="70" t="s">
        <v>78</v>
      </c>
      <c r="B34" s="86">
        <v>3.63</v>
      </c>
      <c r="C34" s="86">
        <v>1.6</v>
      </c>
      <c r="D34" s="84">
        <v>1135817</v>
      </c>
      <c r="E34" s="84">
        <v>628065</v>
      </c>
      <c r="F34" s="84">
        <v>179790</v>
      </c>
      <c r="G34" s="84">
        <v>180648</v>
      </c>
      <c r="H34" s="84">
        <v>147314</v>
      </c>
      <c r="I34" s="84">
        <v>889053</v>
      </c>
      <c r="J34" s="72">
        <f t="shared" si="2"/>
        <v>244918</v>
      </c>
      <c r="K34" s="84">
        <v>776134</v>
      </c>
      <c r="L34" s="84">
        <v>206589</v>
      </c>
      <c r="M34" s="84">
        <v>655282</v>
      </c>
      <c r="N34" s="84">
        <v>119414</v>
      </c>
      <c r="O34" s="84">
        <v>71347</v>
      </c>
      <c r="P34" s="84">
        <v>76212</v>
      </c>
      <c r="Q34" s="73">
        <f t="shared" si="0"/>
        <v>73.71</v>
      </c>
      <c r="R34" s="74">
        <v>233770</v>
      </c>
      <c r="S34" s="73">
        <f t="shared" si="1"/>
        <v>26.29</v>
      </c>
      <c r="T34" s="75">
        <v>39.6</v>
      </c>
      <c r="U34" s="75">
        <v>35</v>
      </c>
      <c r="V34" s="73">
        <v>84.91</v>
      </c>
      <c r="W34" s="76">
        <v>1999</v>
      </c>
      <c r="X34" s="77"/>
      <c r="Y34" s="78"/>
      <c r="Z34" s="79"/>
      <c r="AA34" s="82"/>
      <c r="AC34" s="82"/>
    </row>
    <row r="35" spans="1:29" s="87" customFormat="1" ht="14.25" customHeight="1">
      <c r="A35" s="70" t="s">
        <v>79</v>
      </c>
      <c r="B35" s="86">
        <v>3.62</v>
      </c>
      <c r="C35" s="86">
        <v>1.58</v>
      </c>
      <c r="D35" s="84">
        <v>1139336</v>
      </c>
      <c r="E35" s="84">
        <v>631808</v>
      </c>
      <c r="F35" s="84">
        <v>174654</v>
      </c>
      <c r="G35" s="84">
        <v>184107</v>
      </c>
      <c r="H35" s="84">
        <v>148767</v>
      </c>
      <c r="I35" s="84">
        <v>891445</v>
      </c>
      <c r="J35" s="72">
        <f t="shared" si="2"/>
        <v>246256</v>
      </c>
      <c r="K35" s="84">
        <v>776390</v>
      </c>
      <c r="L35" s="84">
        <v>207552</v>
      </c>
      <c r="M35" s="84">
        <v>662722</v>
      </c>
      <c r="N35" s="84">
        <v>114875</v>
      </c>
      <c r="O35" s="84">
        <v>72937</v>
      </c>
      <c r="P35" s="84">
        <v>79931</v>
      </c>
      <c r="Q35" s="73">
        <f t="shared" si="0"/>
        <v>74.34</v>
      </c>
      <c r="R35" s="74">
        <v>228723</v>
      </c>
      <c r="S35" s="73">
        <f t="shared" si="1"/>
        <v>25.66</v>
      </c>
      <c r="T35" s="75">
        <v>40.4</v>
      </c>
      <c r="U35" s="75">
        <v>35</v>
      </c>
      <c r="V35" s="73">
        <v>85.35</v>
      </c>
      <c r="W35" s="76">
        <v>2000</v>
      </c>
      <c r="X35" s="77"/>
      <c r="Y35" s="78"/>
      <c r="Z35" s="79"/>
      <c r="AA35" s="82"/>
      <c r="AC35" s="82"/>
    </row>
    <row r="36" spans="1:26" s="87" customFormat="1" ht="14.25" customHeight="1">
      <c r="A36" s="70" t="s">
        <v>80</v>
      </c>
      <c r="B36" s="86">
        <v>3.58</v>
      </c>
      <c r="C36" s="86">
        <v>1.56</v>
      </c>
      <c r="D36" s="84">
        <v>1108461</v>
      </c>
      <c r="E36" s="84">
        <v>602182</v>
      </c>
      <c r="F36" s="84">
        <v>176460</v>
      </c>
      <c r="G36" s="84">
        <v>177199</v>
      </c>
      <c r="H36" s="84">
        <v>152620</v>
      </c>
      <c r="I36" s="84">
        <v>868651</v>
      </c>
      <c r="J36" s="72">
        <f t="shared" si="2"/>
        <v>242640</v>
      </c>
      <c r="K36" s="84">
        <v>737682</v>
      </c>
      <c r="L36" s="84">
        <v>200685</v>
      </c>
      <c r="M36" s="84">
        <v>657872</v>
      </c>
      <c r="N36" s="84">
        <v>113755</v>
      </c>
      <c r="O36" s="84">
        <v>75223</v>
      </c>
      <c r="P36" s="84">
        <v>79179</v>
      </c>
      <c r="Q36" s="73">
        <f t="shared" si="0"/>
        <v>75.73</v>
      </c>
      <c r="R36" s="74">
        <v>210779</v>
      </c>
      <c r="S36" s="73">
        <f t="shared" si="1"/>
        <v>24.27</v>
      </c>
      <c r="T36" s="75">
        <v>41</v>
      </c>
      <c r="U36" s="75">
        <v>35</v>
      </c>
      <c r="V36" s="73">
        <v>85.64</v>
      </c>
      <c r="W36" s="76">
        <v>2001</v>
      </c>
      <c r="X36" s="77"/>
      <c r="Y36" s="78"/>
      <c r="Z36" s="79"/>
    </row>
    <row r="37" spans="1:26" s="87" customFormat="1" ht="14.25" customHeight="1">
      <c r="A37" s="70" t="s">
        <v>81</v>
      </c>
      <c r="B37" s="83">
        <v>3.65</v>
      </c>
      <c r="C37" s="83">
        <v>1.57</v>
      </c>
      <c r="D37" s="89">
        <v>1111550</v>
      </c>
      <c r="E37" s="89">
        <v>604696</v>
      </c>
      <c r="F37" s="89">
        <v>177074</v>
      </c>
      <c r="G37" s="89">
        <v>164462</v>
      </c>
      <c r="H37" s="89">
        <v>165318</v>
      </c>
      <c r="I37" s="89">
        <v>875919</v>
      </c>
      <c r="J37" s="72">
        <f t="shared" si="2"/>
        <v>239978</v>
      </c>
      <c r="K37" s="89">
        <v>740556</v>
      </c>
      <c r="L37" s="89">
        <v>198621</v>
      </c>
      <c r="M37" s="89">
        <v>672619</v>
      </c>
      <c r="N37" s="89">
        <v>115500</v>
      </c>
      <c r="O37" s="89">
        <v>81784</v>
      </c>
      <c r="P37" s="89">
        <v>82064</v>
      </c>
      <c r="Q37" s="73">
        <f t="shared" si="0"/>
        <v>76.79</v>
      </c>
      <c r="R37" s="74">
        <v>203300</v>
      </c>
      <c r="S37" s="73">
        <f t="shared" si="1"/>
        <v>23.21</v>
      </c>
      <c r="T37" s="75">
        <v>41.7</v>
      </c>
      <c r="U37" s="75">
        <v>36</v>
      </c>
      <c r="V37" s="73">
        <v>85.4</v>
      </c>
      <c r="W37" s="76">
        <v>2002</v>
      </c>
      <c r="X37" s="77"/>
      <c r="Y37" s="78"/>
      <c r="Z37" s="79"/>
    </row>
    <row r="38" spans="1:26" s="87" customFormat="1" ht="14.25" customHeight="1">
      <c r="A38" s="70" t="s">
        <v>82</v>
      </c>
      <c r="B38" s="83">
        <v>3.53</v>
      </c>
      <c r="C38" s="83">
        <v>1.54</v>
      </c>
      <c r="D38" s="89">
        <v>1112233</v>
      </c>
      <c r="E38" s="89">
        <v>615294</v>
      </c>
      <c r="F38" s="89">
        <v>170902</v>
      </c>
      <c r="G38" s="89">
        <v>158839</v>
      </c>
      <c r="H38" s="89">
        <v>167198</v>
      </c>
      <c r="I38" s="89">
        <v>881662</v>
      </c>
      <c r="J38" s="72">
        <f t="shared" si="2"/>
        <v>249763</v>
      </c>
      <c r="K38" s="89">
        <v>739648</v>
      </c>
      <c r="L38" s="89">
        <v>208253</v>
      </c>
      <c r="M38" s="89">
        <v>666372</v>
      </c>
      <c r="N38" s="89">
        <v>112369</v>
      </c>
      <c r="O38" s="89">
        <v>83411</v>
      </c>
      <c r="P38" s="89">
        <v>79889</v>
      </c>
      <c r="Q38" s="73">
        <f t="shared" si="0"/>
        <v>75.58</v>
      </c>
      <c r="R38" s="74">
        <v>215290</v>
      </c>
      <c r="S38" s="73">
        <f t="shared" si="1"/>
        <v>24.42</v>
      </c>
      <c r="T38" s="75">
        <v>41.9</v>
      </c>
      <c r="U38" s="75">
        <v>36</v>
      </c>
      <c r="V38" s="73">
        <v>85.11</v>
      </c>
      <c r="W38" s="76">
        <v>2003</v>
      </c>
      <c r="X38" s="77"/>
      <c r="Y38" s="78"/>
      <c r="Z38" s="79"/>
    </row>
    <row r="39" spans="1:26" s="90" customFormat="1" ht="14.25" customHeight="1">
      <c r="A39" s="70" t="s">
        <v>83</v>
      </c>
      <c r="B39" s="83">
        <v>3.5</v>
      </c>
      <c r="C39" s="83">
        <v>1.53</v>
      </c>
      <c r="D39" s="89">
        <v>1122966</v>
      </c>
      <c r="E39" s="89">
        <v>621281</v>
      </c>
      <c r="F39" s="89">
        <v>169961</v>
      </c>
      <c r="G39" s="89">
        <v>160690</v>
      </c>
      <c r="H39" s="89">
        <v>171035</v>
      </c>
      <c r="I39" s="89">
        <v>891249</v>
      </c>
      <c r="J39" s="72">
        <f t="shared" si="2"/>
        <v>254643</v>
      </c>
      <c r="K39" s="89">
        <v>773320</v>
      </c>
      <c r="L39" s="89">
        <v>213633</v>
      </c>
      <c r="M39" s="89">
        <v>692648</v>
      </c>
      <c r="N39" s="89">
        <v>113868</v>
      </c>
      <c r="O39" s="89">
        <v>88231</v>
      </c>
      <c r="P39" s="89">
        <v>83623</v>
      </c>
      <c r="Q39" s="73">
        <f t="shared" si="0"/>
        <v>77.72</v>
      </c>
      <c r="R39" s="74">
        <v>198600</v>
      </c>
      <c r="S39" s="73">
        <f t="shared" si="1"/>
        <v>22.28</v>
      </c>
      <c r="T39" s="75">
        <v>42.4</v>
      </c>
      <c r="U39" s="75">
        <v>36</v>
      </c>
      <c r="V39" s="73">
        <v>86.8</v>
      </c>
      <c r="W39" s="76">
        <v>2004</v>
      </c>
      <c r="X39" s="77"/>
      <c r="Y39" s="78"/>
      <c r="Z39" s="79"/>
    </row>
    <row r="40" spans="1:26" s="90" customFormat="1" ht="14.25" customHeight="1">
      <c r="A40" s="70" t="s">
        <v>84</v>
      </c>
      <c r="B40" s="83">
        <v>3.42</v>
      </c>
      <c r="C40" s="83">
        <v>1.51</v>
      </c>
      <c r="D40" s="89">
        <v>1133642</v>
      </c>
      <c r="E40" s="89">
        <v>628527</v>
      </c>
      <c r="F40" s="89">
        <v>163882</v>
      </c>
      <c r="G40" s="89">
        <v>161744</v>
      </c>
      <c r="H40" s="89">
        <v>179489</v>
      </c>
      <c r="I40" s="89">
        <v>894574</v>
      </c>
      <c r="J40" s="72">
        <f t="shared" si="2"/>
        <v>261571</v>
      </c>
      <c r="K40" s="89">
        <v>775656</v>
      </c>
      <c r="L40" s="89">
        <v>218949</v>
      </c>
      <c r="M40" s="89">
        <v>701076</v>
      </c>
      <c r="N40" s="89">
        <v>113579</v>
      </c>
      <c r="O40" s="89">
        <v>92450</v>
      </c>
      <c r="P40" s="89">
        <v>82362</v>
      </c>
      <c r="Q40" s="73">
        <f t="shared" si="0"/>
        <v>78.37</v>
      </c>
      <c r="R40" s="74">
        <v>193497</v>
      </c>
      <c r="S40" s="73">
        <f t="shared" si="1"/>
        <v>21.63</v>
      </c>
      <c r="T40" s="75">
        <v>42.2</v>
      </c>
      <c r="U40" s="75">
        <v>36</v>
      </c>
      <c r="V40" s="73">
        <v>87.33</v>
      </c>
      <c r="W40" s="76">
        <v>2005</v>
      </c>
      <c r="X40" s="77"/>
      <c r="Y40" s="78"/>
      <c r="Z40" s="79"/>
    </row>
    <row r="41" spans="1:26" s="90" customFormat="1" ht="14.25" customHeight="1">
      <c r="A41" s="70" t="s">
        <v>85</v>
      </c>
      <c r="B41" s="83">
        <v>3.41</v>
      </c>
      <c r="C41" s="83">
        <v>1.52</v>
      </c>
      <c r="D41" s="89">
        <v>1151338</v>
      </c>
      <c r="E41" s="89">
        <v>635926</v>
      </c>
      <c r="F41" s="89">
        <v>167860</v>
      </c>
      <c r="G41" s="89">
        <v>169822</v>
      </c>
      <c r="H41" s="89">
        <v>177730</v>
      </c>
      <c r="I41" s="89">
        <v>913092</v>
      </c>
      <c r="J41" s="72">
        <f t="shared" si="2"/>
        <v>267769</v>
      </c>
      <c r="K41" s="89">
        <v>796091</v>
      </c>
      <c r="L41" s="89">
        <v>225061</v>
      </c>
      <c r="M41" s="89">
        <v>713024</v>
      </c>
      <c r="N41" s="89">
        <v>115036</v>
      </c>
      <c r="O41" s="89">
        <v>98062</v>
      </c>
      <c r="P41" s="89">
        <v>82190</v>
      </c>
      <c r="Q41" s="73">
        <f t="shared" si="0"/>
        <v>78.09</v>
      </c>
      <c r="R41" s="74">
        <v>200068</v>
      </c>
      <c r="S41" s="73">
        <f t="shared" si="1"/>
        <v>21.91</v>
      </c>
      <c r="T41" s="75">
        <v>42.8</v>
      </c>
      <c r="U41" s="75">
        <v>36</v>
      </c>
      <c r="V41" s="73">
        <v>87.83</v>
      </c>
      <c r="W41" s="76">
        <v>2006</v>
      </c>
      <c r="X41" s="77"/>
      <c r="Y41" s="78"/>
      <c r="Z41" s="79"/>
    </row>
    <row r="42" spans="1:26" s="90" customFormat="1" ht="14.25" customHeight="1">
      <c r="A42" s="70" t="s">
        <v>86</v>
      </c>
      <c r="B42" s="83">
        <v>3.38</v>
      </c>
      <c r="C42" s="83">
        <v>1.5</v>
      </c>
      <c r="D42" s="89">
        <v>1162366</v>
      </c>
      <c r="E42" s="89">
        <v>640733</v>
      </c>
      <c r="F42" s="89">
        <v>160457</v>
      </c>
      <c r="G42" s="89">
        <v>173977</v>
      </c>
      <c r="H42" s="89">
        <v>187199</v>
      </c>
      <c r="I42" s="89">
        <v>923874</v>
      </c>
      <c r="J42" s="72">
        <f t="shared" si="2"/>
        <v>273336</v>
      </c>
      <c r="K42" s="89">
        <v>799571</v>
      </c>
      <c r="L42" s="89">
        <v>230122</v>
      </c>
      <c r="M42" s="89">
        <v>716094</v>
      </c>
      <c r="N42" s="89">
        <v>118021</v>
      </c>
      <c r="O42" s="89">
        <v>101075</v>
      </c>
      <c r="P42" s="89">
        <v>80438</v>
      </c>
      <c r="Q42" s="73">
        <f t="shared" si="0"/>
        <v>77.51</v>
      </c>
      <c r="R42" s="74">
        <v>207780</v>
      </c>
      <c r="S42" s="73">
        <f t="shared" si="1"/>
        <v>22.49</v>
      </c>
      <c r="T42" s="75">
        <v>43.3</v>
      </c>
      <c r="U42" s="75">
        <v>37</v>
      </c>
      <c r="V42" s="73">
        <v>88.14</v>
      </c>
      <c r="W42" s="76">
        <v>2007</v>
      </c>
      <c r="X42" s="77"/>
      <c r="Y42" s="78"/>
      <c r="Z42" s="79"/>
    </row>
    <row r="43" spans="1:26" ht="14.25" customHeight="1">
      <c r="A43" s="70" t="s">
        <v>87</v>
      </c>
      <c r="B43" s="83">
        <v>3.35</v>
      </c>
      <c r="C43" s="83">
        <v>1.49</v>
      </c>
      <c r="D43" s="89">
        <v>1150912</v>
      </c>
      <c r="E43" s="89">
        <v>623282</v>
      </c>
      <c r="F43" s="89">
        <v>149688</v>
      </c>
      <c r="G43" s="89">
        <v>169683</v>
      </c>
      <c r="H43" s="89">
        <v>208260</v>
      </c>
      <c r="I43" s="89">
        <v>913687</v>
      </c>
      <c r="J43" s="72">
        <f t="shared" si="2"/>
        <v>272742</v>
      </c>
      <c r="K43" s="89">
        <v>795643</v>
      </c>
      <c r="L43" s="89">
        <v>227756</v>
      </c>
      <c r="M43" s="89">
        <v>705413</v>
      </c>
      <c r="N43" s="89">
        <v>115664</v>
      </c>
      <c r="O43" s="89">
        <v>101261</v>
      </c>
      <c r="P43" s="89">
        <v>79631</v>
      </c>
      <c r="Q43" s="73">
        <f t="shared" si="0"/>
        <v>77.21</v>
      </c>
      <c r="R43" s="74">
        <v>208274</v>
      </c>
      <c r="S43" s="73">
        <f t="shared" si="1"/>
        <v>22.79</v>
      </c>
      <c r="T43" s="75">
        <v>43.2</v>
      </c>
      <c r="U43" s="75">
        <v>37</v>
      </c>
      <c r="V43" s="73">
        <v>87.36</v>
      </c>
      <c r="W43" s="76">
        <v>2008</v>
      </c>
      <c r="X43" s="77"/>
      <c r="Y43" s="78"/>
      <c r="Z43" s="79"/>
    </row>
    <row r="44" spans="1:26" ht="14.25" customHeight="1">
      <c r="A44" s="70" t="s">
        <v>88</v>
      </c>
      <c r="B44" s="83">
        <v>3.34</v>
      </c>
      <c r="C44" s="83">
        <v>1.46</v>
      </c>
      <c r="D44" s="89">
        <v>1128201</v>
      </c>
      <c r="E44" s="89">
        <v>608940</v>
      </c>
      <c r="F44" s="89">
        <v>145223</v>
      </c>
      <c r="G44" s="89">
        <v>171088</v>
      </c>
      <c r="H44" s="89">
        <v>202950</v>
      </c>
      <c r="I44" s="89">
        <v>887605</v>
      </c>
      <c r="J44" s="72">
        <f t="shared" si="2"/>
        <v>265750</v>
      </c>
      <c r="K44" s="89">
        <v>769705</v>
      </c>
      <c r="L44" s="89">
        <v>225056</v>
      </c>
      <c r="M44" s="89">
        <v>705680</v>
      </c>
      <c r="N44" s="89">
        <v>117712</v>
      </c>
      <c r="O44" s="89">
        <v>101969</v>
      </c>
      <c r="P44" s="89">
        <v>77898</v>
      </c>
      <c r="Q44" s="73">
        <f t="shared" si="0"/>
        <v>79.5</v>
      </c>
      <c r="R44" s="74">
        <v>181925</v>
      </c>
      <c r="S44" s="73">
        <f t="shared" si="1"/>
        <v>20.5</v>
      </c>
      <c r="T44" s="75">
        <v>44</v>
      </c>
      <c r="U44" s="75">
        <v>38</v>
      </c>
      <c r="V44" s="73">
        <v>87.89</v>
      </c>
      <c r="W44" s="76">
        <v>2009</v>
      </c>
      <c r="X44" s="77"/>
      <c r="Y44" s="78"/>
      <c r="Z44" s="79"/>
    </row>
    <row r="45" spans="1:26" ht="14.25" customHeight="1">
      <c r="A45" s="70" t="s">
        <v>89</v>
      </c>
      <c r="B45" s="83">
        <v>3.25</v>
      </c>
      <c r="C45" s="83">
        <v>1.44</v>
      </c>
      <c r="D45" s="89">
        <v>1123761</v>
      </c>
      <c r="E45" s="89">
        <v>619014</v>
      </c>
      <c r="F45" s="89">
        <v>145430</v>
      </c>
      <c r="G45" s="89">
        <v>166096</v>
      </c>
      <c r="H45" s="89">
        <v>193221</v>
      </c>
      <c r="I45" s="89">
        <v>889353</v>
      </c>
      <c r="J45" s="72">
        <f t="shared" si="2"/>
        <v>273647</v>
      </c>
      <c r="K45" s="89">
        <v>771003</v>
      </c>
      <c r="L45" s="89">
        <v>231975</v>
      </c>
      <c r="M45" s="89">
        <v>702292</v>
      </c>
      <c r="N45" s="89">
        <v>116864</v>
      </c>
      <c r="O45" s="89">
        <v>101089</v>
      </c>
      <c r="P45" s="89">
        <v>77301</v>
      </c>
      <c r="Q45" s="73">
        <f t="shared" si="0"/>
        <v>78.97</v>
      </c>
      <c r="R45" s="74">
        <v>187061</v>
      </c>
      <c r="S45" s="73">
        <f t="shared" si="1"/>
        <v>21.03</v>
      </c>
      <c r="T45" s="75">
        <v>43.1</v>
      </c>
      <c r="U45" s="75">
        <v>36</v>
      </c>
      <c r="V45" s="73">
        <v>84.89</v>
      </c>
      <c r="W45" s="76">
        <v>2010</v>
      </c>
      <c r="X45" s="77"/>
      <c r="Y45" s="78"/>
      <c r="Z45" s="79"/>
    </row>
    <row r="46" spans="1:26" ht="14.25" customHeight="1">
      <c r="A46" s="70" t="s">
        <v>90</v>
      </c>
      <c r="B46" s="83">
        <v>3.29</v>
      </c>
      <c r="C46" s="83">
        <v>1.49</v>
      </c>
      <c r="D46" s="89">
        <v>1157895</v>
      </c>
      <c r="E46" s="89">
        <v>646849</v>
      </c>
      <c r="F46" s="89">
        <v>147071</v>
      </c>
      <c r="G46" s="89">
        <v>170078</v>
      </c>
      <c r="H46" s="89">
        <v>193897</v>
      </c>
      <c r="I46" s="89">
        <v>907988</v>
      </c>
      <c r="J46" s="72">
        <f t="shared" si="2"/>
        <v>275984</v>
      </c>
      <c r="K46" s="89">
        <v>782517</v>
      </c>
      <c r="L46" s="89">
        <v>233527</v>
      </c>
      <c r="M46" s="89">
        <v>729010</v>
      </c>
      <c r="N46" s="89">
        <v>118263</v>
      </c>
      <c r="O46" s="89">
        <v>106607</v>
      </c>
      <c r="P46" s="89">
        <v>75697</v>
      </c>
      <c r="Q46" s="73">
        <f t="shared" si="0"/>
        <v>80.29</v>
      </c>
      <c r="R46" s="74">
        <v>178978</v>
      </c>
      <c r="S46" s="73">
        <f t="shared" si="1"/>
        <v>19.71</v>
      </c>
      <c r="T46" s="75">
        <v>44</v>
      </c>
      <c r="U46" s="75">
        <v>38</v>
      </c>
      <c r="V46" s="73">
        <v>84.58</v>
      </c>
      <c r="W46" s="76">
        <v>2011</v>
      </c>
      <c r="X46" s="77"/>
      <c r="Y46" s="78"/>
      <c r="Z46" s="79"/>
    </row>
    <row r="47" spans="1:26" ht="14.25" customHeight="1">
      <c r="A47" s="70" t="s">
        <v>91</v>
      </c>
      <c r="B47" s="83">
        <v>3.23</v>
      </c>
      <c r="C47" s="83">
        <v>1.46</v>
      </c>
      <c r="D47" s="89">
        <v>1176877</v>
      </c>
      <c r="E47" s="89">
        <v>647332</v>
      </c>
      <c r="F47" s="89">
        <v>148332</v>
      </c>
      <c r="G47" s="89">
        <v>169341</v>
      </c>
      <c r="H47" s="89">
        <v>211872</v>
      </c>
      <c r="I47" s="89">
        <v>923584</v>
      </c>
      <c r="J47" s="72">
        <f t="shared" si="2"/>
        <v>285939</v>
      </c>
      <c r="K47" s="89">
        <v>808193</v>
      </c>
      <c r="L47" s="89">
        <v>243131</v>
      </c>
      <c r="M47" s="89">
        <v>727693</v>
      </c>
      <c r="N47" s="89">
        <v>120399</v>
      </c>
      <c r="O47" s="89">
        <v>105869</v>
      </c>
      <c r="P47" s="89">
        <v>72857</v>
      </c>
      <c r="Q47" s="73">
        <f t="shared" si="0"/>
        <v>78.79</v>
      </c>
      <c r="R47" s="74">
        <v>195891</v>
      </c>
      <c r="S47" s="73">
        <f t="shared" si="1"/>
        <v>21.21</v>
      </c>
      <c r="T47" s="75">
        <v>43.6</v>
      </c>
      <c r="U47" s="75">
        <v>37</v>
      </c>
      <c r="V47" s="73">
        <v>85.77</v>
      </c>
      <c r="W47" s="76">
        <v>2012</v>
      </c>
      <c r="X47" s="77"/>
      <c r="Y47" s="78"/>
      <c r="Z47" s="79"/>
    </row>
    <row r="48" spans="1:26" ht="14.25" customHeight="1">
      <c r="A48" s="70" t="s">
        <v>92</v>
      </c>
      <c r="B48" s="83">
        <v>3.21</v>
      </c>
      <c r="C48" s="83">
        <v>1.46</v>
      </c>
      <c r="D48" s="89">
        <v>1195566</v>
      </c>
      <c r="E48" s="89">
        <v>655707</v>
      </c>
      <c r="F48" s="89">
        <v>149970</v>
      </c>
      <c r="G48" s="89">
        <v>170301</v>
      </c>
      <c r="H48" s="89">
        <v>219589</v>
      </c>
      <c r="I48" s="89">
        <v>942208</v>
      </c>
      <c r="J48" s="72">
        <f t="shared" si="2"/>
        <v>293523</v>
      </c>
      <c r="K48" s="89">
        <v>822940</v>
      </c>
      <c r="L48" s="89">
        <v>250308</v>
      </c>
      <c r="M48" s="89">
        <v>747922</v>
      </c>
      <c r="N48" s="89">
        <v>121903</v>
      </c>
      <c r="O48" s="89">
        <v>109711</v>
      </c>
      <c r="P48" s="89">
        <v>72757</v>
      </c>
      <c r="Q48" s="73">
        <f t="shared" si="0"/>
        <v>79.38</v>
      </c>
      <c r="R48" s="74">
        <v>194286</v>
      </c>
      <c r="S48" s="73">
        <f t="shared" si="1"/>
        <v>20.62</v>
      </c>
      <c r="T48" s="75">
        <v>43.5</v>
      </c>
      <c r="U48" s="75">
        <v>38</v>
      </c>
      <c r="V48" s="73">
        <v>85.34</v>
      </c>
      <c r="W48" s="76">
        <v>2013</v>
      </c>
      <c r="X48" s="77"/>
      <c r="Y48" s="78"/>
      <c r="Z48" s="79"/>
    </row>
    <row r="49" spans="1:26" ht="14.25" customHeight="1">
      <c r="A49" s="70" t="s">
        <v>93</v>
      </c>
      <c r="B49" s="83">
        <v>3.15</v>
      </c>
      <c r="C49" s="83">
        <v>1.45</v>
      </c>
      <c r="D49" s="89">
        <v>1213703</v>
      </c>
      <c r="E49" s="89">
        <v>667520</v>
      </c>
      <c r="F49" s="89">
        <v>151601</v>
      </c>
      <c r="G49" s="89">
        <v>176624</v>
      </c>
      <c r="H49" s="89">
        <v>217959</v>
      </c>
      <c r="I49" s="89">
        <v>956849</v>
      </c>
      <c r="J49" s="72">
        <f t="shared" si="2"/>
        <v>303762</v>
      </c>
      <c r="K49" s="89">
        <v>830188</v>
      </c>
      <c r="L49" s="89">
        <v>259926</v>
      </c>
      <c r="M49" s="89">
        <v>755169</v>
      </c>
      <c r="N49" s="89">
        <v>119845</v>
      </c>
      <c r="O49" s="89">
        <v>112270</v>
      </c>
      <c r="P49" s="89">
        <v>72379</v>
      </c>
      <c r="Q49" s="73">
        <f t="shared" si="0"/>
        <v>78.92</v>
      </c>
      <c r="R49" s="74">
        <v>201680</v>
      </c>
      <c r="S49" s="73">
        <f t="shared" si="1"/>
        <v>21.08</v>
      </c>
      <c r="T49" s="75">
        <v>44.1</v>
      </c>
      <c r="U49" s="75">
        <v>38</v>
      </c>
      <c r="V49" s="73">
        <v>84.01</v>
      </c>
      <c r="W49" s="76">
        <v>2014</v>
      </c>
      <c r="X49" s="77"/>
      <c r="Y49" s="78"/>
      <c r="Z49" s="79"/>
    </row>
    <row r="50" spans="1:26" s="91" customFormat="1" ht="14.25" customHeight="1">
      <c r="A50" s="70" t="s">
        <v>94</v>
      </c>
      <c r="B50" s="83">
        <v>3.1</v>
      </c>
      <c r="C50" s="83">
        <v>1.43</v>
      </c>
      <c r="D50" s="89">
        <v>1224600</v>
      </c>
      <c r="E50" s="89">
        <v>665122</v>
      </c>
      <c r="F50" s="89">
        <v>147585</v>
      </c>
      <c r="G50" s="89">
        <v>182698</v>
      </c>
      <c r="H50" s="89">
        <v>229194</v>
      </c>
      <c r="I50" s="89">
        <v>964895</v>
      </c>
      <c r="J50" s="72">
        <f t="shared" si="2"/>
        <v>311256</v>
      </c>
      <c r="K50" s="89">
        <v>836792</v>
      </c>
      <c r="L50" s="89">
        <v>266490</v>
      </c>
      <c r="M50" s="89">
        <v>759647</v>
      </c>
      <c r="N50" s="89">
        <v>120619</v>
      </c>
      <c r="O50" s="89">
        <v>114303</v>
      </c>
      <c r="P50" s="89">
        <v>73242</v>
      </c>
      <c r="Q50" s="73">
        <f t="shared" si="0"/>
        <v>78.73</v>
      </c>
      <c r="R50" s="74">
        <v>205248</v>
      </c>
      <c r="S50" s="73">
        <f t="shared" si="1"/>
        <v>21.27</v>
      </c>
      <c r="T50" s="75">
        <v>44</v>
      </c>
      <c r="U50" s="75">
        <v>38</v>
      </c>
      <c r="V50" s="73">
        <v>84.23</v>
      </c>
      <c r="W50" s="76">
        <v>2015</v>
      </c>
      <c r="X50" s="77"/>
      <c r="Y50" s="78"/>
      <c r="Z50" s="79"/>
    </row>
    <row r="51" spans="1:26" s="91" customFormat="1" ht="14.25" customHeight="1">
      <c r="A51" s="70" t="s">
        <v>95</v>
      </c>
      <c r="B51" s="83">
        <v>3.07</v>
      </c>
      <c r="C51" s="83">
        <v>1.42</v>
      </c>
      <c r="D51" s="89">
        <v>1253389</v>
      </c>
      <c r="E51" s="89">
        <v>674344</v>
      </c>
      <c r="F51" s="89">
        <v>154303</v>
      </c>
      <c r="G51" s="89">
        <v>185749</v>
      </c>
      <c r="H51" s="89">
        <v>238993</v>
      </c>
      <c r="I51" s="89">
        <v>993115</v>
      </c>
      <c r="J51" s="89">
        <f t="shared" si="2"/>
        <v>323490</v>
      </c>
      <c r="K51" s="89">
        <v>858101</v>
      </c>
      <c r="L51" s="89">
        <v>276981</v>
      </c>
      <c r="M51" s="89">
        <v>776811</v>
      </c>
      <c r="N51" s="89">
        <v>122391</v>
      </c>
      <c r="O51" s="89">
        <v>119093</v>
      </c>
      <c r="P51" s="89">
        <v>72874</v>
      </c>
      <c r="Q51" s="73">
        <f t="shared" si="0"/>
        <v>78.22</v>
      </c>
      <c r="R51" s="74">
        <v>216304</v>
      </c>
      <c r="S51" s="73">
        <f t="shared" si="1"/>
        <v>21.78</v>
      </c>
      <c r="T51" s="75">
        <v>44.3</v>
      </c>
      <c r="U51" s="75">
        <v>38</v>
      </c>
      <c r="V51" s="73">
        <v>85.36</v>
      </c>
      <c r="W51" s="76">
        <v>2016</v>
      </c>
      <c r="X51" s="77"/>
      <c r="Y51" s="78"/>
      <c r="Z51" s="79"/>
    </row>
    <row r="52" spans="1:26" ht="14.25" customHeight="1">
      <c r="A52" s="70" t="s">
        <v>96</v>
      </c>
      <c r="B52" s="83">
        <v>3.07</v>
      </c>
      <c r="C52" s="83">
        <v>1.43</v>
      </c>
      <c r="D52" s="89">
        <v>1292578</v>
      </c>
      <c r="E52" s="89">
        <v>695838</v>
      </c>
      <c r="F52" s="89">
        <v>156791</v>
      </c>
      <c r="G52" s="89">
        <v>190713</v>
      </c>
      <c r="H52" s="89">
        <v>249236</v>
      </c>
      <c r="I52" s="89">
        <v>1018941</v>
      </c>
      <c r="J52" s="89">
        <f>ROUND(I52/B52,0)</f>
        <v>331903</v>
      </c>
      <c r="K52" s="89">
        <v>881107</v>
      </c>
      <c r="L52" s="89">
        <v>284228</v>
      </c>
      <c r="M52" s="89">
        <v>811670</v>
      </c>
      <c r="N52" s="89">
        <v>126606</v>
      </c>
      <c r="O52" s="89">
        <v>123765</v>
      </c>
      <c r="P52" s="89">
        <v>77503</v>
      </c>
      <c r="Q52" s="73">
        <f t="shared" si="0"/>
        <v>79.66</v>
      </c>
      <c r="R52" s="74">
        <v>207271</v>
      </c>
      <c r="S52" s="73">
        <f t="shared" si="1"/>
        <v>20.34</v>
      </c>
      <c r="T52" s="75">
        <v>45</v>
      </c>
      <c r="U52" s="75">
        <v>40</v>
      </c>
      <c r="V52" s="73">
        <v>84.83</v>
      </c>
      <c r="W52" s="76">
        <v>2017</v>
      </c>
      <c r="X52" s="77"/>
      <c r="Y52" s="78"/>
      <c r="Z52" s="79"/>
    </row>
    <row r="53" spans="1:26" s="91" customFormat="1" ht="14.25" customHeight="1">
      <c r="A53" s="70" t="s">
        <v>97</v>
      </c>
      <c r="B53" s="83">
        <v>3.05</v>
      </c>
      <c r="C53" s="83">
        <v>1.42</v>
      </c>
      <c r="D53" s="89">
        <v>1310447</v>
      </c>
      <c r="E53" s="89">
        <v>707123</v>
      </c>
      <c r="F53" s="89">
        <v>158872</v>
      </c>
      <c r="G53" s="89">
        <v>192481</v>
      </c>
      <c r="H53" s="89">
        <v>251971</v>
      </c>
      <c r="I53" s="89">
        <v>1036304</v>
      </c>
      <c r="J53" s="89">
        <f>ROUND(I53/B53,0)</f>
        <v>339772</v>
      </c>
      <c r="K53" s="89">
        <v>886101</v>
      </c>
      <c r="L53" s="89">
        <v>291514</v>
      </c>
      <c r="M53" s="89">
        <v>811359</v>
      </c>
      <c r="N53" s="89">
        <v>126225</v>
      </c>
      <c r="O53" s="89">
        <v>128632</v>
      </c>
      <c r="P53" s="89">
        <v>75113</v>
      </c>
      <c r="Q53" s="73">
        <f t="shared" si="0"/>
        <v>78.29</v>
      </c>
      <c r="R53" s="74">
        <v>224945</v>
      </c>
      <c r="S53" s="73">
        <f t="shared" si="1"/>
        <v>21.71</v>
      </c>
      <c r="T53" s="75">
        <v>45.2</v>
      </c>
      <c r="U53" s="75">
        <v>40</v>
      </c>
      <c r="V53" s="73">
        <v>84.52</v>
      </c>
      <c r="W53" s="76">
        <v>2018</v>
      </c>
      <c r="X53" s="77"/>
      <c r="Y53" s="78"/>
      <c r="Z53" s="79"/>
    </row>
    <row r="54" spans="1:26" s="91" customFormat="1" ht="15" customHeight="1">
      <c r="A54" s="70" t="s">
        <v>98</v>
      </c>
      <c r="B54" s="83">
        <v>3.02</v>
      </c>
      <c r="C54" s="83">
        <v>1.4</v>
      </c>
      <c r="D54" s="89">
        <v>1335845</v>
      </c>
      <c r="E54" s="89">
        <v>724607</v>
      </c>
      <c r="F54" s="89">
        <v>157174</v>
      </c>
      <c r="G54" s="89">
        <v>194064</v>
      </c>
      <c r="H54" s="89">
        <v>260000</v>
      </c>
      <c r="I54" s="89">
        <v>1059731</v>
      </c>
      <c r="J54" s="89">
        <f>ROUND(I54/B54,0)</f>
        <v>350904</v>
      </c>
      <c r="K54" s="89">
        <v>905000</v>
      </c>
      <c r="L54" s="89">
        <v>302887</v>
      </c>
      <c r="M54" s="89">
        <v>829199</v>
      </c>
      <c r="N54" s="89">
        <v>126084</v>
      </c>
      <c r="O54" s="89">
        <v>132719</v>
      </c>
      <c r="P54" s="89">
        <v>79053</v>
      </c>
      <c r="Q54" s="73">
        <f t="shared" si="0"/>
        <v>78.25</v>
      </c>
      <c r="R54" s="74">
        <v>230532</v>
      </c>
      <c r="S54" s="73">
        <f t="shared" si="1"/>
        <v>21.75</v>
      </c>
      <c r="T54" s="75">
        <v>45.1</v>
      </c>
      <c r="U54" s="75">
        <v>40</v>
      </c>
      <c r="V54" s="73">
        <v>84.7</v>
      </c>
      <c r="W54" s="76">
        <v>2019</v>
      </c>
      <c r="X54" s="77"/>
      <c r="Y54" s="78"/>
      <c r="Z54" s="79"/>
    </row>
    <row r="55" spans="1:26" s="91" customFormat="1" ht="15" customHeight="1">
      <c r="A55" s="70" t="s">
        <v>99</v>
      </c>
      <c r="B55" s="83">
        <v>2.92</v>
      </c>
      <c r="C55" s="83">
        <v>1.37</v>
      </c>
      <c r="D55" s="89">
        <v>1356343</v>
      </c>
      <c r="E55" s="89">
        <v>725932</v>
      </c>
      <c r="F55" s="89">
        <v>155828</v>
      </c>
      <c r="G55" s="89">
        <v>195412</v>
      </c>
      <c r="H55" s="89">
        <v>279171</v>
      </c>
      <c r="I55" s="89">
        <v>1079648</v>
      </c>
      <c r="J55" s="89">
        <f>ROUND(I55/B55,0)</f>
        <v>369742</v>
      </c>
      <c r="K55" s="89">
        <v>928518</v>
      </c>
      <c r="L55" s="89">
        <v>320265</v>
      </c>
      <c r="M55" s="89">
        <v>815100</v>
      </c>
      <c r="N55" s="89">
        <v>127202</v>
      </c>
      <c r="O55" s="89">
        <v>139010</v>
      </c>
      <c r="P55" s="89">
        <v>61464</v>
      </c>
      <c r="Q55" s="73">
        <f t="shared" si="0"/>
        <v>75.5</v>
      </c>
      <c r="R55" s="74">
        <v>264548</v>
      </c>
      <c r="S55" s="73">
        <f t="shared" si="1"/>
        <v>24.5</v>
      </c>
      <c r="T55" s="75">
        <v>44.9</v>
      </c>
      <c r="U55" s="75">
        <v>38</v>
      </c>
      <c r="V55" s="73">
        <v>84.68</v>
      </c>
      <c r="W55" s="76">
        <v>2020</v>
      </c>
      <c r="X55" s="77"/>
      <c r="Y55" s="78"/>
      <c r="Z55" s="79"/>
    </row>
    <row r="56" spans="1:26" ht="15" customHeight="1" thickBot="1">
      <c r="A56" s="92" t="s">
        <v>100</v>
      </c>
      <c r="B56" s="93">
        <v>2.89</v>
      </c>
      <c r="C56" s="93">
        <v>1.35</v>
      </c>
      <c r="D56" s="94">
        <v>1378390</v>
      </c>
      <c r="E56" s="94">
        <v>732783</v>
      </c>
      <c r="F56" s="94">
        <v>154289</v>
      </c>
      <c r="G56" s="94">
        <v>197891</v>
      </c>
      <c r="H56" s="94">
        <v>293427</v>
      </c>
      <c r="I56" s="94">
        <v>1090554</v>
      </c>
      <c r="J56" s="94">
        <f>ROUND(I56/B56,0)</f>
        <v>377354</v>
      </c>
      <c r="K56" s="94">
        <v>929061</v>
      </c>
      <c r="L56" s="94">
        <v>325948</v>
      </c>
      <c r="M56" s="94">
        <v>815442</v>
      </c>
      <c r="N56" s="94">
        <v>129023</v>
      </c>
      <c r="O56" s="94">
        <v>144966</v>
      </c>
      <c r="P56" s="94">
        <v>51718</v>
      </c>
      <c r="Q56" s="95">
        <f t="shared" si="0"/>
        <v>74.77</v>
      </c>
      <c r="R56" s="96">
        <v>275112</v>
      </c>
      <c r="S56" s="95">
        <f t="shared" si="1"/>
        <v>25.23</v>
      </c>
      <c r="T56" s="97">
        <v>45</v>
      </c>
      <c r="U56" s="97">
        <v>39</v>
      </c>
      <c r="V56" s="95">
        <v>85.04</v>
      </c>
      <c r="W56" s="98">
        <v>2021</v>
      </c>
      <c r="X56" s="77"/>
      <c r="Y56" s="78"/>
      <c r="Z56" s="79"/>
    </row>
    <row r="57" spans="1:25" ht="15" customHeight="1">
      <c r="A57" s="2" t="s">
        <v>101</v>
      </c>
      <c r="L57" s="3"/>
      <c r="M57" s="91" t="s">
        <v>102</v>
      </c>
      <c r="N57" s="91"/>
      <c r="O57" s="91"/>
      <c r="P57" s="91"/>
      <c r="Q57" s="91"/>
      <c r="R57" s="91"/>
      <c r="S57" s="91"/>
      <c r="T57" s="91"/>
      <c r="U57" s="91"/>
      <c r="V57" s="91"/>
      <c r="W57" s="91"/>
      <c r="X57" s="77"/>
      <c r="Y57" s="78"/>
    </row>
    <row r="58" spans="1:25" ht="15" customHeight="1">
      <c r="A58" s="2" t="s">
        <v>103</v>
      </c>
      <c r="L58" s="3"/>
      <c r="M58" s="91" t="s">
        <v>104</v>
      </c>
      <c r="T58" s="2"/>
      <c r="U58" s="2"/>
      <c r="X58" s="77"/>
      <c r="Y58" s="78"/>
    </row>
    <row r="59" spans="1:25" ht="15" customHeight="1">
      <c r="A59" s="2" t="s">
        <v>105</v>
      </c>
      <c r="L59" s="3"/>
      <c r="M59" s="2" t="s">
        <v>106</v>
      </c>
      <c r="N59" s="91"/>
      <c r="O59" s="91"/>
      <c r="P59" s="91"/>
      <c r="Q59" s="91"/>
      <c r="R59" s="91"/>
      <c r="S59" s="91"/>
      <c r="T59" s="91"/>
      <c r="U59" s="91"/>
      <c r="V59" s="91"/>
      <c r="W59" s="91"/>
      <c r="X59" s="77"/>
      <c r="Y59" s="78"/>
    </row>
    <row r="60" spans="1:25" ht="15" customHeight="1">
      <c r="A60" s="2" t="s">
        <v>107</v>
      </c>
      <c r="L60" s="3"/>
      <c r="M60" s="2" t="s">
        <v>108</v>
      </c>
      <c r="T60" s="2"/>
      <c r="U60" s="2"/>
      <c r="X60" s="77"/>
      <c r="Y60" s="78"/>
    </row>
    <row r="61" spans="1:25" ht="15" customHeight="1">
      <c r="A61" s="2" t="s">
        <v>109</v>
      </c>
      <c r="D61" s="99"/>
      <c r="F61" s="99"/>
      <c r="L61" s="3"/>
      <c r="M61" s="2" t="s">
        <v>110</v>
      </c>
      <c r="T61" s="2"/>
      <c r="U61" s="2"/>
      <c r="X61" s="77"/>
      <c r="Y61" s="78"/>
    </row>
    <row r="62" spans="1:25" ht="15" customHeight="1">
      <c r="A62" s="2" t="s">
        <v>111</v>
      </c>
      <c r="L62" s="3"/>
      <c r="M62" s="2" t="s">
        <v>112</v>
      </c>
      <c r="T62" s="2"/>
      <c r="U62" s="2"/>
      <c r="X62" s="77"/>
      <c r="Y62" s="78"/>
    </row>
    <row r="63" spans="1:25" ht="15" customHeight="1">
      <c r="A63" s="100" t="s">
        <v>113</v>
      </c>
      <c r="L63" s="3"/>
      <c r="M63" s="2" t="s">
        <v>114</v>
      </c>
      <c r="T63" s="2"/>
      <c r="U63" s="2"/>
      <c r="X63" s="77"/>
      <c r="Y63" s="78"/>
    </row>
    <row r="64" spans="12:25" ht="15" customHeight="1">
      <c r="L64" s="3"/>
      <c r="M64" s="2" t="s">
        <v>115</v>
      </c>
      <c r="T64" s="2"/>
      <c r="U64" s="2"/>
      <c r="X64" s="77"/>
      <c r="Y64" s="78"/>
    </row>
    <row r="65" spans="13:25" ht="15" customHeight="1">
      <c r="M65" s="2" t="s">
        <v>116</v>
      </c>
      <c r="T65" s="2"/>
      <c r="U65" s="2"/>
      <c r="X65" s="77"/>
      <c r="Y65" s="78"/>
    </row>
    <row r="66" spans="5:25" ht="15" customHeight="1">
      <c r="E66" s="99"/>
      <c r="F66" s="99"/>
      <c r="G66" s="99"/>
      <c r="H66" s="99"/>
      <c r="M66" s="2" t="s">
        <v>117</v>
      </c>
      <c r="T66" s="2"/>
      <c r="U66" s="2"/>
      <c r="X66" s="77"/>
      <c r="Y66" s="78"/>
    </row>
    <row r="67" spans="20:21" ht="15" customHeight="1">
      <c r="T67" s="2"/>
      <c r="U67" s="2"/>
    </row>
    <row r="68" spans="20:21" ht="12.75" customHeight="1">
      <c r="T68" s="2"/>
      <c r="U68" s="2"/>
    </row>
    <row r="69" spans="20:21" ht="12" customHeight="1">
      <c r="T69" s="2"/>
      <c r="U69" s="2"/>
    </row>
    <row r="70" spans="20:21" ht="13.5">
      <c r="T70" s="2"/>
      <c r="U70" s="2"/>
    </row>
    <row r="71" spans="20:21" ht="13.5">
      <c r="T71" s="2"/>
      <c r="U71" s="2"/>
    </row>
    <row r="72" spans="13:23" ht="13.5">
      <c r="M72" s="101"/>
      <c r="N72" s="101"/>
      <c r="O72" s="101"/>
      <c r="P72" s="101"/>
      <c r="Q72" s="101"/>
      <c r="R72" s="101"/>
      <c r="S72" s="101"/>
      <c r="T72" s="101"/>
      <c r="U72" s="101"/>
      <c r="V72" s="101"/>
      <c r="W72" s="101"/>
    </row>
  </sheetData>
  <sheetProtection/>
  <mergeCells count="13">
    <mergeCell ref="I8:I9"/>
    <mergeCell ref="J8:J9"/>
    <mergeCell ref="K8:K9"/>
    <mergeCell ref="L8:L9"/>
    <mergeCell ref="M72:W72"/>
    <mergeCell ref="A2:L2"/>
    <mergeCell ref="M2:W2"/>
    <mergeCell ref="I4:J6"/>
    <mergeCell ref="K4:L6"/>
    <mergeCell ref="M4:P4"/>
    <mergeCell ref="T4:U6"/>
    <mergeCell ref="D5:H5"/>
    <mergeCell ref="M5:P5"/>
  </mergeCells>
  <printOptions horizontalCentered="1"/>
  <pageMargins left="0.4724409448818898" right="0.4724409448818898" top="0.4724409448818898" bottom="0.4724409448818898" header="0" footer="0.1968503937007874"/>
  <pageSetup fitToHeight="0" fitToWidth="0" horizontalDpi="600" verticalDpi="600" orientation="portrait" paperSize="9" scale="81" r:id="rId1"/>
  <headerFooter scaleWithDoc="0" alignWithMargins="0">
    <oddFooter>&amp;C&amp;11－&amp;"Times New Roman,標準"&amp;P+16&amp;"新細明體,標準"－</oddFooter>
  </headerFooter>
  <colBreaks count="1" manualBreakCount="1">
    <brk id="1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黃麗妃</dc:creator>
  <cp:keywords/>
  <dc:description/>
  <cp:lastModifiedBy>黃麗妃</cp:lastModifiedBy>
  <dcterms:created xsi:type="dcterms:W3CDTF">2022-09-28T10:06:06Z</dcterms:created>
  <dcterms:modified xsi:type="dcterms:W3CDTF">2022-09-28T10:06:22Z</dcterms:modified>
  <cp:category/>
  <cp:version/>
  <cp:contentType/>
  <cp:contentStatus/>
</cp:coreProperties>
</file>