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1,12" sheetId="1" r:id="rId1"/>
    <sheet name="13,14" sheetId="2" r:id="rId2"/>
  </sheets>
  <definedNames>
    <definedName name="_xlnm.Print_Area" localSheetId="0">'11,12'!$A$1:$J$41</definedName>
    <definedName name="_xlnm.Print_Area" localSheetId="1">'13,14'!$A$1:$J$41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<sst xmlns="http://schemas.openxmlformats.org/spreadsheetml/2006/main" count="370" uniqueCount="146">
  <si>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</si>
  <si>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</si>
  <si>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</si>
  <si>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</si>
  <si>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</si>
  <si>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</si>
  <si>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</si>
  <si>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</si>
  <si>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</si>
  <si>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</si>
  <si>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</si>
  <si>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</si>
  <si>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</si>
  <si>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L07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</si>
  <si>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</si>
  <si>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</si>
  <si>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</si>
  <si>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</si>
  <si>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</si>
  <si>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</si>
  <si>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</si>
  <si>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</si>
  <si>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</si>
  <si>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</si>
  <si>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</si>
  <si>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</si>
  <si>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</si>
  <si>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</si>
  <si>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</si>
  <si>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</si>
  <si>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</si>
  <si>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</si>
  <si>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</si>
  <si>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</si>
  <si>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</si>
  <si>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</si>
  <si>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</si>
  <si>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</si>
  <si>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</si>
  <si>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</si>
  <si>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</si>
  <si>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</si>
  <si>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</si>
  <si>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</si>
  <si>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</si>
  <si>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</si>
  <si>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</si>
  <si>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</si>
  <si>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</si>
  <si>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</si>
  <si>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</si>
  <si>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</si>
  <si>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</si>
  <si>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</si>
  <si>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</si>
  <si>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</si>
  <si>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</si>
  <si>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</si>
  <si>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</si>
  <si>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</si>
  <si>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</si>
  <si>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</si>
  <si>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</si>
  <si>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</si>
  <si>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</si>
  <si>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</si>
  <si>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</si>
  <si>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</si>
  <si>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</si>
  <si>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</si>
  <si>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</si>
  <si>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</si>
  <si>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</si>
  <si>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</si>
  <si>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</si>
  <si>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</si>
  <si>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</si>
  <si>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</si>
  <si>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</si>
  <si>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</si>
  <si>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</si>
  <si>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</si>
  <si>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</si>
  <si>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</si>
  <si>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</si>
  <si>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</si>
  <si>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</si>
  <si>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</si>
  <si>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</si>
  <si>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</si>
  <si>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</si>
  <si>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</si>
  <si>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</si>
  <si>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</si>
  <si>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</si>
  <si>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</si>
  <si>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</si>
  <si>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</si>
  <si>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</si>
  <si>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</si>
  <si>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</si>
  <si>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</si>
  <si>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</si>
  <si>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</si>
  <si>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</si>
  <si>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</si>
  <si>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</si>
  <si>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</si>
  <si>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</si>
  <si>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</si>
  <si>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</si>
  <si>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</si>
  <si>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</si>
  <si>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</si>
  <si>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</si>
  <si>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</si>
  <si>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</si>
  <si>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</si>
  <si>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</si>
  <si>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</si>
  <si>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</si>
  <si>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</si>
  <si>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</si>
  <si>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</si>
  <si>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</si>
  <si>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</si>
  <si>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</si>
  <si>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</si>
  <si>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</si>
  <si>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</si>
  <si>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</si>
  <si>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</si>
  <si>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</si>
  <si>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未滿30歲</t>
  </si>
  <si>
    <t xml:space="preserve">   Under 30</t>
  </si>
  <si>
    <t>65歲及以上</t>
  </si>
  <si>
    <t xml:space="preserve">                                by Age of Household Heads</t>
  </si>
  <si>
    <t xml:space="preserve">                            by Age of Household Heads(Cont.)</t>
  </si>
  <si>
    <t>Table 4.  Average Family Income &amp; Expenditure Per Household</t>
  </si>
  <si>
    <t>L08</t>
  </si>
  <si>
    <t>附表4  平均每戶家庭收支按經濟戶長年齡組別分</t>
  </si>
  <si>
    <t>附表4  平均每戶家庭收支按經濟戶長年齡組別分(續)</t>
  </si>
  <si>
    <t>83年家庭收支調查報告</t>
  </si>
  <si>
    <t>The Survey of Family Income and Expenditure, 1994</t>
  </si>
  <si>
    <t>1994</t>
  </si>
  <si>
    <t>民國八十三年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</si>
</sst>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13" fillId="0" borderId="7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4" t="s">
        <v>142</v>
      </c>
      <c r="G1" s="38"/>
      <c r="H1" s="38"/>
      <c r="I1" s="38"/>
      <c r="J1" s="37" t="s">
        <v>143</v>
      </c>
      <c r="Z1"/>
      <c r="AA1">
        <v>5567351</v>
      </c>
      <c r="AB1">
        <v>571125</v>
      </c>
      <c r="AC1">
        <v>817083</v>
      </c>
      <c r="AD1">
        <v>992968</v>
      </c>
      <c r="AE1">
        <v>948946</v>
      </c>
      <c r="AF1">
        <v>1099128</v>
      </c>
      <c r="AG1">
        <v>637610</v>
      </c>
      <c r="AH1">
        <v>500491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94</v>
      </c>
      <c r="AO1">
        <v>1</v>
      </c>
      <c r="AP1">
        <v>1</v>
      </c>
    </row>
    <row r="2" spans="10:42" ht="15.75" customHeight="1">
      <c r="J2" s="2"/>
      <c r="Z2"/>
      <c r="AA2">
        <v>4.016797935</v>
      </c>
      <c r="AB2">
        <v>3.9142692055</v>
      </c>
      <c r="AC2">
        <v>4.256779299</v>
      </c>
      <c r="AD2">
        <v>4.4607741639</v>
      </c>
      <c r="AE2">
        <v>4.5455810973</v>
      </c>
      <c r="AF2">
        <v>4.2650846853</v>
      </c>
      <c r="AG2">
        <v>3.4308276219</v>
      </c>
      <c r="AH2">
        <v>2.0598252516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94</v>
      </c>
      <c r="AO2">
        <v>1</v>
      </c>
      <c r="AP2">
        <v>2</v>
      </c>
    </row>
    <row r="3" spans="1:42" ht="15.75" customHeight="1">
      <c r="A3" s="45" t="s">
        <v>140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2.6116388207</v>
      </c>
      <c r="AB3">
        <v>3.0544434231</v>
      </c>
      <c r="AC3">
        <v>2.6901489812</v>
      </c>
      <c r="AD3">
        <v>2.3801250393</v>
      </c>
      <c r="AE3">
        <v>2.3109228555</v>
      </c>
      <c r="AF3">
        <v>2.9651259908</v>
      </c>
      <c r="AG3">
        <v>2.8945311397</v>
      </c>
      <c r="AH3">
        <v>1.8709667107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94</v>
      </c>
      <c r="AO3">
        <v>1</v>
      </c>
      <c r="AP3">
        <v>3</v>
      </c>
    </row>
    <row r="4" spans="1:42" ht="15.75" customHeight="1">
      <c r="A4" s="3"/>
      <c r="F4" s="46" t="s">
        <v>136</v>
      </c>
      <c r="G4" s="46"/>
      <c r="H4" s="46"/>
      <c r="I4" s="46"/>
      <c r="J4" s="46"/>
      <c r="Z4"/>
      <c r="AA4">
        <v>1.7530121596</v>
      </c>
      <c r="AB4">
        <v>1.9977973298</v>
      </c>
      <c r="AC4">
        <v>1.8005490262</v>
      </c>
      <c r="AD4">
        <v>1.6798265402</v>
      </c>
      <c r="AE4">
        <v>1.7198365344</v>
      </c>
      <c r="AF4">
        <v>2.1143488293</v>
      </c>
      <c r="AG4">
        <v>1.9323065824</v>
      </c>
      <c r="AH4">
        <v>0.5822282519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94</v>
      </c>
      <c r="AO4">
        <v>1</v>
      </c>
      <c r="AP4">
        <v>4</v>
      </c>
    </row>
    <row r="5" spans="1:42" ht="15.75" customHeight="1" thickBot="1">
      <c r="A5" s="23"/>
      <c r="B5" s="23" t="s">
        <v>145</v>
      </c>
      <c r="C5" s="23"/>
      <c r="D5" s="23"/>
      <c r="E5" s="35" t="s">
        <v>12</v>
      </c>
      <c r="F5" s="48" t="s">
        <v>144</v>
      </c>
      <c r="G5" s="48"/>
      <c r="H5" s="48"/>
      <c r="I5" s="48"/>
      <c r="J5" s="34" t="s">
        <v>104</v>
      </c>
      <c r="Z5"/>
      <c r="AA5">
        <v>1.7186128556</v>
      </c>
      <c r="AB5">
        <v>1.9997373605</v>
      </c>
      <c r="AC5">
        <v>1.7201557247</v>
      </c>
      <c r="AD5">
        <v>1.5748725034</v>
      </c>
      <c r="AE5">
        <v>1.6300463883</v>
      </c>
      <c r="AF5">
        <v>1.9727265614</v>
      </c>
      <c r="AG5">
        <v>1.8294976553</v>
      </c>
      <c r="AH5">
        <v>1.1490756078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94</v>
      </c>
      <c r="AO5">
        <v>1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904135.12708</v>
      </c>
      <c r="AB6">
        <v>858322.81727</v>
      </c>
      <c r="AC6">
        <v>916878.44013</v>
      </c>
      <c r="AD6">
        <v>928122.15835</v>
      </c>
      <c r="AE6">
        <v>951293.81587</v>
      </c>
      <c r="AF6">
        <v>1059313.5882</v>
      </c>
      <c r="AG6">
        <v>915574.58297</v>
      </c>
      <c r="AH6">
        <v>443243.53122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94</v>
      </c>
      <c r="AO6">
        <v>1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553261.76112</v>
      </c>
      <c r="AB7">
        <v>583436.86841</v>
      </c>
      <c r="AC7">
        <v>594612.61354</v>
      </c>
      <c r="AD7">
        <v>567176.84472</v>
      </c>
      <c r="AE7">
        <v>587230.37422</v>
      </c>
      <c r="AF7">
        <v>656254.25563</v>
      </c>
      <c r="AG7">
        <v>536637.33322</v>
      </c>
      <c r="AH7">
        <v>154304.57311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94</v>
      </c>
      <c r="AO7">
        <v>1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442041.94465</v>
      </c>
      <c r="AB8">
        <v>473898.91036</v>
      </c>
      <c r="AC8">
        <v>484544.04835</v>
      </c>
      <c r="AD8">
        <v>463297.20547</v>
      </c>
      <c r="AE8">
        <v>478666.26599</v>
      </c>
      <c r="AF8">
        <v>530496.78435</v>
      </c>
      <c r="AG8">
        <v>411919.28654</v>
      </c>
      <c r="AH8">
        <v>68810.386069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94</v>
      </c>
      <c r="AO8">
        <v>1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105</v>
      </c>
      <c r="E9" s="30" t="s">
        <v>106</v>
      </c>
      <c r="F9" s="30" t="s">
        <v>107</v>
      </c>
      <c r="G9" s="30" t="s">
        <v>108</v>
      </c>
      <c r="H9" s="30" t="s">
        <v>109</v>
      </c>
      <c r="I9" s="30" t="s">
        <v>94</v>
      </c>
      <c r="J9" s="6"/>
      <c r="Y9"/>
      <c r="Z9"/>
      <c r="AA9">
        <v>22780.597531</v>
      </c>
      <c r="AB9">
        <v>25236.763815</v>
      </c>
      <c r="AC9">
        <v>15507.850823</v>
      </c>
      <c r="AD9">
        <v>9285.8178612</v>
      </c>
      <c r="AE9">
        <v>10519.164998</v>
      </c>
      <c r="AF9">
        <v>16865.476232</v>
      </c>
      <c r="AG9">
        <v>42611.826085</v>
      </c>
      <c r="AH9">
        <v>69598.357027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94</v>
      </c>
      <c r="AO9">
        <v>1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88439.218936</v>
      </c>
      <c r="AB10">
        <v>84301.194239</v>
      </c>
      <c r="AC10">
        <v>94560.714364</v>
      </c>
      <c r="AD10">
        <v>94593.82139</v>
      </c>
      <c r="AE10">
        <v>98044.943234</v>
      </c>
      <c r="AF10">
        <v>108891.99505</v>
      </c>
      <c r="AG10">
        <v>82106.220588</v>
      </c>
      <c r="AH10">
        <v>15895.830015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94</v>
      </c>
      <c r="AO10">
        <v>1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171474.88575</v>
      </c>
      <c r="AB11">
        <v>106202.95673</v>
      </c>
      <c r="AC11">
        <v>163131.83856</v>
      </c>
      <c r="AD11">
        <v>197089.65492</v>
      </c>
      <c r="AE11">
        <v>199774.679</v>
      </c>
      <c r="AF11">
        <v>220190.51475</v>
      </c>
      <c r="AG11">
        <v>165444.81795</v>
      </c>
      <c r="AH11">
        <v>55800.259112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94</v>
      </c>
      <c r="AO11">
        <v>1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52078.511011</v>
      </c>
      <c r="AB12">
        <v>39886.933659</v>
      </c>
      <c r="AC12">
        <v>38276.496965</v>
      </c>
      <c r="AD12">
        <v>49013.868515</v>
      </c>
      <c r="AE12">
        <v>50935.36266</v>
      </c>
      <c r="AF12">
        <v>55540.840859</v>
      </c>
      <c r="AG12">
        <v>67074.712964</v>
      </c>
      <c r="AH12">
        <v>70062.673826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94</v>
      </c>
      <c r="AO12">
        <v>1</v>
      </c>
      <c r="AP12">
        <v>12</v>
      </c>
    </row>
    <row r="13" spans="1:42" s="11" customFormat="1" ht="19.5" customHeight="1">
      <c r="A13" s="27" t="s">
        <v>0</v>
      </c>
      <c r="B13" s="24">
        <f aca="true" t="shared" si="0" ref="B13:I13">+AA1</f>
        <v>5567351</v>
      </c>
      <c r="C13" s="24">
        <f t="shared" si="0"/>
        <v>571125</v>
      </c>
      <c r="D13" s="24">
        <f t="shared" si="0"/>
        <v>817083</v>
      </c>
      <c r="E13" s="24">
        <f t="shared" si="0"/>
        <v>992968</v>
      </c>
      <c r="F13" s="24">
        <f t="shared" si="0"/>
        <v>948946</v>
      </c>
      <c r="G13" s="24">
        <f t="shared" si="0"/>
        <v>1099128</v>
      </c>
      <c r="H13" s="24">
        <f t="shared" si="0"/>
        <v>637610</v>
      </c>
      <c r="I13" s="24">
        <f t="shared" si="0"/>
        <v>500491</v>
      </c>
      <c r="J13" s="41" t="s">
        <v>27</v>
      </c>
      <c r="Y13"/>
      <c r="Z13"/>
      <c r="AA13">
        <v>47828.781614</v>
      </c>
      <c r="AB13">
        <v>42655.783079</v>
      </c>
      <c r="AC13">
        <v>45398.856896</v>
      </c>
      <c r="AD13">
        <v>49037.34657</v>
      </c>
      <c r="AE13">
        <v>52047.164329</v>
      </c>
      <c r="AF13">
        <v>55643.421033</v>
      </c>
      <c r="AG13">
        <v>46765.956009</v>
      </c>
      <c r="AH13">
        <v>31495.170173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94</v>
      </c>
      <c r="AO13">
        <v>1</v>
      </c>
      <c r="AP13">
        <v>13</v>
      </c>
    </row>
    <row r="14" spans="1:42" s="11" customFormat="1" ht="19.5" customHeight="1">
      <c r="A14" s="27" t="s">
        <v>1</v>
      </c>
      <c r="B14" s="25">
        <f aca="true" t="shared" si="1" ref="B14:I17">+ROUND(+AA2,2)</f>
        <v>4.02</v>
      </c>
      <c r="C14" s="25">
        <f t="shared" si="1"/>
        <v>3.91</v>
      </c>
      <c r="D14" s="25">
        <f t="shared" si="1"/>
        <v>4.26</v>
      </c>
      <c r="E14" s="25">
        <f t="shared" si="1"/>
        <v>4.46</v>
      </c>
      <c r="F14" s="25">
        <f t="shared" si="1"/>
        <v>4.55</v>
      </c>
      <c r="G14" s="25">
        <f t="shared" si="1"/>
        <v>4.27</v>
      </c>
      <c r="H14" s="25">
        <f t="shared" si="1"/>
        <v>3.43</v>
      </c>
      <c r="I14" s="25">
        <f t="shared" si="1"/>
        <v>2.06</v>
      </c>
      <c r="J14" s="41" t="s">
        <v>28</v>
      </c>
      <c r="Y14"/>
      <c r="Z14"/>
      <c r="AA14">
        <v>79237.607922</v>
      </c>
      <c r="AB14">
        <v>85934.186071</v>
      </c>
      <c r="AC14">
        <v>75233.479709</v>
      </c>
      <c r="AD14">
        <v>65523.789548</v>
      </c>
      <c r="AE14">
        <v>61072.296624</v>
      </c>
      <c r="AF14">
        <v>71418.257572</v>
      </c>
      <c r="AG14">
        <v>99386.672516</v>
      </c>
      <c r="AH14">
        <v>131285.74871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94</v>
      </c>
      <c r="AO14">
        <v>1</v>
      </c>
      <c r="AP14">
        <v>14</v>
      </c>
    </row>
    <row r="15" spans="1:42" s="11" customFormat="1" ht="19.5" customHeight="1">
      <c r="A15" s="27" t="s">
        <v>2</v>
      </c>
      <c r="B15" s="25">
        <f t="shared" si="1"/>
        <v>2.61</v>
      </c>
      <c r="C15" s="25">
        <f t="shared" si="1"/>
        <v>3.05</v>
      </c>
      <c r="D15" s="25">
        <f t="shared" si="1"/>
        <v>2.69</v>
      </c>
      <c r="E15" s="25">
        <f t="shared" si="1"/>
        <v>2.38</v>
      </c>
      <c r="F15" s="25">
        <f t="shared" si="1"/>
        <v>2.31</v>
      </c>
      <c r="G15" s="25">
        <f t="shared" si="1"/>
        <v>2.97</v>
      </c>
      <c r="H15" s="25">
        <f t="shared" si="1"/>
        <v>2.89</v>
      </c>
      <c r="I15" s="25">
        <f t="shared" si="1"/>
        <v>1.87</v>
      </c>
      <c r="J15" s="41" t="s">
        <v>29</v>
      </c>
      <c r="Y15"/>
      <c r="Z15"/>
      <c r="AA15">
        <v>33959.827075</v>
      </c>
      <c r="AB15">
        <v>35735.948108</v>
      </c>
      <c r="AC15">
        <v>29203.030628</v>
      </c>
      <c r="AD15">
        <v>25366.101956</v>
      </c>
      <c r="AE15">
        <v>22582.997275</v>
      </c>
      <c r="AF15">
        <v>25405.428</v>
      </c>
      <c r="AG15">
        <v>46133.665369</v>
      </c>
      <c r="AH15">
        <v>81596.687829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94</v>
      </c>
      <c r="AO15">
        <v>1</v>
      </c>
      <c r="AP15">
        <v>15</v>
      </c>
    </row>
    <row r="16" spans="1:42" s="11" customFormat="1" ht="19.5" customHeight="1">
      <c r="A16" s="27" t="s">
        <v>3</v>
      </c>
      <c r="B16" s="25">
        <f t="shared" si="1"/>
        <v>1.75</v>
      </c>
      <c r="C16" s="25">
        <f t="shared" si="1"/>
        <v>2</v>
      </c>
      <c r="D16" s="25">
        <f t="shared" si="1"/>
        <v>1.8</v>
      </c>
      <c r="E16" s="25">
        <f t="shared" si="1"/>
        <v>1.68</v>
      </c>
      <c r="F16" s="25">
        <f t="shared" si="1"/>
        <v>1.72</v>
      </c>
      <c r="G16" s="25">
        <f t="shared" si="1"/>
        <v>2.11</v>
      </c>
      <c r="H16" s="25">
        <f t="shared" si="1"/>
        <v>1.93</v>
      </c>
      <c r="I16" s="25">
        <f t="shared" si="1"/>
        <v>0.58</v>
      </c>
      <c r="J16" s="41" t="s">
        <v>30</v>
      </c>
      <c r="Y16"/>
      <c r="Z16"/>
      <c r="AA16">
        <v>10221.156136</v>
      </c>
      <c r="AB16">
        <v>11366.401576</v>
      </c>
      <c r="AC16">
        <v>7665.1345114</v>
      </c>
      <c r="AD16">
        <v>6989.4841928</v>
      </c>
      <c r="AE16">
        <v>7461.9333619</v>
      </c>
      <c r="AF16">
        <v>8736.5592943</v>
      </c>
      <c r="AG16">
        <v>10479.795066</v>
      </c>
      <c r="AH16">
        <v>27661.139963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94</v>
      </c>
      <c r="AO16">
        <v>1</v>
      </c>
      <c r="AP16">
        <v>16</v>
      </c>
    </row>
    <row r="17" spans="1:42" s="11" customFormat="1" ht="19.5" customHeight="1">
      <c r="A17" s="27" t="s">
        <v>4</v>
      </c>
      <c r="B17" s="25">
        <f t="shared" si="1"/>
        <v>1.72</v>
      </c>
      <c r="C17" s="25">
        <f t="shared" si="1"/>
        <v>2</v>
      </c>
      <c r="D17" s="25">
        <f t="shared" si="1"/>
        <v>1.72</v>
      </c>
      <c r="E17" s="25">
        <f t="shared" si="1"/>
        <v>1.57</v>
      </c>
      <c r="F17" s="25">
        <f t="shared" si="1"/>
        <v>1.63</v>
      </c>
      <c r="G17" s="25">
        <f t="shared" si="1"/>
        <v>1.97</v>
      </c>
      <c r="H17" s="25">
        <f t="shared" si="1"/>
        <v>1.83</v>
      </c>
      <c r="I17" s="25">
        <f t="shared" si="1"/>
        <v>1.15</v>
      </c>
      <c r="J17" s="41" t="s">
        <v>31</v>
      </c>
      <c r="Y17"/>
      <c r="Z17"/>
      <c r="AA17">
        <v>34341.067678</v>
      </c>
      <c r="AB17">
        <v>38451.721597</v>
      </c>
      <c r="AC17">
        <v>37574.092454</v>
      </c>
      <c r="AD17">
        <v>32721.380843</v>
      </c>
      <c r="AE17">
        <v>30656.194936</v>
      </c>
      <c r="AF17">
        <v>36404.673878</v>
      </c>
      <c r="AG17">
        <v>41477.29017</v>
      </c>
      <c r="AH17">
        <v>20949.021595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94</v>
      </c>
      <c r="AO17">
        <v>1</v>
      </c>
      <c r="AP17">
        <v>17</v>
      </c>
    </row>
    <row r="18" spans="1:42" s="11" customFormat="1" ht="19.5" customHeight="1">
      <c r="A18" s="27" t="s">
        <v>14</v>
      </c>
      <c r="B18" s="24">
        <f aca="true" t="shared" si="2" ref="B18:I19">+AA6</f>
        <v>904135.12708</v>
      </c>
      <c r="C18" s="24">
        <f t="shared" si="2"/>
        <v>858322.81727</v>
      </c>
      <c r="D18" s="24">
        <f t="shared" si="2"/>
        <v>916878.44013</v>
      </c>
      <c r="E18" s="24">
        <f t="shared" si="2"/>
        <v>928122.15835</v>
      </c>
      <c r="F18" s="24">
        <f t="shared" si="2"/>
        <v>951293.81587</v>
      </c>
      <c r="G18" s="24">
        <f t="shared" si="2"/>
        <v>1059313.5882</v>
      </c>
      <c r="H18" s="24">
        <f t="shared" si="2"/>
        <v>915574.58297</v>
      </c>
      <c r="I18" s="24">
        <f t="shared" si="2"/>
        <v>443243.53122</v>
      </c>
      <c r="J18" s="41" t="s">
        <v>117</v>
      </c>
      <c r="Y18"/>
      <c r="Z18"/>
      <c r="AA18">
        <v>34669.052919</v>
      </c>
      <c r="AB18">
        <v>38729.701128</v>
      </c>
      <c r="AC18">
        <v>37757.879584</v>
      </c>
      <c r="AD18">
        <v>33070.321091</v>
      </c>
      <c r="AE18">
        <v>30907.506691</v>
      </c>
      <c r="AF18">
        <v>36783.639756</v>
      </c>
      <c r="AG18">
        <v>42166.574795</v>
      </c>
      <c r="AH18">
        <v>21101.040312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94</v>
      </c>
      <c r="AO18">
        <v>1</v>
      </c>
      <c r="AP18">
        <v>18</v>
      </c>
    </row>
    <row r="19" spans="1:42" s="11" customFormat="1" ht="19.5" customHeight="1">
      <c r="A19" s="28" t="s">
        <v>15</v>
      </c>
      <c r="B19" s="26">
        <f t="shared" si="2"/>
        <v>553261.76112</v>
      </c>
      <c r="C19" s="26">
        <f t="shared" si="2"/>
        <v>583436.86841</v>
      </c>
      <c r="D19" s="26">
        <f t="shared" si="2"/>
        <v>594612.61354</v>
      </c>
      <c r="E19" s="26">
        <f t="shared" si="2"/>
        <v>567176.84472</v>
      </c>
      <c r="F19" s="26">
        <f t="shared" si="2"/>
        <v>587230.37422</v>
      </c>
      <c r="G19" s="26">
        <f t="shared" si="2"/>
        <v>656254.25563</v>
      </c>
      <c r="H19" s="26">
        <f t="shared" si="2"/>
        <v>536637.33322</v>
      </c>
      <c r="I19" s="26">
        <f t="shared" si="2"/>
        <v>154304.57311</v>
      </c>
      <c r="J19" s="36" t="s">
        <v>118</v>
      </c>
      <c r="Y19"/>
      <c r="Z19"/>
      <c r="AA19">
        <v>387.57179132</v>
      </c>
      <c r="AB19">
        <v>102.13525936</v>
      </c>
      <c r="AC19">
        <v>607.43498519</v>
      </c>
      <c r="AD19">
        <v>97.882308393</v>
      </c>
      <c r="AE19">
        <v>119.85929652</v>
      </c>
      <c r="AF19">
        <v>492.63052165</v>
      </c>
      <c r="AG19">
        <v>606.63728612</v>
      </c>
      <c r="AH19">
        <v>926.88060325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94</v>
      </c>
      <c r="AO19">
        <v>1</v>
      </c>
      <c r="AP19">
        <v>19</v>
      </c>
    </row>
    <row r="20" spans="1:42" s="11" customFormat="1" ht="19.5" customHeight="1">
      <c r="A20" s="29" t="s">
        <v>16</v>
      </c>
      <c r="B20" s="26">
        <f aca="true" t="shared" si="3" ref="B20:I32">+AA8</f>
        <v>442041.94465</v>
      </c>
      <c r="C20" s="26">
        <f t="shared" si="3"/>
        <v>473898.91036</v>
      </c>
      <c r="D20" s="26">
        <f t="shared" si="3"/>
        <v>484544.04835</v>
      </c>
      <c r="E20" s="26">
        <f t="shared" si="3"/>
        <v>463297.20547</v>
      </c>
      <c r="F20" s="26">
        <f t="shared" si="3"/>
        <v>478666.26599</v>
      </c>
      <c r="G20" s="26">
        <f t="shared" si="3"/>
        <v>530496.78435</v>
      </c>
      <c r="H20" s="26">
        <f t="shared" si="3"/>
        <v>411919.28654</v>
      </c>
      <c r="I20" s="26">
        <f t="shared" si="3"/>
        <v>68810.386069</v>
      </c>
      <c r="J20" s="36" t="s">
        <v>32</v>
      </c>
      <c r="Y20"/>
      <c r="Z20"/>
      <c r="AA20">
        <v>253.57965754</v>
      </c>
      <c r="AB20">
        <v>206.0893202</v>
      </c>
      <c r="AC20">
        <v>225.15446289</v>
      </c>
      <c r="AD20">
        <v>280.65407848</v>
      </c>
      <c r="AE20">
        <v>233.93903763</v>
      </c>
      <c r="AF20">
        <v>266.29837653</v>
      </c>
      <c r="AG20">
        <v>265.09031069</v>
      </c>
      <c r="AH20">
        <v>295.10629562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94</v>
      </c>
      <c r="AO20">
        <v>1</v>
      </c>
      <c r="AP20">
        <v>20</v>
      </c>
    </row>
    <row r="21" spans="1:42" s="11" customFormat="1" ht="19.5" customHeight="1">
      <c r="A21" s="29" t="s">
        <v>17</v>
      </c>
      <c r="B21" s="26">
        <f t="shared" si="3"/>
        <v>22780.597531</v>
      </c>
      <c r="C21" s="26">
        <f t="shared" si="3"/>
        <v>25236.763815</v>
      </c>
      <c r="D21" s="26">
        <f t="shared" si="3"/>
        <v>15507.850823</v>
      </c>
      <c r="E21" s="26">
        <f t="shared" si="3"/>
        <v>9285.8178612</v>
      </c>
      <c r="F21" s="26">
        <f t="shared" si="3"/>
        <v>10519.164998</v>
      </c>
      <c r="G21" s="26">
        <f t="shared" si="3"/>
        <v>16865.476232</v>
      </c>
      <c r="H21" s="26">
        <f t="shared" si="3"/>
        <v>42611.826085</v>
      </c>
      <c r="I21" s="26">
        <f t="shared" si="3"/>
        <v>69598.357027</v>
      </c>
      <c r="J21" s="36" t="s">
        <v>33</v>
      </c>
      <c r="Y21"/>
      <c r="Z21"/>
      <c r="AA21">
        <v>134379.69973</v>
      </c>
      <c r="AB21">
        <v>123398.99393</v>
      </c>
      <c r="AC21">
        <v>143897.55537</v>
      </c>
      <c r="AD21">
        <v>147045.63768</v>
      </c>
      <c r="AE21">
        <v>144033.06045</v>
      </c>
      <c r="AF21">
        <v>155827.38351</v>
      </c>
      <c r="AG21">
        <v>125555.77209</v>
      </c>
      <c r="AH21">
        <v>52079.644727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94</v>
      </c>
      <c r="AO21">
        <v>1</v>
      </c>
      <c r="AP21">
        <v>21</v>
      </c>
    </row>
    <row r="22" spans="1:42" s="11" customFormat="1" ht="19.5" customHeight="1">
      <c r="A22" s="29" t="s">
        <v>111</v>
      </c>
      <c r="B22" s="26">
        <f t="shared" si="3"/>
        <v>88439.218936</v>
      </c>
      <c r="C22" s="26">
        <f t="shared" si="3"/>
        <v>84301.194239</v>
      </c>
      <c r="D22" s="26">
        <f t="shared" si="3"/>
        <v>94560.714364</v>
      </c>
      <c r="E22" s="26">
        <f t="shared" si="3"/>
        <v>94593.82139</v>
      </c>
      <c r="F22" s="26">
        <f t="shared" si="3"/>
        <v>98044.943234</v>
      </c>
      <c r="G22" s="26">
        <f t="shared" si="3"/>
        <v>108891.99505</v>
      </c>
      <c r="H22" s="26">
        <f t="shared" si="3"/>
        <v>82106.220588</v>
      </c>
      <c r="I22" s="26">
        <f t="shared" si="3"/>
        <v>15895.830015</v>
      </c>
      <c r="J22" s="36" t="s">
        <v>34</v>
      </c>
      <c r="Y22"/>
      <c r="Z22"/>
      <c r="AA22">
        <v>33746.69753</v>
      </c>
      <c r="AB22">
        <v>29093.870851</v>
      </c>
      <c r="AC22">
        <v>41147.453173</v>
      </c>
      <c r="AD22">
        <v>43343.033395</v>
      </c>
      <c r="AE22">
        <v>41646.504307</v>
      </c>
      <c r="AF22">
        <v>35380.535965</v>
      </c>
      <c r="AG22">
        <v>20194.092839</v>
      </c>
      <c r="AH22">
        <v>6634.2184795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94</v>
      </c>
      <c r="AO22">
        <v>1</v>
      </c>
      <c r="AP22">
        <v>22</v>
      </c>
    </row>
    <row r="23" spans="1:42" s="11" customFormat="1" ht="19.5" customHeight="1">
      <c r="A23" s="28" t="s">
        <v>18</v>
      </c>
      <c r="B23" s="26">
        <f t="shared" si="3"/>
        <v>171474.88575</v>
      </c>
      <c r="C23" s="26">
        <f t="shared" si="3"/>
        <v>106202.95673</v>
      </c>
      <c r="D23" s="26">
        <f t="shared" si="3"/>
        <v>163131.83856</v>
      </c>
      <c r="E23" s="26">
        <f t="shared" si="3"/>
        <v>197089.65492</v>
      </c>
      <c r="F23" s="26">
        <f t="shared" si="3"/>
        <v>199774.679</v>
      </c>
      <c r="G23" s="26">
        <f t="shared" si="3"/>
        <v>220190.51475</v>
      </c>
      <c r="H23" s="26">
        <f t="shared" si="3"/>
        <v>165444.81795</v>
      </c>
      <c r="I23" s="26">
        <f t="shared" si="3"/>
        <v>55800.259112</v>
      </c>
      <c r="J23" s="36" t="s">
        <v>119</v>
      </c>
      <c r="Y23"/>
      <c r="Z23"/>
      <c r="AA23">
        <v>100633.0022</v>
      </c>
      <c r="AB23">
        <v>94305.123083</v>
      </c>
      <c r="AC23">
        <v>102750.10219</v>
      </c>
      <c r="AD23">
        <v>103702.60429</v>
      </c>
      <c r="AE23">
        <v>102386.55614</v>
      </c>
      <c r="AF23">
        <v>120446.84754</v>
      </c>
      <c r="AG23">
        <v>105361.67925</v>
      </c>
      <c r="AH23">
        <v>45445.426247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94</v>
      </c>
      <c r="AO23">
        <v>1</v>
      </c>
      <c r="AP23">
        <v>23</v>
      </c>
    </row>
    <row r="24" spans="1:42" s="11" customFormat="1" ht="19.5" customHeight="1">
      <c r="A24" s="28" t="s">
        <v>19</v>
      </c>
      <c r="B24" s="26">
        <f t="shared" si="3"/>
        <v>52078.511011</v>
      </c>
      <c r="C24" s="26">
        <f t="shared" si="3"/>
        <v>39886.933659</v>
      </c>
      <c r="D24" s="26">
        <f t="shared" si="3"/>
        <v>38276.496965</v>
      </c>
      <c r="E24" s="26">
        <f t="shared" si="3"/>
        <v>49013.868515</v>
      </c>
      <c r="F24" s="26">
        <f t="shared" si="3"/>
        <v>50935.36266</v>
      </c>
      <c r="G24" s="26">
        <f t="shared" si="3"/>
        <v>55540.840859</v>
      </c>
      <c r="H24" s="26">
        <f t="shared" si="3"/>
        <v>67074.712964</v>
      </c>
      <c r="I24" s="26">
        <f t="shared" si="3"/>
        <v>70062.673826</v>
      </c>
      <c r="J24" s="36" t="s">
        <v>35</v>
      </c>
      <c r="Y24"/>
      <c r="Z24"/>
      <c r="AA24">
        <v>42363.466249</v>
      </c>
      <c r="AB24">
        <v>38938.272189</v>
      </c>
      <c r="AC24">
        <v>43323.611202</v>
      </c>
      <c r="AD24">
        <v>46019.367365</v>
      </c>
      <c r="AE24">
        <v>44380.237303</v>
      </c>
      <c r="AF24">
        <v>47931.855955</v>
      </c>
      <c r="AG24">
        <v>42229.222188</v>
      </c>
      <c r="AH24">
        <v>21569.72272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94</v>
      </c>
      <c r="AO24">
        <v>1</v>
      </c>
      <c r="AP24">
        <v>24</v>
      </c>
    </row>
    <row r="25" spans="1:42" s="11" customFormat="1" ht="19.5" customHeight="1">
      <c r="A25" s="28" t="s">
        <v>20</v>
      </c>
      <c r="B25" s="26">
        <f t="shared" si="3"/>
        <v>47828.781614</v>
      </c>
      <c r="C25" s="26">
        <f t="shared" si="3"/>
        <v>42655.783079</v>
      </c>
      <c r="D25" s="26">
        <f t="shared" si="3"/>
        <v>45398.856896</v>
      </c>
      <c r="E25" s="26">
        <f t="shared" si="3"/>
        <v>49037.34657</v>
      </c>
      <c r="F25" s="26">
        <f t="shared" si="3"/>
        <v>52047.164329</v>
      </c>
      <c r="G25" s="26">
        <f t="shared" si="3"/>
        <v>55643.421033</v>
      </c>
      <c r="H25" s="26">
        <f t="shared" si="3"/>
        <v>46765.956009</v>
      </c>
      <c r="I25" s="26">
        <f t="shared" si="3"/>
        <v>31495.170173</v>
      </c>
      <c r="J25" s="36" t="s">
        <v>36</v>
      </c>
      <c r="Y25"/>
      <c r="Z25"/>
      <c r="AA25">
        <v>24257.360769</v>
      </c>
      <c r="AB25">
        <v>18969.219279</v>
      </c>
      <c r="AC25">
        <v>24316.149198</v>
      </c>
      <c r="AD25">
        <v>25963.878585</v>
      </c>
      <c r="AE25">
        <v>26126.84317</v>
      </c>
      <c r="AF25">
        <v>30491.749874</v>
      </c>
      <c r="AG25">
        <v>23999.573725</v>
      </c>
      <c r="AH25">
        <v>9902.6077852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94</v>
      </c>
      <c r="AO25">
        <v>1</v>
      </c>
      <c r="AP25">
        <v>25</v>
      </c>
    </row>
    <row r="26" spans="1:42" s="11" customFormat="1" ht="19.5" customHeight="1">
      <c r="A26" s="28" t="s">
        <v>21</v>
      </c>
      <c r="B26" s="26">
        <f t="shared" si="3"/>
        <v>79237.607922</v>
      </c>
      <c r="C26" s="26">
        <f t="shared" si="3"/>
        <v>85934.186071</v>
      </c>
      <c r="D26" s="26">
        <f t="shared" si="3"/>
        <v>75233.479709</v>
      </c>
      <c r="E26" s="26">
        <f t="shared" si="3"/>
        <v>65523.789548</v>
      </c>
      <c r="F26" s="26">
        <f t="shared" si="3"/>
        <v>61072.296624</v>
      </c>
      <c r="G26" s="26">
        <f t="shared" si="3"/>
        <v>71418.257572</v>
      </c>
      <c r="H26" s="26">
        <f t="shared" si="3"/>
        <v>99386.672516</v>
      </c>
      <c r="I26" s="26">
        <f t="shared" si="3"/>
        <v>131285.74871</v>
      </c>
      <c r="J26" s="36" t="s">
        <v>37</v>
      </c>
      <c r="Y26"/>
      <c r="Z26"/>
      <c r="AA26">
        <v>31261.229804</v>
      </c>
      <c r="AB26">
        <v>35255.715222</v>
      </c>
      <c r="AC26">
        <v>34220.486051</v>
      </c>
      <c r="AD26">
        <v>31547.253091</v>
      </c>
      <c r="AE26">
        <v>31118.695813</v>
      </c>
      <c r="AF26">
        <v>36459.423805</v>
      </c>
      <c r="AG26">
        <v>31670.413336</v>
      </c>
      <c r="AH26">
        <v>9637.5773171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94</v>
      </c>
      <c r="AO26">
        <v>1</v>
      </c>
      <c r="AP26">
        <v>26</v>
      </c>
    </row>
    <row r="27" spans="1:42" s="11" customFormat="1" ht="19.5" customHeight="1">
      <c r="A27" s="29" t="s">
        <v>112</v>
      </c>
      <c r="B27" s="26">
        <f t="shared" si="3"/>
        <v>33959.827075</v>
      </c>
      <c r="C27" s="26">
        <f t="shared" si="3"/>
        <v>35735.948108</v>
      </c>
      <c r="D27" s="26">
        <f t="shared" si="3"/>
        <v>29203.030628</v>
      </c>
      <c r="E27" s="26">
        <f t="shared" si="3"/>
        <v>25366.101956</v>
      </c>
      <c r="F27" s="26">
        <f t="shared" si="3"/>
        <v>22582.997275</v>
      </c>
      <c r="G27" s="26">
        <f t="shared" si="3"/>
        <v>25405.428</v>
      </c>
      <c r="H27" s="26">
        <f t="shared" si="3"/>
        <v>46133.665369</v>
      </c>
      <c r="I27" s="26">
        <f t="shared" si="3"/>
        <v>81596.687829</v>
      </c>
      <c r="J27" s="36" t="s">
        <v>38</v>
      </c>
      <c r="Y27"/>
      <c r="Z27"/>
      <c r="AA27">
        <v>2750.9453782</v>
      </c>
      <c r="AB27">
        <v>1141.9163931</v>
      </c>
      <c r="AC27">
        <v>889.85574293</v>
      </c>
      <c r="AD27">
        <v>172.10524408</v>
      </c>
      <c r="AE27">
        <v>760.7798547</v>
      </c>
      <c r="AF27">
        <v>5563.8179084</v>
      </c>
      <c r="AG27">
        <v>7462.4700052</v>
      </c>
      <c r="AH27">
        <v>4335.5184249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94</v>
      </c>
      <c r="AO27">
        <v>1</v>
      </c>
      <c r="AP27">
        <v>27</v>
      </c>
    </row>
    <row r="28" spans="1:42" s="11" customFormat="1" ht="19.5" customHeight="1">
      <c r="A28" s="29" t="s">
        <v>22</v>
      </c>
      <c r="B28" s="26">
        <f t="shared" si="3"/>
        <v>10221.156136</v>
      </c>
      <c r="C28" s="26">
        <f t="shared" si="3"/>
        <v>11366.401576</v>
      </c>
      <c r="D28" s="26">
        <f t="shared" si="3"/>
        <v>7665.1345114</v>
      </c>
      <c r="E28" s="26">
        <f t="shared" si="3"/>
        <v>6989.4841928</v>
      </c>
      <c r="F28" s="26">
        <f t="shared" si="3"/>
        <v>7461.9333619</v>
      </c>
      <c r="G28" s="26">
        <f t="shared" si="3"/>
        <v>8736.5592943</v>
      </c>
      <c r="H28" s="26">
        <f t="shared" si="3"/>
        <v>10479.795066</v>
      </c>
      <c r="I28" s="26">
        <f t="shared" si="3"/>
        <v>27661.139963</v>
      </c>
      <c r="J28" s="36" t="s">
        <v>39</v>
      </c>
      <c r="Y28"/>
      <c r="Z28"/>
      <c r="AA28">
        <v>545987.45115</v>
      </c>
      <c r="AB28">
        <v>505890.35413</v>
      </c>
      <c r="AC28">
        <v>552096.1206</v>
      </c>
      <c r="AD28">
        <v>579383.40824</v>
      </c>
      <c r="AE28">
        <v>607192.97771</v>
      </c>
      <c r="AF28">
        <v>630444.60751</v>
      </c>
      <c r="AG28">
        <v>492555.63539</v>
      </c>
      <c r="AH28">
        <v>282060.11366</v>
      </c>
      <c r="AI28">
        <v>0</v>
      </c>
      <c r="AJ28">
        <v>0</v>
      </c>
      <c r="AK28">
        <v>0</v>
      </c>
      <c r="AL28" t="s">
        <v>110</v>
      </c>
      <c r="AM28" t="s">
        <v>13</v>
      </c>
      <c r="AN28">
        <v>94</v>
      </c>
      <c r="AO28">
        <v>2</v>
      </c>
      <c r="AP28">
        <v>1</v>
      </c>
    </row>
    <row r="29" spans="1:42" s="11" customFormat="1" ht="19.5" customHeight="1">
      <c r="A29" s="29" t="s">
        <v>23</v>
      </c>
      <c r="B29" s="26">
        <f t="shared" si="3"/>
        <v>34341.067678</v>
      </c>
      <c r="C29" s="26">
        <f t="shared" si="3"/>
        <v>38451.721597</v>
      </c>
      <c r="D29" s="26">
        <f t="shared" si="3"/>
        <v>37574.092454</v>
      </c>
      <c r="E29" s="26">
        <f t="shared" si="3"/>
        <v>32721.380843</v>
      </c>
      <c r="F29" s="26">
        <f t="shared" si="3"/>
        <v>30656.194936</v>
      </c>
      <c r="G29" s="26">
        <f t="shared" si="3"/>
        <v>36404.673878</v>
      </c>
      <c r="H29" s="26">
        <f t="shared" si="3"/>
        <v>41477.29017</v>
      </c>
      <c r="I29" s="26">
        <f t="shared" si="3"/>
        <v>20949.021595</v>
      </c>
      <c r="J29" s="36" t="s">
        <v>40</v>
      </c>
      <c r="Y29"/>
      <c r="Z29"/>
      <c r="AA29">
        <v>130963.89254</v>
      </c>
      <c r="AB29">
        <v>127559.47541</v>
      </c>
      <c r="AC29">
        <v>132774.66715</v>
      </c>
      <c r="AD29">
        <v>138665.03946</v>
      </c>
      <c r="AE29">
        <v>146047.79256</v>
      </c>
      <c r="AF29">
        <v>149318.35545</v>
      </c>
      <c r="AG29">
        <v>117223.43923</v>
      </c>
      <c r="AH29">
        <v>65210.74589</v>
      </c>
      <c r="AI29">
        <v>0</v>
      </c>
      <c r="AJ29">
        <v>0</v>
      </c>
      <c r="AK29">
        <v>0</v>
      </c>
      <c r="AL29" t="s">
        <v>110</v>
      </c>
      <c r="AM29" t="s">
        <v>13</v>
      </c>
      <c r="AN29">
        <v>94</v>
      </c>
      <c r="AO29">
        <v>2</v>
      </c>
      <c r="AP29">
        <v>2</v>
      </c>
    </row>
    <row r="30" spans="1:42" s="11" customFormat="1" ht="19.5" customHeight="1">
      <c r="A30" s="29" t="s">
        <v>24</v>
      </c>
      <c r="B30" s="26">
        <f t="shared" si="3"/>
        <v>34669.052919</v>
      </c>
      <c r="C30" s="26">
        <f t="shared" si="3"/>
        <v>38729.701128</v>
      </c>
      <c r="D30" s="26">
        <f t="shared" si="3"/>
        <v>37757.879584</v>
      </c>
      <c r="E30" s="26">
        <f t="shared" si="3"/>
        <v>33070.321091</v>
      </c>
      <c r="F30" s="26">
        <f t="shared" si="3"/>
        <v>30907.506691</v>
      </c>
      <c r="G30" s="26">
        <f t="shared" si="3"/>
        <v>36783.639756</v>
      </c>
      <c r="H30" s="26">
        <f t="shared" si="3"/>
        <v>42166.574795</v>
      </c>
      <c r="I30" s="26">
        <f t="shared" si="3"/>
        <v>21101.040312</v>
      </c>
      <c r="J30" s="36" t="s">
        <v>41</v>
      </c>
      <c r="Y30"/>
      <c r="Z30"/>
      <c r="AA30">
        <v>6204.6123833</v>
      </c>
      <c r="AB30">
        <v>5971.3727205</v>
      </c>
      <c r="AC30">
        <v>6296.4885403</v>
      </c>
      <c r="AD30">
        <v>6520.152297</v>
      </c>
      <c r="AE30">
        <v>6745.8545681</v>
      </c>
      <c r="AF30">
        <v>7038.89789</v>
      </c>
      <c r="AG30">
        <v>5889.8090808</v>
      </c>
      <c r="AH30">
        <v>3237.4123471</v>
      </c>
      <c r="AI30">
        <v>0</v>
      </c>
      <c r="AJ30">
        <v>0</v>
      </c>
      <c r="AK30">
        <v>0</v>
      </c>
      <c r="AL30" t="s">
        <v>110</v>
      </c>
      <c r="AM30" t="s">
        <v>13</v>
      </c>
      <c r="AN30">
        <v>94</v>
      </c>
      <c r="AO30">
        <v>2</v>
      </c>
      <c r="AP30">
        <v>3</v>
      </c>
    </row>
    <row r="31" spans="1:42" s="11" customFormat="1" ht="19.5" customHeight="1">
      <c r="A31" s="29" t="s">
        <v>25</v>
      </c>
      <c r="B31" s="26">
        <f t="shared" si="3"/>
        <v>387.57179132</v>
      </c>
      <c r="C31" s="26">
        <f t="shared" si="3"/>
        <v>102.13525936</v>
      </c>
      <c r="D31" s="26">
        <f t="shared" si="3"/>
        <v>607.43498519</v>
      </c>
      <c r="E31" s="26">
        <f t="shared" si="3"/>
        <v>97.882308393</v>
      </c>
      <c r="F31" s="26">
        <f t="shared" si="3"/>
        <v>119.85929652</v>
      </c>
      <c r="G31" s="26">
        <f t="shared" si="3"/>
        <v>492.63052165</v>
      </c>
      <c r="H31" s="26">
        <f t="shared" si="3"/>
        <v>606.63728612</v>
      </c>
      <c r="I31" s="26">
        <f t="shared" si="3"/>
        <v>926.88060325</v>
      </c>
      <c r="J31" s="36" t="s">
        <v>42</v>
      </c>
      <c r="Y31"/>
      <c r="Z31"/>
      <c r="AA31">
        <v>5068.0360083</v>
      </c>
      <c r="AB31">
        <v>5856.5725962</v>
      </c>
      <c r="AC31">
        <v>5535.7813527</v>
      </c>
      <c r="AD31">
        <v>5092.4741422</v>
      </c>
      <c r="AE31">
        <v>4785.1189741</v>
      </c>
      <c r="AF31">
        <v>5329.5787643</v>
      </c>
      <c r="AG31">
        <v>5369.57942</v>
      </c>
      <c r="AH31">
        <v>2933.9934664</v>
      </c>
      <c r="AI31">
        <v>0</v>
      </c>
      <c r="AJ31">
        <v>0</v>
      </c>
      <c r="AK31">
        <v>0</v>
      </c>
      <c r="AL31" t="s">
        <v>110</v>
      </c>
      <c r="AM31" t="s">
        <v>13</v>
      </c>
      <c r="AN31">
        <v>94</v>
      </c>
      <c r="AO31">
        <v>2</v>
      </c>
      <c r="AP31">
        <v>4</v>
      </c>
    </row>
    <row r="32" spans="1:42" s="11" customFormat="1" ht="19.5" customHeight="1">
      <c r="A32" s="28" t="s">
        <v>26</v>
      </c>
      <c r="B32" s="26">
        <f t="shared" si="3"/>
        <v>253.57965754</v>
      </c>
      <c r="C32" s="26">
        <f t="shared" si="3"/>
        <v>206.0893202</v>
      </c>
      <c r="D32" s="26">
        <f t="shared" si="3"/>
        <v>225.15446289</v>
      </c>
      <c r="E32" s="26">
        <f t="shared" si="3"/>
        <v>280.65407848</v>
      </c>
      <c r="F32" s="26">
        <f t="shared" si="3"/>
        <v>233.93903763</v>
      </c>
      <c r="G32" s="26">
        <f t="shared" si="3"/>
        <v>266.29837653</v>
      </c>
      <c r="H32" s="26">
        <f t="shared" si="3"/>
        <v>265.09031069</v>
      </c>
      <c r="I32" s="26">
        <f t="shared" si="3"/>
        <v>295.10629562</v>
      </c>
      <c r="J32" s="36" t="s">
        <v>43</v>
      </c>
      <c r="Y32"/>
      <c r="Z32"/>
      <c r="AA32">
        <v>26769.195395</v>
      </c>
      <c r="AB32">
        <v>25920.463671</v>
      </c>
      <c r="AC32">
        <v>28067.284846</v>
      </c>
      <c r="AD32">
        <v>28590.770466</v>
      </c>
      <c r="AE32">
        <v>29496.210448</v>
      </c>
      <c r="AF32">
        <v>31438.929212</v>
      </c>
      <c r="AG32">
        <v>23711.407679</v>
      </c>
      <c r="AH32">
        <v>10474.337223</v>
      </c>
      <c r="AI32">
        <v>0</v>
      </c>
      <c r="AJ32">
        <v>0</v>
      </c>
      <c r="AK32">
        <v>0</v>
      </c>
      <c r="AL32" t="s">
        <v>110</v>
      </c>
      <c r="AM32" t="s">
        <v>13</v>
      </c>
      <c r="AN32">
        <v>94</v>
      </c>
      <c r="AO32">
        <v>2</v>
      </c>
      <c r="AP32">
        <v>5</v>
      </c>
    </row>
    <row r="33" spans="1:42" s="11" customFormat="1" ht="19.5" customHeight="1">
      <c r="A33" s="27" t="s">
        <v>44</v>
      </c>
      <c r="B33" s="24">
        <f aca="true" t="shared" si="4" ref="B33:I34">+AA21</f>
        <v>134379.69973</v>
      </c>
      <c r="C33" s="24">
        <f t="shared" si="4"/>
        <v>123398.99393</v>
      </c>
      <c r="D33" s="24">
        <f t="shared" si="4"/>
        <v>143897.55537</v>
      </c>
      <c r="E33" s="24">
        <f t="shared" si="4"/>
        <v>147045.63768</v>
      </c>
      <c r="F33" s="24">
        <f t="shared" si="4"/>
        <v>144033.06045</v>
      </c>
      <c r="G33" s="24">
        <f t="shared" si="4"/>
        <v>155827.38351</v>
      </c>
      <c r="H33" s="24">
        <f t="shared" si="4"/>
        <v>125555.77209</v>
      </c>
      <c r="I33" s="24">
        <f t="shared" si="4"/>
        <v>52079.644727</v>
      </c>
      <c r="J33" s="41" t="s">
        <v>53</v>
      </c>
      <c r="Y33"/>
      <c r="Z33"/>
      <c r="AA33">
        <v>124365.9</v>
      </c>
      <c r="AB33">
        <v>112391.5115</v>
      </c>
      <c r="AC33">
        <v>121238.71017</v>
      </c>
      <c r="AD33">
        <v>131823.39211</v>
      </c>
      <c r="AE33">
        <v>134147.31686</v>
      </c>
      <c r="AF33">
        <v>141807.96782</v>
      </c>
      <c r="AG33">
        <v>116156.56183</v>
      </c>
      <c r="AH33">
        <v>81948.053953</v>
      </c>
      <c r="AI33">
        <v>0</v>
      </c>
      <c r="AJ33">
        <v>0</v>
      </c>
      <c r="AK33">
        <v>0</v>
      </c>
      <c r="AL33" t="s">
        <v>110</v>
      </c>
      <c r="AM33" t="s">
        <v>13</v>
      </c>
      <c r="AN33">
        <v>94</v>
      </c>
      <c r="AO33">
        <v>2</v>
      </c>
      <c r="AP33">
        <v>6</v>
      </c>
    </row>
    <row r="34" spans="1:42" s="11" customFormat="1" ht="19.5" customHeight="1">
      <c r="A34" s="28" t="s">
        <v>45</v>
      </c>
      <c r="B34" s="26">
        <f t="shared" si="4"/>
        <v>33746.69753</v>
      </c>
      <c r="C34" s="26">
        <f t="shared" si="4"/>
        <v>29093.870851</v>
      </c>
      <c r="D34" s="26">
        <f t="shared" si="4"/>
        <v>41147.453173</v>
      </c>
      <c r="E34" s="26">
        <f t="shared" si="4"/>
        <v>43343.033395</v>
      </c>
      <c r="F34" s="26">
        <f t="shared" si="4"/>
        <v>41646.504307</v>
      </c>
      <c r="G34" s="26">
        <f t="shared" si="4"/>
        <v>35380.535965</v>
      </c>
      <c r="H34" s="26">
        <f t="shared" si="4"/>
        <v>20194.092839</v>
      </c>
      <c r="I34" s="26">
        <f t="shared" si="4"/>
        <v>6634.2184795</v>
      </c>
      <c r="J34" s="36" t="s">
        <v>54</v>
      </c>
      <c r="Y34"/>
      <c r="Z34"/>
      <c r="AA34">
        <v>15675.989412</v>
      </c>
      <c r="AB34">
        <v>14880.597179</v>
      </c>
      <c r="AC34">
        <v>15896.247034</v>
      </c>
      <c r="AD34">
        <v>16479.347691</v>
      </c>
      <c r="AE34">
        <v>17472.87268</v>
      </c>
      <c r="AF34">
        <v>17073.339123</v>
      </c>
      <c r="AG34">
        <v>14450.820538</v>
      </c>
      <c r="AH34">
        <v>9715.3609695</v>
      </c>
      <c r="AI34">
        <v>0</v>
      </c>
      <c r="AJ34">
        <v>0</v>
      </c>
      <c r="AK34">
        <v>0</v>
      </c>
      <c r="AL34" t="s">
        <v>110</v>
      </c>
      <c r="AM34" t="s">
        <v>13</v>
      </c>
      <c r="AN34">
        <v>94</v>
      </c>
      <c r="AO34">
        <v>2</v>
      </c>
      <c r="AP34">
        <v>7</v>
      </c>
    </row>
    <row r="35" spans="1:42" s="11" customFormat="1" ht="19.5" customHeight="1">
      <c r="A35" s="28" t="s">
        <v>46</v>
      </c>
      <c r="B35" s="26">
        <f aca="true" t="shared" si="5" ref="B35:I39">+AA23</f>
        <v>100633.0022</v>
      </c>
      <c r="C35" s="26">
        <f t="shared" si="5"/>
        <v>94305.123083</v>
      </c>
      <c r="D35" s="26">
        <f t="shared" si="5"/>
        <v>102750.10219</v>
      </c>
      <c r="E35" s="26">
        <f t="shared" si="5"/>
        <v>103702.60429</v>
      </c>
      <c r="F35" s="26">
        <f t="shared" si="5"/>
        <v>102386.55614</v>
      </c>
      <c r="G35" s="26">
        <f t="shared" si="5"/>
        <v>120446.84754</v>
      </c>
      <c r="H35" s="26">
        <f t="shared" si="5"/>
        <v>105361.67925</v>
      </c>
      <c r="I35" s="26">
        <f t="shared" si="5"/>
        <v>45445.426247</v>
      </c>
      <c r="J35" s="36" t="s">
        <v>55</v>
      </c>
      <c r="Y35"/>
      <c r="Z35"/>
      <c r="AA35">
        <v>14320.393234</v>
      </c>
      <c r="AB35">
        <v>14452.738562</v>
      </c>
      <c r="AC35">
        <v>15803.077468</v>
      </c>
      <c r="AD35">
        <v>16273.566502</v>
      </c>
      <c r="AE35">
        <v>15966.284807</v>
      </c>
      <c r="AF35">
        <v>14686.814009</v>
      </c>
      <c r="AG35">
        <v>13215.977185</v>
      </c>
      <c r="AH35">
        <v>5355.3585</v>
      </c>
      <c r="AI35">
        <v>0</v>
      </c>
      <c r="AJ35">
        <v>0</v>
      </c>
      <c r="AK35">
        <v>0</v>
      </c>
      <c r="AL35" t="s">
        <v>110</v>
      </c>
      <c r="AM35" t="s">
        <v>13</v>
      </c>
      <c r="AN35">
        <v>94</v>
      </c>
      <c r="AO35">
        <v>2</v>
      </c>
      <c r="AP35">
        <v>8</v>
      </c>
    </row>
    <row r="36" spans="1:42" s="11" customFormat="1" ht="19.5" customHeight="1">
      <c r="A36" s="29" t="s">
        <v>113</v>
      </c>
      <c r="B36" s="26">
        <f t="shared" si="5"/>
        <v>42363.466249</v>
      </c>
      <c r="C36" s="26">
        <f t="shared" si="5"/>
        <v>38938.272189</v>
      </c>
      <c r="D36" s="26">
        <f t="shared" si="5"/>
        <v>43323.611202</v>
      </c>
      <c r="E36" s="26">
        <f t="shared" si="5"/>
        <v>46019.367365</v>
      </c>
      <c r="F36" s="26">
        <f t="shared" si="5"/>
        <v>44380.237303</v>
      </c>
      <c r="G36" s="26">
        <f t="shared" si="5"/>
        <v>47931.855955</v>
      </c>
      <c r="H36" s="26">
        <f t="shared" si="5"/>
        <v>42229.222188</v>
      </c>
      <c r="I36" s="26">
        <f t="shared" si="5"/>
        <v>21569.72272</v>
      </c>
      <c r="J36" s="36" t="s">
        <v>56</v>
      </c>
      <c r="Y36"/>
      <c r="Z36"/>
      <c r="AA36">
        <v>10541.637155</v>
      </c>
      <c r="AB36">
        <v>10283.505075</v>
      </c>
      <c r="AC36">
        <v>17531.531095</v>
      </c>
      <c r="AD36">
        <v>13801.525433</v>
      </c>
      <c r="AE36">
        <v>9483.4309666</v>
      </c>
      <c r="AF36">
        <v>7640.8871979</v>
      </c>
      <c r="AG36">
        <v>7650.2229623</v>
      </c>
      <c r="AH36">
        <v>5017.4780086</v>
      </c>
      <c r="AI36">
        <v>0</v>
      </c>
      <c r="AJ36">
        <v>0</v>
      </c>
      <c r="AK36">
        <v>0</v>
      </c>
      <c r="AL36" t="s">
        <v>110</v>
      </c>
      <c r="AM36" t="s">
        <v>13</v>
      </c>
      <c r="AN36">
        <v>94</v>
      </c>
      <c r="AO36">
        <v>2</v>
      </c>
      <c r="AP36">
        <v>9</v>
      </c>
    </row>
    <row r="37" spans="1:42" s="11" customFormat="1" ht="19.5" customHeight="1">
      <c r="A37" s="29" t="s">
        <v>114</v>
      </c>
      <c r="B37" s="26">
        <f t="shared" si="5"/>
        <v>24257.360769</v>
      </c>
      <c r="C37" s="26">
        <f t="shared" si="5"/>
        <v>18969.219279</v>
      </c>
      <c r="D37" s="26">
        <f t="shared" si="5"/>
        <v>24316.149198</v>
      </c>
      <c r="E37" s="26">
        <f t="shared" si="5"/>
        <v>25963.878585</v>
      </c>
      <c r="F37" s="26">
        <f t="shared" si="5"/>
        <v>26126.84317</v>
      </c>
      <c r="G37" s="26">
        <f t="shared" si="5"/>
        <v>30491.749874</v>
      </c>
      <c r="H37" s="26">
        <f t="shared" si="5"/>
        <v>23999.573725</v>
      </c>
      <c r="I37" s="26">
        <f t="shared" si="5"/>
        <v>9902.6077852</v>
      </c>
      <c r="J37" s="36" t="s">
        <v>57</v>
      </c>
      <c r="Y37"/>
      <c r="Z37"/>
      <c r="AA37">
        <v>46365.138552</v>
      </c>
      <c r="AB37">
        <v>48514.698182</v>
      </c>
      <c r="AC37">
        <v>47361.799647</v>
      </c>
      <c r="AD37">
        <v>45870.982505</v>
      </c>
      <c r="AE37">
        <v>45751.150613</v>
      </c>
      <c r="AF37">
        <v>49019.892652</v>
      </c>
      <c r="AG37">
        <v>48295.098397</v>
      </c>
      <c r="AH37">
        <v>36140.827216</v>
      </c>
      <c r="AI37">
        <v>0</v>
      </c>
      <c r="AJ37">
        <v>0</v>
      </c>
      <c r="AK37">
        <v>0</v>
      </c>
      <c r="AL37" t="s">
        <v>110</v>
      </c>
      <c r="AM37" t="s">
        <v>13</v>
      </c>
      <c r="AN37">
        <v>94</v>
      </c>
      <c r="AO37">
        <v>2</v>
      </c>
      <c r="AP37">
        <v>10</v>
      </c>
    </row>
    <row r="38" spans="1:42" s="11" customFormat="1" ht="19.5" customHeight="1">
      <c r="A38" s="29" t="s">
        <v>115</v>
      </c>
      <c r="B38" s="26">
        <f t="shared" si="5"/>
        <v>31261.229804</v>
      </c>
      <c r="C38" s="26">
        <f t="shared" si="5"/>
        <v>35255.715222</v>
      </c>
      <c r="D38" s="26">
        <f t="shared" si="5"/>
        <v>34220.486051</v>
      </c>
      <c r="E38" s="26">
        <f t="shared" si="5"/>
        <v>31547.253091</v>
      </c>
      <c r="F38" s="26">
        <f t="shared" si="5"/>
        <v>31118.695813</v>
      </c>
      <c r="G38" s="26">
        <f t="shared" si="5"/>
        <v>36459.423805</v>
      </c>
      <c r="H38" s="26">
        <f t="shared" si="5"/>
        <v>31670.413336</v>
      </c>
      <c r="I38" s="26">
        <f t="shared" si="5"/>
        <v>9637.5773171</v>
      </c>
      <c r="J38" s="36" t="s">
        <v>58</v>
      </c>
      <c r="Y38"/>
      <c r="Z38"/>
      <c r="AA38">
        <v>53894.495839</v>
      </c>
      <c r="AB38">
        <v>53119.490991</v>
      </c>
      <c r="AC38">
        <v>62322.908337</v>
      </c>
      <c r="AD38">
        <v>58394.061088</v>
      </c>
      <c r="AE38">
        <v>61513.156912</v>
      </c>
      <c r="AF38">
        <v>60195.808957</v>
      </c>
      <c r="AG38">
        <v>43300.402166</v>
      </c>
      <c r="AH38">
        <v>17304.907211</v>
      </c>
      <c r="AI38">
        <v>0</v>
      </c>
      <c r="AJ38">
        <v>0</v>
      </c>
      <c r="AK38">
        <v>0</v>
      </c>
      <c r="AL38" t="s">
        <v>110</v>
      </c>
      <c r="AM38" t="s">
        <v>13</v>
      </c>
      <c r="AN38">
        <v>94</v>
      </c>
      <c r="AO38">
        <v>2</v>
      </c>
      <c r="AP38">
        <v>11</v>
      </c>
    </row>
    <row r="39" spans="1:42" s="11" customFormat="1" ht="19.5" customHeight="1">
      <c r="A39" s="29" t="s">
        <v>116</v>
      </c>
      <c r="B39" s="26">
        <f t="shared" si="5"/>
        <v>2750.9453782</v>
      </c>
      <c r="C39" s="26">
        <f t="shared" si="5"/>
        <v>1141.9163931</v>
      </c>
      <c r="D39" s="26">
        <f t="shared" si="5"/>
        <v>889.85574293</v>
      </c>
      <c r="E39" s="26">
        <f t="shared" si="5"/>
        <v>172.10524408</v>
      </c>
      <c r="F39" s="26">
        <f t="shared" si="5"/>
        <v>760.7798547</v>
      </c>
      <c r="G39" s="26">
        <f t="shared" si="5"/>
        <v>5563.8179084</v>
      </c>
      <c r="H39" s="26">
        <f t="shared" si="5"/>
        <v>7462.4700052</v>
      </c>
      <c r="I39" s="26">
        <f t="shared" si="5"/>
        <v>4335.5184249</v>
      </c>
      <c r="J39" s="36" t="s">
        <v>59</v>
      </c>
      <c r="Y39"/>
      <c r="Z39"/>
      <c r="AA39">
        <v>13322.430586</v>
      </c>
      <c r="AB39">
        <v>13641.298236</v>
      </c>
      <c r="AC39">
        <v>18292.059362</v>
      </c>
      <c r="AD39">
        <v>14539.619434</v>
      </c>
      <c r="AE39">
        <v>16218.672554</v>
      </c>
      <c r="AF39">
        <v>13320.040093</v>
      </c>
      <c r="AG39">
        <v>8358.2268942</v>
      </c>
      <c r="AH39">
        <v>3268.5716626</v>
      </c>
      <c r="AI39">
        <v>0</v>
      </c>
      <c r="AJ39">
        <v>0</v>
      </c>
      <c r="AK39">
        <v>0</v>
      </c>
      <c r="AL39" t="s">
        <v>110</v>
      </c>
      <c r="AM39" t="s">
        <v>13</v>
      </c>
      <c r="AN39">
        <v>94</v>
      </c>
      <c r="AO39">
        <v>2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22880.177408</v>
      </c>
      <c r="AB40">
        <v>23152.595115</v>
      </c>
      <c r="AC40">
        <v>26908.039242</v>
      </c>
      <c r="AD40">
        <v>26406.684855</v>
      </c>
      <c r="AE40">
        <v>25572.058847</v>
      </c>
      <c r="AF40">
        <v>25313.809476</v>
      </c>
      <c r="AG40">
        <v>18239.319205</v>
      </c>
      <c r="AH40">
        <v>4460.9516655</v>
      </c>
      <c r="AI40">
        <v>0</v>
      </c>
      <c r="AJ40">
        <v>0</v>
      </c>
      <c r="AK40">
        <v>0</v>
      </c>
      <c r="AL40" t="s">
        <v>110</v>
      </c>
      <c r="AM40" t="s">
        <v>13</v>
      </c>
      <c r="AN40">
        <v>94</v>
      </c>
      <c r="AO40">
        <v>2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>
        <v>8617.2634332</v>
      </c>
      <c r="AB41">
        <v>7469.7596411</v>
      </c>
      <c r="AC41">
        <v>7062.2184919</v>
      </c>
      <c r="AD41">
        <v>7446.669233</v>
      </c>
      <c r="AE41">
        <v>10199.798234</v>
      </c>
      <c r="AF41">
        <v>11464.716888</v>
      </c>
      <c r="AG41">
        <v>8263.9144508</v>
      </c>
      <c r="AH41">
        <v>5984.1979536</v>
      </c>
      <c r="AI41">
        <v>0</v>
      </c>
      <c r="AJ41">
        <v>0</v>
      </c>
      <c r="AK41">
        <v>0</v>
      </c>
      <c r="AL41" t="s">
        <v>110</v>
      </c>
      <c r="AM41" t="s">
        <v>13</v>
      </c>
      <c r="AN41">
        <v>94</v>
      </c>
      <c r="AO41">
        <v>2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5152.3102026</v>
      </c>
      <c r="AB42">
        <v>5133.859733</v>
      </c>
      <c r="AC42">
        <v>5259.618182</v>
      </c>
      <c r="AD42">
        <v>5180.4806832</v>
      </c>
      <c r="AE42">
        <v>5182.6953188</v>
      </c>
      <c r="AF42">
        <v>5970.2469867</v>
      </c>
      <c r="AG42">
        <v>5140.0065683</v>
      </c>
      <c r="AH42">
        <v>3104.0805189</v>
      </c>
      <c r="AI42">
        <v>0</v>
      </c>
      <c r="AJ42">
        <v>0</v>
      </c>
      <c r="AK42">
        <v>0</v>
      </c>
      <c r="AL42" t="s">
        <v>110</v>
      </c>
      <c r="AM42" t="s">
        <v>13</v>
      </c>
      <c r="AN42">
        <v>94</v>
      </c>
      <c r="AO42">
        <v>2</v>
      </c>
      <c r="AP42">
        <v>15</v>
      </c>
    </row>
    <row r="43" spans="26:42" ht="16.5">
      <c r="Z43"/>
      <c r="AA43">
        <v>3922.314208</v>
      </c>
      <c r="AB43">
        <v>3721.9782657</v>
      </c>
      <c r="AC43">
        <v>4800.973059</v>
      </c>
      <c r="AD43">
        <v>4820.6068826</v>
      </c>
      <c r="AE43">
        <v>4339.9319582</v>
      </c>
      <c r="AF43">
        <v>4126.9955128</v>
      </c>
      <c r="AG43">
        <v>3298.9350481</v>
      </c>
      <c r="AH43">
        <v>487.10541049</v>
      </c>
      <c r="AI43">
        <v>0</v>
      </c>
      <c r="AJ43">
        <v>0</v>
      </c>
      <c r="AK43">
        <v>0</v>
      </c>
      <c r="AL43" t="s">
        <v>110</v>
      </c>
      <c r="AM43" t="s">
        <v>13</v>
      </c>
      <c r="AN43">
        <v>94</v>
      </c>
      <c r="AO43">
        <v>2</v>
      </c>
      <c r="AP43">
        <v>16</v>
      </c>
    </row>
    <row r="44" spans="26:42" ht="16.5">
      <c r="Z44"/>
      <c r="AA44">
        <v>73582.184945</v>
      </c>
      <c r="AB44">
        <v>48615.02895</v>
      </c>
      <c r="AC44">
        <v>60257.10331</v>
      </c>
      <c r="AD44">
        <v>77410.989202</v>
      </c>
      <c r="AE44">
        <v>96046.325521</v>
      </c>
      <c r="AF44">
        <v>102276.4706</v>
      </c>
      <c r="AG44">
        <v>60226.472747</v>
      </c>
      <c r="AH44">
        <v>27637.244977</v>
      </c>
      <c r="AI44">
        <v>0</v>
      </c>
      <c r="AJ44">
        <v>0</v>
      </c>
      <c r="AK44">
        <v>0</v>
      </c>
      <c r="AL44" t="s">
        <v>110</v>
      </c>
      <c r="AM44" t="s">
        <v>13</v>
      </c>
      <c r="AN44">
        <v>94</v>
      </c>
      <c r="AO44">
        <v>2</v>
      </c>
      <c r="AP44">
        <v>17</v>
      </c>
    </row>
    <row r="45" spans="26:42" ht="16.5">
      <c r="Z45"/>
      <c r="AA45">
        <v>22844.043893</v>
      </c>
      <c r="AB45">
        <v>18741.464613</v>
      </c>
      <c r="AC45">
        <v>20549.351586</v>
      </c>
      <c r="AD45">
        <v>23507.768418</v>
      </c>
      <c r="AE45">
        <v>22801.945291</v>
      </c>
      <c r="AF45">
        <v>27644.255001</v>
      </c>
      <c r="AG45">
        <v>26713.886173</v>
      </c>
      <c r="AH45">
        <v>14563.046199</v>
      </c>
      <c r="AI45">
        <v>0</v>
      </c>
      <c r="AJ45">
        <v>0</v>
      </c>
      <c r="AK45">
        <v>0</v>
      </c>
      <c r="AL45" t="s">
        <v>110</v>
      </c>
      <c r="AM45" t="s">
        <v>13</v>
      </c>
      <c r="AN45">
        <v>94</v>
      </c>
      <c r="AO45">
        <v>2</v>
      </c>
      <c r="AP45">
        <v>18</v>
      </c>
    </row>
    <row r="46" spans="26:42" ht="16.5">
      <c r="Z46"/>
      <c r="AA46">
        <v>7096.0572662</v>
      </c>
      <c r="AB46">
        <v>7136.1018341</v>
      </c>
      <c r="AC46">
        <v>7339.293767</v>
      </c>
      <c r="AD46">
        <v>7442.5678672</v>
      </c>
      <c r="AE46">
        <v>7786.1404759</v>
      </c>
      <c r="AF46">
        <v>8446.5302549</v>
      </c>
      <c r="AG46">
        <v>6176.4923135</v>
      </c>
      <c r="AH46">
        <v>2863.0952964</v>
      </c>
      <c r="AI46">
        <v>0</v>
      </c>
      <c r="AJ46">
        <v>0</v>
      </c>
      <c r="AK46">
        <v>0</v>
      </c>
      <c r="AL46" t="s">
        <v>110</v>
      </c>
      <c r="AM46" t="s">
        <v>13</v>
      </c>
      <c r="AN46">
        <v>94</v>
      </c>
      <c r="AO46">
        <v>2</v>
      </c>
      <c r="AP46">
        <v>19</v>
      </c>
    </row>
    <row r="47" spans="26:42" ht="16.5">
      <c r="Z47"/>
      <c r="AA47">
        <v>5175.0674008</v>
      </c>
      <c r="AB47">
        <v>4169.9732668</v>
      </c>
      <c r="AC47">
        <v>5243.1941418</v>
      </c>
      <c r="AD47">
        <v>6196.9897832</v>
      </c>
      <c r="AE47">
        <v>6257.9373347</v>
      </c>
      <c r="AF47">
        <v>5868.080663</v>
      </c>
      <c r="AG47">
        <v>3976.8019652</v>
      </c>
      <c r="AH47">
        <v>2134.7801879</v>
      </c>
      <c r="AI47">
        <v>0</v>
      </c>
      <c r="AJ47">
        <v>0</v>
      </c>
      <c r="AK47">
        <v>0</v>
      </c>
      <c r="AL47" t="s">
        <v>110</v>
      </c>
      <c r="AM47" t="s">
        <v>13</v>
      </c>
      <c r="AN47">
        <v>94</v>
      </c>
      <c r="AO47">
        <v>2</v>
      </c>
      <c r="AP47">
        <v>20</v>
      </c>
    </row>
    <row r="48" spans="26:42" ht="16.5">
      <c r="Z48"/>
      <c r="AA48">
        <v>7515.0161694</v>
      </c>
      <c r="AB48">
        <v>7220.5283187</v>
      </c>
      <c r="AC48">
        <v>8339.2669729</v>
      </c>
      <c r="AD48">
        <v>8653.1550352</v>
      </c>
      <c r="AE48">
        <v>8410.2062604</v>
      </c>
      <c r="AF48">
        <v>8423.2912982</v>
      </c>
      <c r="AG48">
        <v>6086.4183168</v>
      </c>
      <c r="AH48">
        <v>2375.3896354</v>
      </c>
      <c r="AI48">
        <v>0</v>
      </c>
      <c r="AJ48">
        <v>0</v>
      </c>
      <c r="AK48">
        <v>0</v>
      </c>
      <c r="AL48" t="s">
        <v>110</v>
      </c>
      <c r="AM48" t="s">
        <v>13</v>
      </c>
      <c r="AN48">
        <v>94</v>
      </c>
      <c r="AO48">
        <v>2</v>
      </c>
      <c r="AP48">
        <v>21</v>
      </c>
    </row>
    <row r="49" spans="26:42" ht="16.5">
      <c r="Z49"/>
      <c r="AA49">
        <v>30952.000215</v>
      </c>
      <c r="AB49">
        <v>11346.960917</v>
      </c>
      <c r="AC49">
        <v>18785.996842</v>
      </c>
      <c r="AD49">
        <v>31610.508099</v>
      </c>
      <c r="AE49">
        <v>50790.096159</v>
      </c>
      <c r="AF49">
        <v>51894.31338</v>
      </c>
      <c r="AG49">
        <v>17272.873978</v>
      </c>
      <c r="AH49">
        <v>5700.9336591</v>
      </c>
      <c r="AI49">
        <v>0</v>
      </c>
      <c r="AJ49">
        <v>0</v>
      </c>
      <c r="AK49">
        <v>0</v>
      </c>
      <c r="AL49" t="s">
        <v>110</v>
      </c>
      <c r="AM49" t="s">
        <v>13</v>
      </c>
      <c r="AN49">
        <v>94</v>
      </c>
      <c r="AO49">
        <v>2</v>
      </c>
      <c r="AP49">
        <v>22</v>
      </c>
    </row>
    <row r="50" spans="26:42" ht="16.5">
      <c r="Z50"/>
      <c r="AA50">
        <v>38235.975685</v>
      </c>
      <c r="AB50">
        <v>38324.899295</v>
      </c>
      <c r="AC50">
        <v>39010.521642</v>
      </c>
      <c r="AD50">
        <v>40461.107351</v>
      </c>
      <c r="AE50">
        <v>39737.462795</v>
      </c>
      <c r="AF50">
        <v>44617.665834</v>
      </c>
      <c r="AG50">
        <v>37065.844146</v>
      </c>
      <c r="AH50">
        <v>17084.393903</v>
      </c>
      <c r="AI50">
        <v>0</v>
      </c>
      <c r="AJ50">
        <v>0</v>
      </c>
      <c r="AK50">
        <v>0</v>
      </c>
      <c r="AL50" t="s">
        <v>110</v>
      </c>
      <c r="AM50" t="s">
        <v>13</v>
      </c>
      <c r="AN50">
        <v>94</v>
      </c>
      <c r="AO50">
        <v>2</v>
      </c>
      <c r="AP50">
        <v>23</v>
      </c>
    </row>
  </sheetData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="75" zoomScaleNormal="75" workbookViewId="0" topLeftCell="A19">
      <selection activeCell="A1" sqref="A1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0.50390625" style="1" customWidth="1"/>
    <col min="11" max="16384" width="9.00390625" style="2" customWidth="1"/>
  </cols>
  <sheetData>
    <row r="1" spans="1:42" ht="15.75" customHeight="1">
      <c r="A1" s="44" t="str">
        <f>'11,12'!$A$1</f>
        <v>83年家庭收支調查報告</v>
      </c>
      <c r="G1" s="38"/>
      <c r="H1" s="38"/>
      <c r="I1" s="38"/>
      <c r="J1" s="37" t="str">
        <f>'11,12'!$J$1</f>
        <v>The Survey of Family Income and Expenditure, 1994</v>
      </c>
      <c r="Z1"/>
      <c r="AA1">
        <v>545987.45115</v>
      </c>
      <c r="AB1">
        <v>505890.35413</v>
      </c>
      <c r="AC1">
        <v>552096.1206</v>
      </c>
      <c r="AD1">
        <v>579383.40824</v>
      </c>
      <c r="AE1">
        <v>607192.97771</v>
      </c>
      <c r="AF1">
        <v>630444.60751</v>
      </c>
      <c r="AG1">
        <v>492555.63539</v>
      </c>
      <c r="AH1">
        <v>282060.11366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94</v>
      </c>
      <c r="AO1">
        <v>2</v>
      </c>
      <c r="AP1">
        <v>1</v>
      </c>
    </row>
    <row r="2" spans="10:42" ht="15.75" customHeight="1">
      <c r="J2" s="2"/>
      <c r="Z2"/>
      <c r="AA2">
        <v>130963.89254</v>
      </c>
      <c r="AB2">
        <v>127559.47541</v>
      </c>
      <c r="AC2">
        <v>132774.66715</v>
      </c>
      <c r="AD2">
        <v>138665.03946</v>
      </c>
      <c r="AE2">
        <v>146047.79256</v>
      </c>
      <c r="AF2">
        <v>149318.35545</v>
      </c>
      <c r="AG2">
        <v>117223.43923</v>
      </c>
      <c r="AH2">
        <v>65210.74589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94</v>
      </c>
      <c r="AO2">
        <v>2</v>
      </c>
      <c r="AP2">
        <v>2</v>
      </c>
    </row>
    <row r="3" spans="1:42" ht="15.75" customHeight="1">
      <c r="A3" s="45" t="s">
        <v>141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6204.6123833</v>
      </c>
      <c r="AB3">
        <v>5971.3727205</v>
      </c>
      <c r="AC3">
        <v>6296.4885403</v>
      </c>
      <c r="AD3">
        <v>6520.152297</v>
      </c>
      <c r="AE3">
        <v>6745.8545681</v>
      </c>
      <c r="AF3">
        <v>7038.89789</v>
      </c>
      <c r="AG3">
        <v>5889.8090808</v>
      </c>
      <c r="AH3">
        <v>3237.4123471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94</v>
      </c>
      <c r="AO3">
        <v>2</v>
      </c>
      <c r="AP3">
        <v>3</v>
      </c>
    </row>
    <row r="4" spans="1:42" ht="15.75" customHeight="1">
      <c r="A4" s="3"/>
      <c r="F4" s="46" t="s">
        <v>137</v>
      </c>
      <c r="G4" s="46"/>
      <c r="H4" s="46"/>
      <c r="I4" s="46"/>
      <c r="J4" s="46"/>
      <c r="Z4"/>
      <c r="AA4">
        <v>5068.0360083</v>
      </c>
      <c r="AB4">
        <v>5856.5725962</v>
      </c>
      <c r="AC4">
        <v>5535.7813527</v>
      </c>
      <c r="AD4">
        <v>5092.4741422</v>
      </c>
      <c r="AE4">
        <v>4785.1189741</v>
      </c>
      <c r="AF4">
        <v>5329.5787643</v>
      </c>
      <c r="AG4">
        <v>5369.57942</v>
      </c>
      <c r="AH4">
        <v>2933.9934664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94</v>
      </c>
      <c r="AO4">
        <v>2</v>
      </c>
      <c r="AP4">
        <v>4</v>
      </c>
    </row>
    <row r="5" spans="1:42" ht="15.75" customHeight="1" thickBot="1">
      <c r="A5" s="23"/>
      <c r="B5" s="23" t="str">
        <f>'11,12'!$B$5</f>
        <v>民國八十三年</v>
      </c>
      <c r="C5" s="23"/>
      <c r="D5" s="23"/>
      <c r="E5" s="35" t="s">
        <v>12</v>
      </c>
      <c r="F5" s="48" t="str">
        <f>'11,12'!$F$5</f>
        <v>1994</v>
      </c>
      <c r="G5" s="48"/>
      <c r="H5" s="48"/>
      <c r="I5" s="48"/>
      <c r="J5" s="34" t="s">
        <v>104</v>
      </c>
      <c r="Z5"/>
      <c r="AA5">
        <v>26769.195395</v>
      </c>
      <c r="AB5">
        <v>25920.463671</v>
      </c>
      <c r="AC5">
        <v>28067.284846</v>
      </c>
      <c r="AD5">
        <v>28590.770466</v>
      </c>
      <c r="AE5">
        <v>29496.210448</v>
      </c>
      <c r="AF5">
        <v>31438.929212</v>
      </c>
      <c r="AG5">
        <v>23711.407679</v>
      </c>
      <c r="AH5">
        <v>10474.337223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94</v>
      </c>
      <c r="AO5">
        <v>2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124365.9</v>
      </c>
      <c r="AB6">
        <v>112391.5115</v>
      </c>
      <c r="AC6">
        <v>121238.71017</v>
      </c>
      <c r="AD6">
        <v>131823.39211</v>
      </c>
      <c r="AE6">
        <v>134147.31686</v>
      </c>
      <c r="AF6">
        <v>141807.96782</v>
      </c>
      <c r="AG6">
        <v>116156.56183</v>
      </c>
      <c r="AH6">
        <v>81948.053953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94</v>
      </c>
      <c r="AO6">
        <v>2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15675.989412</v>
      </c>
      <c r="AB7">
        <v>14880.597179</v>
      </c>
      <c r="AC7">
        <v>15896.247034</v>
      </c>
      <c r="AD7">
        <v>16479.347691</v>
      </c>
      <c r="AE7">
        <v>17472.87268</v>
      </c>
      <c r="AF7">
        <v>17073.339123</v>
      </c>
      <c r="AG7">
        <v>14450.820538</v>
      </c>
      <c r="AH7">
        <v>9715.3609695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94</v>
      </c>
      <c r="AO7">
        <v>2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14320.393234</v>
      </c>
      <c r="AB8">
        <v>14452.738562</v>
      </c>
      <c r="AC8">
        <v>15803.077468</v>
      </c>
      <c r="AD8">
        <v>16273.566502</v>
      </c>
      <c r="AE8">
        <v>15966.284807</v>
      </c>
      <c r="AF8">
        <v>14686.814009</v>
      </c>
      <c r="AG8">
        <v>13215.977185</v>
      </c>
      <c r="AH8">
        <v>5355.3585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94</v>
      </c>
      <c r="AO8">
        <v>2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89</v>
      </c>
      <c r="E9" s="30" t="s">
        <v>90</v>
      </c>
      <c r="F9" s="30" t="s">
        <v>91</v>
      </c>
      <c r="G9" s="30" t="s">
        <v>92</v>
      </c>
      <c r="H9" s="30" t="s">
        <v>93</v>
      </c>
      <c r="I9" s="30" t="s">
        <v>94</v>
      </c>
      <c r="J9" s="6"/>
      <c r="Y9"/>
      <c r="Z9"/>
      <c r="AA9">
        <v>10541.637155</v>
      </c>
      <c r="AB9">
        <v>10283.505075</v>
      </c>
      <c r="AC9">
        <v>17531.531095</v>
      </c>
      <c r="AD9">
        <v>13801.525433</v>
      </c>
      <c r="AE9">
        <v>9483.4309666</v>
      </c>
      <c r="AF9">
        <v>7640.8871979</v>
      </c>
      <c r="AG9">
        <v>7650.2229623</v>
      </c>
      <c r="AH9">
        <v>5017.4780086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94</v>
      </c>
      <c r="AO9">
        <v>2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46365.138552</v>
      </c>
      <c r="AB10">
        <v>48514.698182</v>
      </c>
      <c r="AC10">
        <v>47361.799647</v>
      </c>
      <c r="AD10">
        <v>45870.982505</v>
      </c>
      <c r="AE10">
        <v>45751.150613</v>
      </c>
      <c r="AF10">
        <v>49019.892652</v>
      </c>
      <c r="AG10">
        <v>48295.098397</v>
      </c>
      <c r="AH10">
        <v>36140.827216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94</v>
      </c>
      <c r="AO10">
        <v>2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53894.495839</v>
      </c>
      <c r="AB11">
        <v>53119.490991</v>
      </c>
      <c r="AC11">
        <v>62322.908337</v>
      </c>
      <c r="AD11">
        <v>58394.061088</v>
      </c>
      <c r="AE11">
        <v>61513.156912</v>
      </c>
      <c r="AF11">
        <v>60195.808957</v>
      </c>
      <c r="AG11">
        <v>43300.402166</v>
      </c>
      <c r="AH11">
        <v>17304.907211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94</v>
      </c>
      <c r="AO11">
        <v>2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13322.430586</v>
      </c>
      <c r="AB12">
        <v>13641.298236</v>
      </c>
      <c r="AC12">
        <v>18292.059362</v>
      </c>
      <c r="AD12">
        <v>14539.619434</v>
      </c>
      <c r="AE12">
        <v>16218.672554</v>
      </c>
      <c r="AF12">
        <v>13320.040093</v>
      </c>
      <c r="AG12">
        <v>8358.2268942</v>
      </c>
      <c r="AH12">
        <v>3268.5716626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94</v>
      </c>
      <c r="AO12">
        <v>2</v>
      </c>
      <c r="AP12">
        <v>12</v>
      </c>
    </row>
    <row r="13" spans="1:42" s="4" customFormat="1" ht="19.5" customHeight="1">
      <c r="A13" s="27" t="s">
        <v>47</v>
      </c>
      <c r="B13" s="24">
        <f aca="true" t="shared" si="0" ref="B13:I14">+AA1</f>
        <v>545987.45115</v>
      </c>
      <c r="C13" s="24">
        <f t="shared" si="0"/>
        <v>505890.35413</v>
      </c>
      <c r="D13" s="24">
        <f t="shared" si="0"/>
        <v>552096.1206</v>
      </c>
      <c r="E13" s="24">
        <f t="shared" si="0"/>
        <v>579383.40824</v>
      </c>
      <c r="F13" s="24">
        <f t="shared" si="0"/>
        <v>607192.97771</v>
      </c>
      <c r="G13" s="24">
        <f t="shared" si="0"/>
        <v>630444.60751</v>
      </c>
      <c r="H13" s="24">
        <f t="shared" si="0"/>
        <v>492555.63539</v>
      </c>
      <c r="I13" s="24">
        <f t="shared" si="0"/>
        <v>282060.11366</v>
      </c>
      <c r="J13" s="41" t="s">
        <v>60</v>
      </c>
      <c r="Y13"/>
      <c r="Z13"/>
      <c r="AA13">
        <v>22880.177408</v>
      </c>
      <c r="AB13">
        <v>23152.595115</v>
      </c>
      <c r="AC13">
        <v>26908.039242</v>
      </c>
      <c r="AD13">
        <v>26406.684855</v>
      </c>
      <c r="AE13">
        <v>25572.058847</v>
      </c>
      <c r="AF13">
        <v>25313.809476</v>
      </c>
      <c r="AG13">
        <v>18239.319205</v>
      </c>
      <c r="AH13">
        <v>4460.9516655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94</v>
      </c>
      <c r="AO13">
        <v>2</v>
      </c>
      <c r="AP13">
        <v>13</v>
      </c>
    </row>
    <row r="14" spans="1:42" s="11" customFormat="1" ht="19.5" customHeight="1">
      <c r="A14" s="28" t="s">
        <v>48</v>
      </c>
      <c r="B14" s="26">
        <f t="shared" si="0"/>
        <v>130963.89254</v>
      </c>
      <c r="C14" s="26">
        <f t="shared" si="0"/>
        <v>127559.47541</v>
      </c>
      <c r="D14" s="26">
        <f t="shared" si="0"/>
        <v>132774.66715</v>
      </c>
      <c r="E14" s="26">
        <f t="shared" si="0"/>
        <v>138665.03946</v>
      </c>
      <c r="F14" s="26">
        <f t="shared" si="0"/>
        <v>146047.79256</v>
      </c>
      <c r="G14" s="26">
        <f t="shared" si="0"/>
        <v>149318.35545</v>
      </c>
      <c r="H14" s="26">
        <f t="shared" si="0"/>
        <v>117223.43923</v>
      </c>
      <c r="I14" s="26">
        <f t="shared" si="0"/>
        <v>65210.74589</v>
      </c>
      <c r="J14" s="36" t="s">
        <v>61</v>
      </c>
      <c r="Y14"/>
      <c r="Z14"/>
      <c r="AA14">
        <v>8617.2634332</v>
      </c>
      <c r="AB14">
        <v>7469.7596411</v>
      </c>
      <c r="AC14">
        <v>7062.2184919</v>
      </c>
      <c r="AD14">
        <v>7446.669233</v>
      </c>
      <c r="AE14">
        <v>10199.798234</v>
      </c>
      <c r="AF14">
        <v>11464.716888</v>
      </c>
      <c r="AG14">
        <v>8263.9144508</v>
      </c>
      <c r="AH14">
        <v>5984.1979536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94</v>
      </c>
      <c r="AO14">
        <v>2</v>
      </c>
      <c r="AP14">
        <v>14</v>
      </c>
    </row>
    <row r="15" spans="1:42" s="11" customFormat="1" ht="19.5" customHeight="1">
      <c r="A15" s="28" t="s">
        <v>49</v>
      </c>
      <c r="B15" s="26">
        <f aca="true" t="shared" si="1" ref="B15:I35">+AA3</f>
        <v>6204.6123833</v>
      </c>
      <c r="C15" s="26">
        <f t="shared" si="1"/>
        <v>5971.3727205</v>
      </c>
      <c r="D15" s="26">
        <f t="shared" si="1"/>
        <v>6296.4885403</v>
      </c>
      <c r="E15" s="26">
        <f t="shared" si="1"/>
        <v>6520.152297</v>
      </c>
      <c r="F15" s="26">
        <f t="shared" si="1"/>
        <v>6745.8545681</v>
      </c>
      <c r="G15" s="26">
        <f t="shared" si="1"/>
        <v>7038.89789</v>
      </c>
      <c r="H15" s="26">
        <f t="shared" si="1"/>
        <v>5889.8090808</v>
      </c>
      <c r="I15" s="26">
        <f t="shared" si="1"/>
        <v>3237.4123471</v>
      </c>
      <c r="J15" s="36" t="s">
        <v>62</v>
      </c>
      <c r="Y15"/>
      <c r="Z15"/>
      <c r="AA15">
        <v>5152.3102026</v>
      </c>
      <c r="AB15">
        <v>5133.859733</v>
      </c>
      <c r="AC15">
        <v>5259.618182</v>
      </c>
      <c r="AD15">
        <v>5180.4806832</v>
      </c>
      <c r="AE15">
        <v>5182.6953188</v>
      </c>
      <c r="AF15">
        <v>5970.2469867</v>
      </c>
      <c r="AG15">
        <v>5140.0065683</v>
      </c>
      <c r="AH15">
        <v>3104.0805189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94</v>
      </c>
      <c r="AO15">
        <v>2</v>
      </c>
      <c r="AP15">
        <v>15</v>
      </c>
    </row>
    <row r="16" spans="1:42" s="11" customFormat="1" ht="19.5" customHeight="1">
      <c r="A16" s="28" t="s">
        <v>50</v>
      </c>
      <c r="B16" s="26">
        <f t="shared" si="1"/>
        <v>5068.0360083</v>
      </c>
      <c r="C16" s="26">
        <f t="shared" si="1"/>
        <v>5856.5725962</v>
      </c>
      <c r="D16" s="26">
        <f t="shared" si="1"/>
        <v>5535.7813527</v>
      </c>
      <c r="E16" s="26">
        <f t="shared" si="1"/>
        <v>5092.4741422</v>
      </c>
      <c r="F16" s="26">
        <f t="shared" si="1"/>
        <v>4785.1189741</v>
      </c>
      <c r="G16" s="26">
        <f t="shared" si="1"/>
        <v>5329.5787643</v>
      </c>
      <c r="H16" s="26">
        <f t="shared" si="1"/>
        <v>5369.57942</v>
      </c>
      <c r="I16" s="26">
        <f t="shared" si="1"/>
        <v>2933.9934664</v>
      </c>
      <c r="J16" s="36" t="s">
        <v>63</v>
      </c>
      <c r="Y16"/>
      <c r="Z16"/>
      <c r="AA16">
        <v>3922.314208</v>
      </c>
      <c r="AB16">
        <v>3721.9782657</v>
      </c>
      <c r="AC16">
        <v>4800.973059</v>
      </c>
      <c r="AD16">
        <v>4820.6068826</v>
      </c>
      <c r="AE16">
        <v>4339.9319582</v>
      </c>
      <c r="AF16">
        <v>4126.9955128</v>
      </c>
      <c r="AG16">
        <v>3298.9350481</v>
      </c>
      <c r="AH16">
        <v>487.10541049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94</v>
      </c>
      <c r="AO16">
        <v>2</v>
      </c>
      <c r="AP16">
        <v>16</v>
      </c>
    </row>
    <row r="17" spans="1:42" s="11" customFormat="1" ht="19.5" customHeight="1">
      <c r="A17" s="28" t="s">
        <v>120</v>
      </c>
      <c r="B17" s="26">
        <f t="shared" si="1"/>
        <v>26769.195395</v>
      </c>
      <c r="C17" s="26">
        <f t="shared" si="1"/>
        <v>25920.463671</v>
      </c>
      <c r="D17" s="26">
        <f t="shared" si="1"/>
        <v>28067.284846</v>
      </c>
      <c r="E17" s="26">
        <f t="shared" si="1"/>
        <v>28590.770466</v>
      </c>
      <c r="F17" s="26">
        <f t="shared" si="1"/>
        <v>29496.210448</v>
      </c>
      <c r="G17" s="26">
        <f t="shared" si="1"/>
        <v>31438.929212</v>
      </c>
      <c r="H17" s="26">
        <f t="shared" si="1"/>
        <v>23711.407679</v>
      </c>
      <c r="I17" s="26">
        <f t="shared" si="1"/>
        <v>10474.337223</v>
      </c>
      <c r="J17" s="36" t="s">
        <v>124</v>
      </c>
      <c r="Y17"/>
      <c r="Z17"/>
      <c r="AA17">
        <v>73582.184945</v>
      </c>
      <c r="AB17">
        <v>48615.02895</v>
      </c>
      <c r="AC17">
        <v>60257.10331</v>
      </c>
      <c r="AD17">
        <v>77410.989202</v>
      </c>
      <c r="AE17">
        <v>96046.325521</v>
      </c>
      <c r="AF17">
        <v>102276.4706</v>
      </c>
      <c r="AG17">
        <v>60226.472747</v>
      </c>
      <c r="AH17">
        <v>27637.244977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94</v>
      </c>
      <c r="AO17">
        <v>2</v>
      </c>
      <c r="AP17">
        <v>17</v>
      </c>
    </row>
    <row r="18" spans="1:42" s="11" customFormat="1" ht="19.5" customHeight="1">
      <c r="A18" s="28" t="s">
        <v>51</v>
      </c>
      <c r="B18" s="26">
        <f t="shared" si="1"/>
        <v>124365.9</v>
      </c>
      <c r="C18" s="26">
        <f t="shared" si="1"/>
        <v>112391.5115</v>
      </c>
      <c r="D18" s="26">
        <f t="shared" si="1"/>
        <v>121238.71017</v>
      </c>
      <c r="E18" s="26">
        <f t="shared" si="1"/>
        <v>131823.39211</v>
      </c>
      <c r="F18" s="26">
        <f t="shared" si="1"/>
        <v>134147.31686</v>
      </c>
      <c r="G18" s="26">
        <f t="shared" si="1"/>
        <v>141807.96782</v>
      </c>
      <c r="H18" s="26">
        <f t="shared" si="1"/>
        <v>116156.56183</v>
      </c>
      <c r="I18" s="26">
        <f t="shared" si="1"/>
        <v>81948.053953</v>
      </c>
      <c r="J18" s="36" t="s">
        <v>125</v>
      </c>
      <c r="Y18"/>
      <c r="Z18"/>
      <c r="AA18">
        <v>22844.043893</v>
      </c>
      <c r="AB18">
        <v>18741.464613</v>
      </c>
      <c r="AC18">
        <v>20549.351586</v>
      </c>
      <c r="AD18">
        <v>23507.768418</v>
      </c>
      <c r="AE18">
        <v>22801.945291</v>
      </c>
      <c r="AF18">
        <v>27644.255001</v>
      </c>
      <c r="AG18">
        <v>26713.886173</v>
      </c>
      <c r="AH18">
        <v>14563.046199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94</v>
      </c>
      <c r="AO18">
        <v>2</v>
      </c>
      <c r="AP18">
        <v>18</v>
      </c>
    </row>
    <row r="19" spans="1:42" s="11" customFormat="1" ht="19.5" customHeight="1">
      <c r="A19" s="28" t="s">
        <v>52</v>
      </c>
      <c r="B19" s="26">
        <f t="shared" si="1"/>
        <v>15675.989412</v>
      </c>
      <c r="C19" s="26">
        <f t="shared" si="1"/>
        <v>14880.597179</v>
      </c>
      <c r="D19" s="26">
        <f t="shared" si="1"/>
        <v>15896.247034</v>
      </c>
      <c r="E19" s="26">
        <f t="shared" si="1"/>
        <v>16479.347691</v>
      </c>
      <c r="F19" s="26">
        <f t="shared" si="1"/>
        <v>17472.87268</v>
      </c>
      <c r="G19" s="26">
        <f t="shared" si="1"/>
        <v>17073.339123</v>
      </c>
      <c r="H19" s="26">
        <f t="shared" si="1"/>
        <v>14450.820538</v>
      </c>
      <c r="I19" s="26">
        <f t="shared" si="1"/>
        <v>9715.3609695</v>
      </c>
      <c r="J19" s="36" t="s">
        <v>126</v>
      </c>
      <c r="Y19"/>
      <c r="Z19"/>
      <c r="AA19">
        <v>7096.0572662</v>
      </c>
      <c r="AB19">
        <v>7136.1018341</v>
      </c>
      <c r="AC19">
        <v>7339.293767</v>
      </c>
      <c r="AD19">
        <v>7442.5678672</v>
      </c>
      <c r="AE19">
        <v>7786.1404759</v>
      </c>
      <c r="AF19">
        <v>8446.5302549</v>
      </c>
      <c r="AG19">
        <v>6176.4923135</v>
      </c>
      <c r="AH19">
        <v>2863.0952964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94</v>
      </c>
      <c r="AO19">
        <v>2</v>
      </c>
      <c r="AP19">
        <v>19</v>
      </c>
    </row>
    <row r="20" spans="1:42" s="11" customFormat="1" ht="19.5" customHeight="1">
      <c r="A20" s="28" t="s">
        <v>64</v>
      </c>
      <c r="B20" s="26">
        <f t="shared" si="1"/>
        <v>14320.393234</v>
      </c>
      <c r="C20" s="26">
        <f t="shared" si="1"/>
        <v>14452.738562</v>
      </c>
      <c r="D20" s="26">
        <f t="shared" si="1"/>
        <v>15803.077468</v>
      </c>
      <c r="E20" s="26">
        <f t="shared" si="1"/>
        <v>16273.566502</v>
      </c>
      <c r="F20" s="26">
        <f t="shared" si="1"/>
        <v>15966.284807</v>
      </c>
      <c r="G20" s="26">
        <f t="shared" si="1"/>
        <v>14686.814009</v>
      </c>
      <c r="H20" s="26">
        <f t="shared" si="1"/>
        <v>13215.977185</v>
      </c>
      <c r="I20" s="26">
        <f t="shared" si="1"/>
        <v>5355.3585</v>
      </c>
      <c r="J20" s="36" t="s">
        <v>127</v>
      </c>
      <c r="Y20"/>
      <c r="Z20"/>
      <c r="AA20">
        <v>5175.0674008</v>
      </c>
      <c r="AB20">
        <v>4169.9732668</v>
      </c>
      <c r="AC20">
        <v>5243.1941418</v>
      </c>
      <c r="AD20">
        <v>6196.9897832</v>
      </c>
      <c r="AE20">
        <v>6257.9373347</v>
      </c>
      <c r="AF20">
        <v>5868.080663</v>
      </c>
      <c r="AG20">
        <v>3976.8019652</v>
      </c>
      <c r="AH20">
        <v>2134.7801879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94</v>
      </c>
      <c r="AO20">
        <v>2</v>
      </c>
      <c r="AP20">
        <v>20</v>
      </c>
    </row>
    <row r="21" spans="1:42" s="11" customFormat="1" ht="19.5" customHeight="1">
      <c r="A21" s="28" t="s">
        <v>65</v>
      </c>
      <c r="B21" s="26">
        <f t="shared" si="1"/>
        <v>10541.637155</v>
      </c>
      <c r="C21" s="26">
        <f t="shared" si="1"/>
        <v>10283.505075</v>
      </c>
      <c r="D21" s="26">
        <f t="shared" si="1"/>
        <v>17531.531095</v>
      </c>
      <c r="E21" s="26">
        <f t="shared" si="1"/>
        <v>13801.525433</v>
      </c>
      <c r="F21" s="26">
        <f t="shared" si="1"/>
        <v>9483.4309666</v>
      </c>
      <c r="G21" s="26">
        <f t="shared" si="1"/>
        <v>7640.8871979</v>
      </c>
      <c r="H21" s="26">
        <f t="shared" si="1"/>
        <v>7650.2229623</v>
      </c>
      <c r="I21" s="26">
        <f t="shared" si="1"/>
        <v>5017.4780086</v>
      </c>
      <c r="J21" s="36" t="s">
        <v>78</v>
      </c>
      <c r="Y21"/>
      <c r="Z21"/>
      <c r="AA21">
        <v>7515.0161694</v>
      </c>
      <c r="AB21">
        <v>7220.5283187</v>
      </c>
      <c r="AC21">
        <v>8339.2669729</v>
      </c>
      <c r="AD21">
        <v>8653.1550352</v>
      </c>
      <c r="AE21">
        <v>8410.2062604</v>
      </c>
      <c r="AF21">
        <v>8423.2912982</v>
      </c>
      <c r="AG21">
        <v>6086.4183168</v>
      </c>
      <c r="AH21">
        <v>2375.3896354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94</v>
      </c>
      <c r="AO21">
        <v>2</v>
      </c>
      <c r="AP21">
        <v>21</v>
      </c>
    </row>
    <row r="22" spans="1:42" s="11" customFormat="1" ht="19.5" customHeight="1">
      <c r="A22" s="28" t="s">
        <v>121</v>
      </c>
      <c r="B22" s="26">
        <f t="shared" si="1"/>
        <v>46365.138552</v>
      </c>
      <c r="C22" s="26">
        <f t="shared" si="1"/>
        <v>48514.698182</v>
      </c>
      <c r="D22" s="26">
        <f t="shared" si="1"/>
        <v>47361.799647</v>
      </c>
      <c r="E22" s="26">
        <f t="shared" si="1"/>
        <v>45870.982505</v>
      </c>
      <c r="F22" s="26">
        <f t="shared" si="1"/>
        <v>45751.150613</v>
      </c>
      <c r="G22" s="26">
        <f t="shared" si="1"/>
        <v>49019.892652</v>
      </c>
      <c r="H22" s="26">
        <f t="shared" si="1"/>
        <v>48295.098397</v>
      </c>
      <c r="I22" s="26">
        <f t="shared" si="1"/>
        <v>36140.827216</v>
      </c>
      <c r="J22" s="36" t="s">
        <v>128</v>
      </c>
      <c r="Y22"/>
      <c r="Z22"/>
      <c r="AA22">
        <v>30952.000215</v>
      </c>
      <c r="AB22">
        <v>11346.960917</v>
      </c>
      <c r="AC22">
        <v>18785.996842</v>
      </c>
      <c r="AD22">
        <v>31610.508099</v>
      </c>
      <c r="AE22">
        <v>50790.096159</v>
      </c>
      <c r="AF22">
        <v>51894.31338</v>
      </c>
      <c r="AG22">
        <v>17272.873978</v>
      </c>
      <c r="AH22">
        <v>5700.9336591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94</v>
      </c>
      <c r="AO22">
        <v>2</v>
      </c>
      <c r="AP22">
        <v>22</v>
      </c>
    </row>
    <row r="23" spans="1:42" s="11" customFormat="1" ht="19.5" customHeight="1">
      <c r="A23" s="28" t="s">
        <v>122</v>
      </c>
      <c r="B23" s="26">
        <f t="shared" si="1"/>
        <v>53894.495839</v>
      </c>
      <c r="C23" s="26">
        <f t="shared" si="1"/>
        <v>53119.490991</v>
      </c>
      <c r="D23" s="26">
        <f t="shared" si="1"/>
        <v>62322.908337</v>
      </c>
      <c r="E23" s="26">
        <f t="shared" si="1"/>
        <v>58394.061088</v>
      </c>
      <c r="F23" s="26">
        <f t="shared" si="1"/>
        <v>61513.156912</v>
      </c>
      <c r="G23" s="26">
        <f t="shared" si="1"/>
        <v>60195.808957</v>
      </c>
      <c r="H23" s="26">
        <f t="shared" si="1"/>
        <v>43300.402166</v>
      </c>
      <c r="I23" s="26">
        <f t="shared" si="1"/>
        <v>17304.907211</v>
      </c>
      <c r="J23" s="36" t="s">
        <v>129</v>
      </c>
      <c r="Y23"/>
      <c r="Z23"/>
      <c r="AA23">
        <v>38235.975685</v>
      </c>
      <c r="AB23">
        <v>38324.899295</v>
      </c>
      <c r="AC23">
        <v>39010.521642</v>
      </c>
      <c r="AD23">
        <v>40461.107351</v>
      </c>
      <c r="AE23">
        <v>39737.462795</v>
      </c>
      <c r="AF23">
        <v>44617.665834</v>
      </c>
      <c r="AG23">
        <v>37065.844146</v>
      </c>
      <c r="AH23">
        <v>17084.393903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94</v>
      </c>
      <c r="AO23">
        <v>2</v>
      </c>
      <c r="AP23">
        <v>23</v>
      </c>
    </row>
    <row r="24" spans="1:42" s="11" customFormat="1" ht="19.5" customHeight="1">
      <c r="A24" s="29" t="s">
        <v>123</v>
      </c>
      <c r="B24" s="26">
        <f t="shared" si="1"/>
        <v>13322.430586</v>
      </c>
      <c r="C24" s="26">
        <f t="shared" si="1"/>
        <v>13641.298236</v>
      </c>
      <c r="D24" s="26">
        <f t="shared" si="1"/>
        <v>18292.059362</v>
      </c>
      <c r="E24" s="26">
        <f t="shared" si="1"/>
        <v>14539.619434</v>
      </c>
      <c r="F24" s="26">
        <f t="shared" si="1"/>
        <v>16218.672554</v>
      </c>
      <c r="G24" s="26">
        <f t="shared" si="1"/>
        <v>13320.040093</v>
      </c>
      <c r="H24" s="26">
        <f t="shared" si="1"/>
        <v>8358.2268942</v>
      </c>
      <c r="I24" s="26">
        <f t="shared" si="1"/>
        <v>3268.5716626</v>
      </c>
      <c r="J24" s="36" t="s">
        <v>79</v>
      </c>
      <c r="Y24"/>
      <c r="Z24"/>
      <c r="AA24">
        <v>769755.42735</v>
      </c>
      <c r="AB24">
        <v>734923.82334</v>
      </c>
      <c r="AC24">
        <v>772980.88476</v>
      </c>
      <c r="AD24">
        <v>781076.52067</v>
      </c>
      <c r="AE24">
        <v>807260.75542</v>
      </c>
      <c r="AF24">
        <v>903486.20471</v>
      </c>
      <c r="AG24">
        <v>790018.81087</v>
      </c>
      <c r="AH24">
        <v>391163.8865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94</v>
      </c>
      <c r="AO24">
        <v>2</v>
      </c>
      <c r="AP24">
        <v>24</v>
      </c>
    </row>
    <row r="25" spans="1:42" s="11" customFormat="1" ht="19.5" customHeight="1">
      <c r="A25" s="29" t="s">
        <v>66</v>
      </c>
      <c r="B25" s="26">
        <f t="shared" si="1"/>
        <v>22880.177408</v>
      </c>
      <c r="C25" s="26">
        <f t="shared" si="1"/>
        <v>23152.595115</v>
      </c>
      <c r="D25" s="26">
        <f t="shared" si="1"/>
        <v>26908.039242</v>
      </c>
      <c r="E25" s="26">
        <f t="shared" si="1"/>
        <v>26406.684855</v>
      </c>
      <c r="F25" s="26">
        <f t="shared" si="1"/>
        <v>25572.058847</v>
      </c>
      <c r="G25" s="26">
        <f t="shared" si="1"/>
        <v>25313.809476</v>
      </c>
      <c r="H25" s="26">
        <f t="shared" si="1"/>
        <v>18239.319205</v>
      </c>
      <c r="I25" s="26">
        <f t="shared" si="1"/>
        <v>4460.9516655</v>
      </c>
      <c r="J25" s="36" t="s">
        <v>80</v>
      </c>
      <c r="Y25"/>
      <c r="Z25"/>
      <c r="AA25">
        <v>545987.45115</v>
      </c>
      <c r="AB25">
        <v>505890.35413</v>
      </c>
      <c r="AC25">
        <v>552096.1206</v>
      </c>
      <c r="AD25">
        <v>579383.40824</v>
      </c>
      <c r="AE25">
        <v>607192.97771</v>
      </c>
      <c r="AF25">
        <v>630444.60751</v>
      </c>
      <c r="AG25">
        <v>492555.63539</v>
      </c>
      <c r="AH25">
        <v>282060.11366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94</v>
      </c>
      <c r="AO25">
        <v>2</v>
      </c>
      <c r="AP25">
        <v>25</v>
      </c>
    </row>
    <row r="26" spans="1:42" s="11" customFormat="1" ht="19.5" customHeight="1">
      <c r="A26" s="29" t="s">
        <v>67</v>
      </c>
      <c r="B26" s="26">
        <f t="shared" si="1"/>
        <v>8617.2634332</v>
      </c>
      <c r="C26" s="26">
        <f t="shared" si="1"/>
        <v>7469.7596411</v>
      </c>
      <c r="D26" s="26">
        <f t="shared" si="1"/>
        <v>7062.2184919</v>
      </c>
      <c r="E26" s="26">
        <f t="shared" si="1"/>
        <v>7446.669233</v>
      </c>
      <c r="F26" s="26">
        <f t="shared" si="1"/>
        <v>10199.798234</v>
      </c>
      <c r="G26" s="26">
        <f t="shared" si="1"/>
        <v>11464.716888</v>
      </c>
      <c r="H26" s="26">
        <f t="shared" si="1"/>
        <v>8263.9144508</v>
      </c>
      <c r="I26" s="26">
        <f t="shared" si="1"/>
        <v>5984.1979536</v>
      </c>
      <c r="J26" s="36" t="s">
        <v>81</v>
      </c>
      <c r="Y26"/>
      <c r="Z26"/>
      <c r="AA26">
        <v>223767.9762</v>
      </c>
      <c r="AB26">
        <v>229033.46921</v>
      </c>
      <c r="AC26">
        <v>220884.76416</v>
      </c>
      <c r="AD26">
        <v>201693.11243</v>
      </c>
      <c r="AE26">
        <v>200067.77772</v>
      </c>
      <c r="AF26">
        <v>273041.5972</v>
      </c>
      <c r="AG26">
        <v>297463.17549</v>
      </c>
      <c r="AH26">
        <v>109103.77283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94</v>
      </c>
      <c r="AO26">
        <v>2</v>
      </c>
      <c r="AP26">
        <v>26</v>
      </c>
    </row>
    <row r="27" spans="1:42" s="11" customFormat="1" ht="19.5" customHeight="1">
      <c r="A27" s="29" t="s">
        <v>68</v>
      </c>
      <c r="B27" s="26">
        <f t="shared" si="1"/>
        <v>5152.3102026</v>
      </c>
      <c r="C27" s="26">
        <f t="shared" si="1"/>
        <v>5133.859733</v>
      </c>
      <c r="D27" s="26">
        <f t="shared" si="1"/>
        <v>5259.618182</v>
      </c>
      <c r="E27" s="26">
        <f t="shared" si="1"/>
        <v>5180.4806832</v>
      </c>
      <c r="F27" s="26">
        <f t="shared" si="1"/>
        <v>5182.6953188</v>
      </c>
      <c r="G27" s="26">
        <f t="shared" si="1"/>
        <v>5970.2469867</v>
      </c>
      <c r="H27" s="26">
        <f t="shared" si="1"/>
        <v>5140.0065683</v>
      </c>
      <c r="I27" s="26">
        <f t="shared" si="1"/>
        <v>3104.0805189</v>
      </c>
      <c r="J27" s="36" t="s">
        <v>82</v>
      </c>
      <c r="Y27"/>
      <c r="Z27"/>
      <c r="AA27">
        <v>948940.74691</v>
      </c>
      <c r="AB27">
        <v>896179.42238</v>
      </c>
      <c r="AC27">
        <v>958154.50658</v>
      </c>
      <c r="AD27">
        <v>973946.42918</v>
      </c>
      <c r="AE27">
        <v>1000611.1279</v>
      </c>
      <c r="AF27">
        <v>1111704.186</v>
      </c>
      <c r="AG27">
        <v>961522.11232</v>
      </c>
      <c r="AH27">
        <v>473053.67543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94</v>
      </c>
      <c r="AO27">
        <v>2</v>
      </c>
      <c r="AP27">
        <v>27</v>
      </c>
    </row>
    <row r="28" spans="1:42" s="11" customFormat="1" ht="19.5" customHeight="1">
      <c r="A28" s="29" t="s">
        <v>69</v>
      </c>
      <c r="B28" s="26">
        <f t="shared" si="1"/>
        <v>3922.314208</v>
      </c>
      <c r="C28" s="26">
        <f t="shared" si="1"/>
        <v>3721.9782657</v>
      </c>
      <c r="D28" s="26">
        <f t="shared" si="1"/>
        <v>4800.973059</v>
      </c>
      <c r="E28" s="26">
        <f t="shared" si="1"/>
        <v>4820.6068826</v>
      </c>
      <c r="F28" s="26">
        <f t="shared" si="1"/>
        <v>4339.9319582</v>
      </c>
      <c r="G28" s="26">
        <f t="shared" si="1"/>
        <v>4126.9955128</v>
      </c>
      <c r="H28" s="26">
        <f t="shared" si="1"/>
        <v>3298.9350481</v>
      </c>
      <c r="I28" s="26">
        <f t="shared" si="1"/>
        <v>487.10541049</v>
      </c>
      <c r="J28" s="36" t="s">
        <v>83</v>
      </c>
      <c r="Y28"/>
      <c r="Z28"/>
      <c r="AA28">
        <v>5567351</v>
      </c>
      <c r="AB28">
        <v>1879590</v>
      </c>
      <c r="AC28">
        <v>989131</v>
      </c>
      <c r="AD28">
        <v>508146</v>
      </c>
      <c r="AE28">
        <v>989558</v>
      </c>
      <c r="AF28">
        <v>622404</v>
      </c>
      <c r="AG28">
        <v>578522</v>
      </c>
      <c r="AH28">
        <v>0</v>
      </c>
      <c r="AI28">
        <v>0</v>
      </c>
      <c r="AJ28">
        <v>0</v>
      </c>
      <c r="AK28">
        <v>0</v>
      </c>
      <c r="AL28" t="s">
        <v>110</v>
      </c>
      <c r="AM28" t="s">
        <v>139</v>
      </c>
      <c r="AN28">
        <v>94</v>
      </c>
      <c r="AO28">
        <v>1</v>
      </c>
      <c r="AP28">
        <v>1</v>
      </c>
    </row>
    <row r="29" spans="1:42" s="11" customFormat="1" ht="19.5" customHeight="1">
      <c r="A29" s="28" t="s">
        <v>70</v>
      </c>
      <c r="B29" s="26">
        <f t="shared" si="1"/>
        <v>73582.184945</v>
      </c>
      <c r="C29" s="26">
        <f t="shared" si="1"/>
        <v>48615.02895</v>
      </c>
      <c r="D29" s="26">
        <f t="shared" si="1"/>
        <v>60257.10331</v>
      </c>
      <c r="E29" s="26">
        <f t="shared" si="1"/>
        <v>77410.989202</v>
      </c>
      <c r="F29" s="26">
        <f t="shared" si="1"/>
        <v>96046.325521</v>
      </c>
      <c r="G29" s="26">
        <f t="shared" si="1"/>
        <v>102276.4706</v>
      </c>
      <c r="H29" s="26">
        <f t="shared" si="1"/>
        <v>60226.472747</v>
      </c>
      <c r="I29" s="26">
        <f t="shared" si="1"/>
        <v>27637.244977</v>
      </c>
      <c r="J29" s="36" t="s">
        <v>130</v>
      </c>
      <c r="Y29"/>
      <c r="Z29"/>
      <c r="AA29">
        <v>4.016797935</v>
      </c>
      <c r="AB29">
        <v>3.7737229928</v>
      </c>
      <c r="AC29">
        <v>4.271827493</v>
      </c>
      <c r="AD29">
        <v>4.1216205579</v>
      </c>
      <c r="AE29">
        <v>4.2565893055</v>
      </c>
      <c r="AF29">
        <v>4.0626184922</v>
      </c>
      <c r="AG29">
        <v>3.8189697194</v>
      </c>
      <c r="AH29">
        <v>0</v>
      </c>
      <c r="AI29">
        <v>0</v>
      </c>
      <c r="AJ29">
        <v>0</v>
      </c>
      <c r="AK29">
        <v>0</v>
      </c>
      <c r="AL29" t="s">
        <v>110</v>
      </c>
      <c r="AM29" t="s">
        <v>139</v>
      </c>
      <c r="AN29">
        <v>94</v>
      </c>
      <c r="AO29">
        <v>1</v>
      </c>
      <c r="AP29">
        <v>2</v>
      </c>
    </row>
    <row r="30" spans="1:42" s="11" customFormat="1" ht="19.5" customHeight="1">
      <c r="A30" s="29" t="s">
        <v>71</v>
      </c>
      <c r="B30" s="26">
        <f t="shared" si="1"/>
        <v>22844.043893</v>
      </c>
      <c r="C30" s="26">
        <f t="shared" si="1"/>
        <v>18741.464613</v>
      </c>
      <c r="D30" s="26">
        <f t="shared" si="1"/>
        <v>20549.351586</v>
      </c>
      <c r="E30" s="26">
        <f t="shared" si="1"/>
        <v>23507.768418</v>
      </c>
      <c r="F30" s="26">
        <f t="shared" si="1"/>
        <v>22801.945291</v>
      </c>
      <c r="G30" s="26">
        <f t="shared" si="1"/>
        <v>27644.255001</v>
      </c>
      <c r="H30" s="26">
        <f t="shared" si="1"/>
        <v>26713.886173</v>
      </c>
      <c r="I30" s="26">
        <f t="shared" si="1"/>
        <v>14563.046199</v>
      </c>
      <c r="J30" s="36" t="s">
        <v>84</v>
      </c>
      <c r="Y30"/>
      <c r="Z30"/>
      <c r="AA30">
        <v>2.6116388207</v>
      </c>
      <c r="AB30">
        <v>2.5477737166</v>
      </c>
      <c r="AC30">
        <v>2.5918720574</v>
      </c>
      <c r="AD30">
        <v>2.6926139338</v>
      </c>
      <c r="AE30">
        <v>2.6913611936</v>
      </c>
      <c r="AF30">
        <v>2.689870245</v>
      </c>
      <c r="AG30">
        <v>2.5612751114</v>
      </c>
      <c r="AH30">
        <v>0</v>
      </c>
      <c r="AI30">
        <v>0</v>
      </c>
      <c r="AJ30">
        <v>0</v>
      </c>
      <c r="AK30">
        <v>0</v>
      </c>
      <c r="AL30" t="s">
        <v>110</v>
      </c>
      <c r="AM30" t="s">
        <v>139</v>
      </c>
      <c r="AN30">
        <v>94</v>
      </c>
      <c r="AO30">
        <v>1</v>
      </c>
      <c r="AP30">
        <v>3</v>
      </c>
    </row>
    <row r="31" spans="1:42" s="11" customFormat="1" ht="19.5" customHeight="1">
      <c r="A31" s="29" t="s">
        <v>72</v>
      </c>
      <c r="B31" s="26">
        <f t="shared" si="1"/>
        <v>7096.0572662</v>
      </c>
      <c r="C31" s="26">
        <f t="shared" si="1"/>
        <v>7136.1018341</v>
      </c>
      <c r="D31" s="26">
        <f t="shared" si="1"/>
        <v>7339.293767</v>
      </c>
      <c r="E31" s="26">
        <f t="shared" si="1"/>
        <v>7442.5678672</v>
      </c>
      <c r="F31" s="26">
        <f t="shared" si="1"/>
        <v>7786.1404759</v>
      </c>
      <c r="G31" s="26">
        <f t="shared" si="1"/>
        <v>8446.5302549</v>
      </c>
      <c r="H31" s="26">
        <f t="shared" si="1"/>
        <v>6176.4923135</v>
      </c>
      <c r="I31" s="26">
        <f t="shared" si="1"/>
        <v>2863.0952964</v>
      </c>
      <c r="J31" s="36" t="s">
        <v>85</v>
      </c>
      <c r="Y31"/>
      <c r="Z31"/>
      <c r="AA31">
        <v>1.7530121596</v>
      </c>
      <c r="AB31">
        <v>1.7746051</v>
      </c>
      <c r="AC31">
        <v>1.7650230354</v>
      </c>
      <c r="AD31">
        <v>1.7149598737</v>
      </c>
      <c r="AE31">
        <v>1.7986959835</v>
      </c>
      <c r="AF31">
        <v>1.7377828549</v>
      </c>
      <c r="AG31">
        <v>1.6339879901</v>
      </c>
      <c r="AH31">
        <v>0</v>
      </c>
      <c r="AI31">
        <v>0</v>
      </c>
      <c r="AJ31">
        <v>0</v>
      </c>
      <c r="AK31">
        <v>0</v>
      </c>
      <c r="AL31" t="s">
        <v>110</v>
      </c>
      <c r="AM31" t="s">
        <v>139</v>
      </c>
      <c r="AN31">
        <v>94</v>
      </c>
      <c r="AO31">
        <v>1</v>
      </c>
      <c r="AP31">
        <v>4</v>
      </c>
    </row>
    <row r="32" spans="1:42" s="11" customFormat="1" ht="19.5" customHeight="1">
      <c r="A32" s="29" t="s">
        <v>73</v>
      </c>
      <c r="B32" s="26">
        <f t="shared" si="1"/>
        <v>5175.0674008</v>
      </c>
      <c r="C32" s="26">
        <f t="shared" si="1"/>
        <v>4169.9732668</v>
      </c>
      <c r="D32" s="26">
        <f t="shared" si="1"/>
        <v>5243.1941418</v>
      </c>
      <c r="E32" s="26">
        <f t="shared" si="1"/>
        <v>6196.9897832</v>
      </c>
      <c r="F32" s="26">
        <f t="shared" si="1"/>
        <v>6257.9373347</v>
      </c>
      <c r="G32" s="26">
        <f t="shared" si="1"/>
        <v>5868.080663</v>
      </c>
      <c r="H32" s="26">
        <f t="shared" si="1"/>
        <v>3976.8019652</v>
      </c>
      <c r="I32" s="26">
        <f t="shared" si="1"/>
        <v>2134.7801879</v>
      </c>
      <c r="J32" s="36" t="s">
        <v>131</v>
      </c>
      <c r="Y32"/>
      <c r="Z32"/>
      <c r="AA32">
        <v>1.7186128556</v>
      </c>
      <c r="AB32">
        <v>1.7230076772</v>
      </c>
      <c r="AC32">
        <v>1.6600662602</v>
      </c>
      <c r="AD32">
        <v>1.6947550507</v>
      </c>
      <c r="AE32">
        <v>1.7407842693</v>
      </c>
      <c r="AF32">
        <v>1.772319908</v>
      </c>
      <c r="AG32">
        <v>1.7296853015</v>
      </c>
      <c r="AH32">
        <v>0</v>
      </c>
      <c r="AI32">
        <v>0</v>
      </c>
      <c r="AJ32">
        <v>0</v>
      </c>
      <c r="AK32">
        <v>0</v>
      </c>
      <c r="AL32" t="s">
        <v>110</v>
      </c>
      <c r="AM32" t="s">
        <v>139</v>
      </c>
      <c r="AN32">
        <v>94</v>
      </c>
      <c r="AO32">
        <v>1</v>
      </c>
      <c r="AP32">
        <v>5</v>
      </c>
    </row>
    <row r="33" spans="1:42" s="11" customFormat="1" ht="19.5" customHeight="1">
      <c r="A33" s="29" t="s">
        <v>74</v>
      </c>
      <c r="B33" s="26">
        <f t="shared" si="1"/>
        <v>7515.0161694</v>
      </c>
      <c r="C33" s="26">
        <f t="shared" si="1"/>
        <v>7220.5283187</v>
      </c>
      <c r="D33" s="26">
        <f t="shared" si="1"/>
        <v>8339.2669729</v>
      </c>
      <c r="E33" s="26">
        <f t="shared" si="1"/>
        <v>8653.1550352</v>
      </c>
      <c r="F33" s="26">
        <f t="shared" si="1"/>
        <v>8410.2062604</v>
      </c>
      <c r="G33" s="26">
        <f t="shared" si="1"/>
        <v>8423.2912982</v>
      </c>
      <c r="H33" s="26">
        <f t="shared" si="1"/>
        <v>6086.4183168</v>
      </c>
      <c r="I33" s="26">
        <f t="shared" si="1"/>
        <v>2375.3896354</v>
      </c>
      <c r="J33" s="36" t="s">
        <v>86</v>
      </c>
      <c r="Y33"/>
      <c r="Z33"/>
      <c r="AA33">
        <v>904135.12708</v>
      </c>
      <c r="AB33">
        <v>709741.20914</v>
      </c>
      <c r="AC33">
        <v>795278.53024</v>
      </c>
      <c r="AD33">
        <v>936604.7543</v>
      </c>
      <c r="AE33">
        <v>928230.02744</v>
      </c>
      <c r="AF33">
        <v>1122685.8659</v>
      </c>
      <c r="AG33">
        <v>1416967.538</v>
      </c>
      <c r="AH33">
        <v>0</v>
      </c>
      <c r="AI33">
        <v>0</v>
      </c>
      <c r="AJ33">
        <v>0</v>
      </c>
      <c r="AK33">
        <v>0</v>
      </c>
      <c r="AL33" t="s">
        <v>110</v>
      </c>
      <c r="AM33" t="s">
        <v>139</v>
      </c>
      <c r="AN33">
        <v>94</v>
      </c>
      <c r="AO33">
        <v>1</v>
      </c>
      <c r="AP33">
        <v>6</v>
      </c>
    </row>
    <row r="34" spans="1:42" s="11" customFormat="1" ht="19.5" customHeight="1">
      <c r="A34" s="29" t="s">
        <v>75</v>
      </c>
      <c r="B34" s="26">
        <f t="shared" si="1"/>
        <v>30952.000215</v>
      </c>
      <c r="C34" s="26">
        <f t="shared" si="1"/>
        <v>11346.960917</v>
      </c>
      <c r="D34" s="26">
        <f t="shared" si="1"/>
        <v>18785.996842</v>
      </c>
      <c r="E34" s="26">
        <f t="shared" si="1"/>
        <v>31610.508099</v>
      </c>
      <c r="F34" s="26">
        <f t="shared" si="1"/>
        <v>50790.096159</v>
      </c>
      <c r="G34" s="26">
        <f t="shared" si="1"/>
        <v>51894.31338</v>
      </c>
      <c r="H34" s="26">
        <f t="shared" si="1"/>
        <v>17272.873978</v>
      </c>
      <c r="I34" s="26">
        <f t="shared" si="1"/>
        <v>5700.9336591</v>
      </c>
      <c r="J34" s="36" t="s">
        <v>132</v>
      </c>
      <c r="Y34"/>
      <c r="Z34"/>
      <c r="AA34">
        <v>553261.76112</v>
      </c>
      <c r="AB34">
        <v>367523.91682</v>
      </c>
      <c r="AC34">
        <v>437899.58558</v>
      </c>
      <c r="AD34">
        <v>569459.04695</v>
      </c>
      <c r="AE34">
        <v>566623.20126</v>
      </c>
      <c r="AF34">
        <v>789259.1943</v>
      </c>
      <c r="AG34">
        <v>1062976.2516</v>
      </c>
      <c r="AH34">
        <v>0</v>
      </c>
      <c r="AI34">
        <v>0</v>
      </c>
      <c r="AJ34">
        <v>0</v>
      </c>
      <c r="AK34">
        <v>0</v>
      </c>
      <c r="AL34" t="s">
        <v>110</v>
      </c>
      <c r="AM34" t="s">
        <v>139</v>
      </c>
      <c r="AN34">
        <v>94</v>
      </c>
      <c r="AO34">
        <v>1</v>
      </c>
      <c r="AP34">
        <v>7</v>
      </c>
    </row>
    <row r="35" spans="1:42" s="11" customFormat="1" ht="19.5" customHeight="1">
      <c r="A35" s="28" t="s">
        <v>76</v>
      </c>
      <c r="B35" s="26">
        <f t="shared" si="1"/>
        <v>38235.975685</v>
      </c>
      <c r="C35" s="26">
        <f t="shared" si="1"/>
        <v>38324.899295</v>
      </c>
      <c r="D35" s="26">
        <f t="shared" si="1"/>
        <v>39010.521642</v>
      </c>
      <c r="E35" s="26">
        <f t="shared" si="1"/>
        <v>40461.107351</v>
      </c>
      <c r="F35" s="26">
        <f t="shared" si="1"/>
        <v>39737.462795</v>
      </c>
      <c r="G35" s="26">
        <f t="shared" si="1"/>
        <v>44617.665834</v>
      </c>
      <c r="H35" s="26">
        <f t="shared" si="1"/>
        <v>37065.844146</v>
      </c>
      <c r="I35" s="26">
        <f t="shared" si="1"/>
        <v>17084.393903</v>
      </c>
      <c r="J35" s="36" t="s">
        <v>87</v>
      </c>
      <c r="Y35"/>
      <c r="Z35"/>
      <c r="AA35">
        <v>442041.94465</v>
      </c>
      <c r="AB35">
        <v>309489.68813</v>
      </c>
      <c r="AC35">
        <v>366866.52812</v>
      </c>
      <c r="AD35">
        <v>447449.04732</v>
      </c>
      <c r="AE35">
        <v>452180.74613</v>
      </c>
      <c r="AF35">
        <v>601969.91412</v>
      </c>
      <c r="AG35">
        <v>807078.87179</v>
      </c>
      <c r="AH35">
        <v>0</v>
      </c>
      <c r="AI35">
        <v>0</v>
      </c>
      <c r="AJ35">
        <v>0</v>
      </c>
      <c r="AK35">
        <v>0</v>
      </c>
      <c r="AL35" t="s">
        <v>110</v>
      </c>
      <c r="AM35" t="s">
        <v>139</v>
      </c>
      <c r="AN35">
        <v>94</v>
      </c>
      <c r="AO35">
        <v>1</v>
      </c>
      <c r="AP35">
        <v>8</v>
      </c>
    </row>
    <row r="36" spans="1:42" s="11" customFormat="1" ht="19.5" customHeight="1">
      <c r="A36" s="27" t="s">
        <v>5</v>
      </c>
      <c r="B36" s="24">
        <f aca="true" t="shared" si="2" ref="B36:I36">+AA24</f>
        <v>769755.42735</v>
      </c>
      <c r="C36" s="24">
        <f t="shared" si="2"/>
        <v>734923.82334</v>
      </c>
      <c r="D36" s="24">
        <f t="shared" si="2"/>
        <v>772980.88476</v>
      </c>
      <c r="E36" s="24">
        <f t="shared" si="2"/>
        <v>781076.52067</v>
      </c>
      <c r="F36" s="24">
        <f t="shared" si="2"/>
        <v>807260.75542</v>
      </c>
      <c r="G36" s="24">
        <f t="shared" si="2"/>
        <v>903486.20471</v>
      </c>
      <c r="H36" s="24">
        <f t="shared" si="2"/>
        <v>790018.81087</v>
      </c>
      <c r="I36" s="24">
        <f t="shared" si="2"/>
        <v>391163.8865</v>
      </c>
      <c r="J36" s="41" t="s">
        <v>8</v>
      </c>
      <c r="Y36"/>
      <c r="Z36"/>
      <c r="AA36">
        <v>22780.597531</v>
      </c>
      <c r="AB36">
        <v>18214.247241</v>
      </c>
      <c r="AC36">
        <v>17285.209025</v>
      </c>
      <c r="AD36">
        <v>25364.537227</v>
      </c>
      <c r="AE36">
        <v>17773.1465</v>
      </c>
      <c r="AF36">
        <v>32935.936846</v>
      </c>
      <c r="AG36">
        <v>42382.179257</v>
      </c>
      <c r="AH36">
        <v>0</v>
      </c>
      <c r="AI36">
        <v>0</v>
      </c>
      <c r="AJ36">
        <v>0</v>
      </c>
      <c r="AK36">
        <v>0</v>
      </c>
      <c r="AL36" t="s">
        <v>110</v>
      </c>
      <c r="AM36" t="s">
        <v>139</v>
      </c>
      <c r="AN36">
        <v>94</v>
      </c>
      <c r="AO36">
        <v>1</v>
      </c>
      <c r="AP36">
        <v>9</v>
      </c>
    </row>
    <row r="37" spans="1:42" s="11" customFormat="1" ht="19.5" customHeight="1">
      <c r="A37" s="27" t="s">
        <v>6</v>
      </c>
      <c r="B37" s="24">
        <f aca="true" t="shared" si="3" ref="B37:I39">+AA25</f>
        <v>545987.45115</v>
      </c>
      <c r="C37" s="24">
        <f t="shared" si="3"/>
        <v>505890.35413</v>
      </c>
      <c r="D37" s="24">
        <f t="shared" si="3"/>
        <v>552096.1206</v>
      </c>
      <c r="E37" s="24">
        <f t="shared" si="3"/>
        <v>579383.40824</v>
      </c>
      <c r="F37" s="24">
        <f t="shared" si="3"/>
        <v>607192.97771</v>
      </c>
      <c r="G37" s="24">
        <f t="shared" si="3"/>
        <v>630444.60751</v>
      </c>
      <c r="H37" s="24">
        <f t="shared" si="3"/>
        <v>492555.63539</v>
      </c>
      <c r="I37" s="24">
        <f t="shared" si="3"/>
        <v>282060.11366</v>
      </c>
      <c r="J37" s="41" t="s">
        <v>9</v>
      </c>
      <c r="Y37"/>
      <c r="Z37"/>
      <c r="AA37">
        <v>88439.218936</v>
      </c>
      <c r="AB37">
        <v>39819.98145</v>
      </c>
      <c r="AC37">
        <v>53747.848434</v>
      </c>
      <c r="AD37">
        <v>96645.462401</v>
      </c>
      <c r="AE37">
        <v>96669.308623</v>
      </c>
      <c r="AF37">
        <v>154353.34334</v>
      </c>
      <c r="AG37">
        <v>213515.20051</v>
      </c>
      <c r="AH37">
        <v>0</v>
      </c>
      <c r="AI37">
        <v>0</v>
      </c>
      <c r="AJ37">
        <v>0</v>
      </c>
      <c r="AK37">
        <v>0</v>
      </c>
      <c r="AL37" t="s">
        <v>110</v>
      </c>
      <c r="AM37" t="s">
        <v>139</v>
      </c>
      <c r="AN37">
        <v>94</v>
      </c>
      <c r="AO37">
        <v>1</v>
      </c>
      <c r="AP37">
        <v>10</v>
      </c>
    </row>
    <row r="38" spans="1:42" s="11" customFormat="1" ht="19.5" customHeight="1">
      <c r="A38" s="27" t="s">
        <v>7</v>
      </c>
      <c r="B38" s="24">
        <f t="shared" si="3"/>
        <v>223767.9762</v>
      </c>
      <c r="C38" s="24">
        <f t="shared" si="3"/>
        <v>229033.46921</v>
      </c>
      <c r="D38" s="24">
        <f t="shared" si="3"/>
        <v>220884.76416</v>
      </c>
      <c r="E38" s="24">
        <f t="shared" si="3"/>
        <v>201693.11243</v>
      </c>
      <c r="F38" s="24">
        <f t="shared" si="3"/>
        <v>200067.77772</v>
      </c>
      <c r="G38" s="24">
        <f t="shared" si="3"/>
        <v>273041.5972</v>
      </c>
      <c r="H38" s="24">
        <f t="shared" si="3"/>
        <v>297463.17549</v>
      </c>
      <c r="I38" s="24">
        <f t="shared" si="3"/>
        <v>109103.77283</v>
      </c>
      <c r="J38" s="41" t="s">
        <v>10</v>
      </c>
      <c r="Y38"/>
      <c r="Z38"/>
      <c r="AA38">
        <v>171474.88575</v>
      </c>
      <c r="AB38">
        <v>181065.46681</v>
      </c>
      <c r="AC38">
        <v>204272.20594</v>
      </c>
      <c r="AD38">
        <v>176931.36017</v>
      </c>
      <c r="AE38">
        <v>187404.61441</v>
      </c>
      <c r="AF38">
        <v>125745.58947</v>
      </c>
      <c r="AG38">
        <v>101397.71407</v>
      </c>
      <c r="AH38">
        <v>0</v>
      </c>
      <c r="AI38">
        <v>0</v>
      </c>
      <c r="AJ38">
        <v>0</v>
      </c>
      <c r="AK38">
        <v>0</v>
      </c>
      <c r="AL38" t="s">
        <v>110</v>
      </c>
      <c r="AM38" t="s">
        <v>139</v>
      </c>
      <c r="AN38">
        <v>94</v>
      </c>
      <c r="AO38">
        <v>1</v>
      </c>
      <c r="AP38">
        <v>11</v>
      </c>
    </row>
    <row r="39" spans="1:42" s="11" customFormat="1" ht="19.5" customHeight="1">
      <c r="A39" s="27" t="s">
        <v>77</v>
      </c>
      <c r="B39" s="24">
        <f t="shared" si="3"/>
        <v>948940.74691</v>
      </c>
      <c r="C39" s="24">
        <f t="shared" si="3"/>
        <v>896179.42238</v>
      </c>
      <c r="D39" s="24">
        <f t="shared" si="3"/>
        <v>958154.50658</v>
      </c>
      <c r="E39" s="24">
        <f t="shared" si="3"/>
        <v>973946.42918</v>
      </c>
      <c r="F39" s="24">
        <f t="shared" si="3"/>
        <v>1000611.1279</v>
      </c>
      <c r="G39" s="24">
        <f t="shared" si="3"/>
        <v>1111704.186</v>
      </c>
      <c r="H39" s="24">
        <f t="shared" si="3"/>
        <v>961522.11232</v>
      </c>
      <c r="I39" s="24">
        <f t="shared" si="3"/>
        <v>473053.67543</v>
      </c>
      <c r="J39" s="41" t="s">
        <v>11</v>
      </c>
      <c r="Y39"/>
      <c r="Z39"/>
      <c r="AA39">
        <v>52078.511011</v>
      </c>
      <c r="AB39">
        <v>35450.814004</v>
      </c>
      <c r="AC39">
        <v>38414.80063</v>
      </c>
      <c r="AD39">
        <v>57030.697725</v>
      </c>
      <c r="AE39">
        <v>53208.316859</v>
      </c>
      <c r="AF39">
        <v>72603.108158</v>
      </c>
      <c r="AG39">
        <v>101098.97848</v>
      </c>
      <c r="AH39">
        <v>0</v>
      </c>
      <c r="AI39">
        <v>0</v>
      </c>
      <c r="AJ39">
        <v>0</v>
      </c>
      <c r="AK39">
        <v>0</v>
      </c>
      <c r="AL39" t="s">
        <v>110</v>
      </c>
      <c r="AM39" t="s">
        <v>139</v>
      </c>
      <c r="AN39">
        <v>94</v>
      </c>
      <c r="AO39">
        <v>1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47828.781614</v>
      </c>
      <c r="AB40">
        <v>38226.685052</v>
      </c>
      <c r="AC40">
        <v>41404.86029</v>
      </c>
      <c r="AD40">
        <v>53492.186169</v>
      </c>
      <c r="AE40">
        <v>49157.355778</v>
      </c>
      <c r="AF40">
        <v>58254.01262</v>
      </c>
      <c r="AG40">
        <v>71545.876831</v>
      </c>
      <c r="AH40">
        <v>0</v>
      </c>
      <c r="AI40">
        <v>0</v>
      </c>
      <c r="AJ40">
        <v>0</v>
      </c>
      <c r="AK40">
        <v>0</v>
      </c>
      <c r="AL40" t="s">
        <v>110</v>
      </c>
      <c r="AM40" t="s">
        <v>139</v>
      </c>
      <c r="AN40">
        <v>94</v>
      </c>
      <c r="AO40">
        <v>1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/>
      <c r="AA41">
        <v>79237.607922</v>
      </c>
      <c r="AB41">
        <v>87222.821246</v>
      </c>
      <c r="AC41">
        <v>73042.062519</v>
      </c>
      <c r="AD41">
        <v>79393.305792</v>
      </c>
      <c r="AE41">
        <v>71629.382679</v>
      </c>
      <c r="AF41">
        <v>76584.742421</v>
      </c>
      <c r="AG41">
        <v>79618.053111</v>
      </c>
      <c r="AH41">
        <v>0</v>
      </c>
      <c r="AI41">
        <v>0</v>
      </c>
      <c r="AJ41">
        <v>0</v>
      </c>
      <c r="AK41">
        <v>0</v>
      </c>
      <c r="AL41" t="s">
        <v>110</v>
      </c>
      <c r="AM41" t="s">
        <v>139</v>
      </c>
      <c r="AN41">
        <v>94</v>
      </c>
      <c r="AO41">
        <v>1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33959.827075</v>
      </c>
      <c r="AB42">
        <v>41038.194948</v>
      </c>
      <c r="AC42">
        <v>28402.827972</v>
      </c>
      <c r="AD42">
        <v>35397.831072</v>
      </c>
      <c r="AE42">
        <v>27726.308708</v>
      </c>
      <c r="AF42">
        <v>31276.008761</v>
      </c>
      <c r="AG42">
        <v>32750.368928</v>
      </c>
      <c r="AH42">
        <v>0</v>
      </c>
      <c r="AI42">
        <v>0</v>
      </c>
      <c r="AJ42">
        <v>0</v>
      </c>
      <c r="AK42">
        <v>0</v>
      </c>
      <c r="AL42" t="s">
        <v>110</v>
      </c>
      <c r="AM42" t="s">
        <v>139</v>
      </c>
      <c r="AN42">
        <v>94</v>
      </c>
      <c r="AO42">
        <v>1</v>
      </c>
      <c r="AP42">
        <v>15</v>
      </c>
    </row>
    <row r="43" spans="26:42" ht="16.5">
      <c r="Z43"/>
      <c r="AA43">
        <v>10221.156136</v>
      </c>
      <c r="AB43">
        <v>13514.265096</v>
      </c>
      <c r="AC43">
        <v>10604.635482</v>
      </c>
      <c r="AD43">
        <v>8501.6548728</v>
      </c>
      <c r="AE43">
        <v>8359.1072257</v>
      </c>
      <c r="AF43">
        <v>6965.3504589</v>
      </c>
      <c r="AG43">
        <v>7064.4630144</v>
      </c>
      <c r="AH43">
        <v>0</v>
      </c>
      <c r="AI43">
        <v>0</v>
      </c>
      <c r="AJ43">
        <v>0</v>
      </c>
      <c r="AK43">
        <v>0</v>
      </c>
      <c r="AL43" t="s">
        <v>110</v>
      </c>
      <c r="AM43" t="s">
        <v>139</v>
      </c>
      <c r="AN43">
        <v>94</v>
      </c>
      <c r="AO43">
        <v>1</v>
      </c>
      <c r="AP43">
        <v>16</v>
      </c>
    </row>
    <row r="44" spans="26:42" ht="16.5">
      <c r="Z44"/>
      <c r="AA44">
        <v>34341.067678</v>
      </c>
      <c r="AB44">
        <v>31934.315879</v>
      </c>
      <c r="AC44">
        <v>33407.235308</v>
      </c>
      <c r="AD44">
        <v>34866.853951</v>
      </c>
      <c r="AE44">
        <v>35252.558445</v>
      </c>
      <c r="AF44">
        <v>37281.996963</v>
      </c>
      <c r="AG44">
        <v>38572.183929</v>
      </c>
      <c r="AH44">
        <v>0</v>
      </c>
      <c r="AI44">
        <v>0</v>
      </c>
      <c r="AJ44">
        <v>0</v>
      </c>
      <c r="AK44">
        <v>0</v>
      </c>
      <c r="AL44" t="s">
        <v>110</v>
      </c>
      <c r="AM44" t="s">
        <v>139</v>
      </c>
      <c r="AN44">
        <v>94</v>
      </c>
      <c r="AO44">
        <v>1</v>
      </c>
      <c r="AP44">
        <v>17</v>
      </c>
    </row>
    <row r="45" spans="26:42" ht="16.5">
      <c r="Z45"/>
      <c r="AA45">
        <v>34669.052919</v>
      </c>
      <c r="AB45">
        <v>32382.915535</v>
      </c>
      <c r="AC45">
        <v>33702.063131</v>
      </c>
      <c r="AD45">
        <v>35168.928969</v>
      </c>
      <c r="AE45">
        <v>35413.789434</v>
      </c>
      <c r="AF45">
        <v>37477.589922</v>
      </c>
      <c r="AG45">
        <v>39015.414655</v>
      </c>
      <c r="AH45">
        <v>0</v>
      </c>
      <c r="AI45">
        <v>0</v>
      </c>
      <c r="AJ45">
        <v>0</v>
      </c>
      <c r="AK45">
        <v>0</v>
      </c>
      <c r="AL45" t="s">
        <v>110</v>
      </c>
      <c r="AM45" t="s">
        <v>139</v>
      </c>
      <c r="AN45">
        <v>94</v>
      </c>
      <c r="AO45">
        <v>1</v>
      </c>
      <c r="AP45">
        <v>18</v>
      </c>
    </row>
    <row r="46" spans="26:42" ht="16.5">
      <c r="Z46"/>
      <c r="AA46">
        <v>387.57179132</v>
      </c>
      <c r="AB46">
        <v>287.44566634</v>
      </c>
      <c r="AC46">
        <v>332.53593306</v>
      </c>
      <c r="AD46">
        <v>324.89087782</v>
      </c>
      <c r="AE46">
        <v>130.17731149</v>
      </c>
      <c r="AF46">
        <v>865.79327896</v>
      </c>
      <c r="AG46">
        <v>787.80651384</v>
      </c>
      <c r="AH46">
        <v>0</v>
      </c>
      <c r="AI46">
        <v>0</v>
      </c>
      <c r="AJ46">
        <v>0</v>
      </c>
      <c r="AK46">
        <v>0</v>
      </c>
      <c r="AL46" t="s">
        <v>110</v>
      </c>
      <c r="AM46" t="s">
        <v>139</v>
      </c>
      <c r="AN46">
        <v>94</v>
      </c>
      <c r="AO46">
        <v>1</v>
      </c>
      <c r="AP46">
        <v>19</v>
      </c>
    </row>
    <row r="47" spans="26:42" ht="16.5">
      <c r="Z47"/>
      <c r="AA47">
        <v>253.57965754</v>
      </c>
      <c r="AB47">
        <v>251.50520645</v>
      </c>
      <c r="AC47">
        <v>245.01529423</v>
      </c>
      <c r="AD47">
        <v>298.15749214</v>
      </c>
      <c r="AE47">
        <v>207.15645571</v>
      </c>
      <c r="AF47">
        <v>239.21897514</v>
      </c>
      <c r="AG47">
        <v>330.66392289</v>
      </c>
      <c r="AH47">
        <v>0</v>
      </c>
      <c r="AI47">
        <v>0</v>
      </c>
      <c r="AJ47">
        <v>0</v>
      </c>
      <c r="AK47">
        <v>0</v>
      </c>
      <c r="AL47" t="s">
        <v>110</v>
      </c>
      <c r="AM47" t="s">
        <v>139</v>
      </c>
      <c r="AN47">
        <v>94</v>
      </c>
      <c r="AO47">
        <v>1</v>
      </c>
      <c r="AP47">
        <v>20</v>
      </c>
    </row>
    <row r="48" spans="26:42" ht="16.5">
      <c r="Z48"/>
      <c r="AA48">
        <v>134379.69973</v>
      </c>
      <c r="AB48">
        <v>92692.363884</v>
      </c>
      <c r="AC48">
        <v>114975.77365</v>
      </c>
      <c r="AD48">
        <v>139566.18147</v>
      </c>
      <c r="AE48">
        <v>144443.61561</v>
      </c>
      <c r="AF48">
        <v>179984.97326</v>
      </c>
      <c r="AG48">
        <v>232161.46309</v>
      </c>
      <c r="AH48">
        <v>0</v>
      </c>
      <c r="AI48">
        <v>0</v>
      </c>
      <c r="AJ48">
        <v>0</v>
      </c>
      <c r="AK48">
        <v>0</v>
      </c>
      <c r="AL48" t="s">
        <v>110</v>
      </c>
      <c r="AM48" t="s">
        <v>139</v>
      </c>
      <c r="AN48">
        <v>94</v>
      </c>
      <c r="AO48">
        <v>1</v>
      </c>
      <c r="AP48">
        <v>21</v>
      </c>
    </row>
    <row r="49" spans="26:42" ht="16.5">
      <c r="Z49"/>
      <c r="AA49">
        <v>33746.69753</v>
      </c>
      <c r="AB49">
        <v>20631.872737</v>
      </c>
      <c r="AC49">
        <v>29656.36854</v>
      </c>
      <c r="AD49">
        <v>37789.243306</v>
      </c>
      <c r="AE49">
        <v>38969.131979</v>
      </c>
      <c r="AF49">
        <v>48979.669449</v>
      </c>
      <c r="AG49">
        <v>54477.450776</v>
      </c>
      <c r="AH49">
        <v>0</v>
      </c>
      <c r="AI49">
        <v>0</v>
      </c>
      <c r="AJ49">
        <v>0</v>
      </c>
      <c r="AK49">
        <v>0</v>
      </c>
      <c r="AL49" t="s">
        <v>110</v>
      </c>
      <c r="AM49" t="s">
        <v>139</v>
      </c>
      <c r="AN49">
        <v>94</v>
      </c>
      <c r="AO49">
        <v>1</v>
      </c>
      <c r="AP49">
        <v>22</v>
      </c>
    </row>
    <row r="50" spans="26:42" ht="16.5">
      <c r="Z50"/>
      <c r="AA50">
        <v>100633.0022</v>
      </c>
      <c r="AB50">
        <v>72060.491148</v>
      </c>
      <c r="AC50">
        <v>85319.405112</v>
      </c>
      <c r="AD50">
        <v>101776.93816</v>
      </c>
      <c r="AE50">
        <v>105474.48363</v>
      </c>
      <c r="AF50">
        <v>131005.30381</v>
      </c>
      <c r="AG50">
        <v>177684.01231</v>
      </c>
      <c r="AH50">
        <v>0</v>
      </c>
      <c r="AI50">
        <v>0</v>
      </c>
      <c r="AJ50">
        <v>0</v>
      </c>
      <c r="AK50">
        <v>0</v>
      </c>
      <c r="AL50" t="s">
        <v>110</v>
      </c>
      <c r="AM50" t="s">
        <v>139</v>
      </c>
      <c r="AN50">
        <v>94</v>
      </c>
      <c r="AO50">
        <v>1</v>
      </c>
      <c r="AP50">
        <v>23</v>
      </c>
    </row>
  </sheetData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2007-07-12T01:26:15Z</cp:lastPrinted>
  <dcterms:created xsi:type="dcterms:W3CDTF">2002-05-02T02:52:34Z</dcterms:created>
  <dcterms:modified xsi:type="dcterms:W3CDTF">2008-02-05T01:29:31Z</dcterms:modified>
  <cp:category/>
  <cp:version/>
  <cp:contentType/>
  <cp:contentStatus/>
</cp:coreProperties>
</file>