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60" windowWidth="11880" windowHeight="6285" activeTab="0"/>
  </bookViews>
  <sheets>
    <sheet name="9" sheetId="1" r:id="rId1"/>
    <sheet name="10" sheetId="2" r:id="rId2"/>
  </sheets>
  <definedNames>
    <definedName name="_xlnm.Print_Area" localSheetId="1">'10'!$A$1:$E$38</definedName>
    <definedName name="_xlnm.Print_Area" localSheetId="0">'9'!$A$1:$E$38</definedName>
  </definedNames>
  <calcPr fullCalcOnLoad="1"/>
</workbook>
</file>

<file path=xl/comments1.xml><?xml version="1.0" encoding="utf-8"?>
<comments xmlns="http://schemas.openxmlformats.org/spreadsheetml/2006/main">
  <authors>
    <author>apple</author>
  </authors>
  <commentList>
    <comment ref="A1" authorId="0">
      <text>
        <r>
          <rPr>
            <b/>
            <sz val="9"/>
            <rFont val="新細明體"/>
            <family val="1"/>
          </rPr>
          <t>L06</t>
        </r>
      </text>
    </comment>
    <comment ref="E1" authorId="0">
      <text>
        <r>
          <rPr>
            <sz val="9"/>
            <rFont val="新細明體"/>
            <family val="1"/>
          </rPr>
          <t xml:space="preserve">
</t>
        </r>
      </text>
    </comment>
    <comment ref="B5" authorId="0">
      <text>
        <r>
          <rPr>
            <sz val="9"/>
            <rFont val="新細明體"/>
            <family val="1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apple</author>
  </authors>
  <commentList>
    <comment ref="A1" authorId="0">
      <text>
        <r>
          <rPr>
            <b/>
            <sz val="9"/>
            <rFont val="新細明體"/>
            <family val="1"/>
          </rPr>
          <t>L06</t>
        </r>
      </text>
    </comment>
    <comment ref="E1" authorId="0">
      <text>
        <r>
          <rPr>
            <sz val="9"/>
            <rFont val="新細明體"/>
            <family val="1"/>
          </rPr>
          <t xml:space="preserve">
</t>
        </r>
      </text>
    </comment>
    <comment ref="B5" authorId="0">
      <text>
        <r>
          <rPr>
            <sz val="9"/>
            <rFont val="新細明體"/>
            <family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<sst xmlns="http://schemas.openxmlformats.org/spreadsheetml/2006/main" count="331" uniqueCount="129">
  <si>
    <t>家庭戶數</t>
  </si>
  <si>
    <t>平均每戶人數</t>
  </si>
  <si>
    <t>平均每戶成年人數</t>
  </si>
  <si>
    <t>平均每戶就業人數</t>
  </si>
  <si>
    <t>平均每戶所得收入者人數</t>
  </si>
  <si>
    <t>可支配所得</t>
  </si>
  <si>
    <t>最終消費支出</t>
  </si>
  <si>
    <t>儲蓄</t>
  </si>
  <si>
    <t>Disposable income</t>
  </si>
  <si>
    <t>Final consumption expenditure</t>
  </si>
  <si>
    <t>Saving</t>
  </si>
  <si>
    <t>Current receipts</t>
  </si>
  <si>
    <t>一、所得收入總計</t>
  </si>
  <si>
    <r>
      <t>　</t>
    </r>
    <r>
      <rPr>
        <sz val="10"/>
        <rFont val="CG Times (W1)"/>
        <family val="1"/>
      </rPr>
      <t>1.</t>
    </r>
    <r>
      <rPr>
        <sz val="10"/>
        <rFont val="華康細圓體"/>
        <family val="3"/>
      </rPr>
      <t>受雇人員報酬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</si>
  <si>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本業薪資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</si>
  <si>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兼業薪資</t>
    </r>
  </si>
  <si>
    <r>
      <t>　</t>
    </r>
    <r>
      <rPr>
        <sz val="10"/>
        <rFont val="CG Times (W1)"/>
        <family val="1"/>
      </rPr>
      <t>2.</t>
    </r>
    <r>
      <rPr>
        <sz val="10"/>
        <rFont val="華康細圓體"/>
        <family val="3"/>
      </rPr>
      <t>產業主所得</t>
    </r>
  </si>
  <si>
    <r>
      <t>　</t>
    </r>
    <r>
      <rPr>
        <sz val="10"/>
        <rFont val="CG Times (W1)"/>
        <family val="1"/>
      </rPr>
      <t>3.</t>
    </r>
    <r>
      <rPr>
        <sz val="10"/>
        <rFont val="華康細圓體"/>
        <family val="3"/>
      </rPr>
      <t>財產所得收入</t>
    </r>
  </si>
  <si>
    <r>
      <t>　</t>
    </r>
    <r>
      <rPr>
        <sz val="10"/>
        <rFont val="CG Times (W1)"/>
        <family val="1"/>
      </rPr>
      <t>4.</t>
    </r>
    <r>
      <rPr>
        <sz val="10"/>
        <rFont val="華康細圓體"/>
        <family val="3"/>
      </rPr>
      <t>自用住宅設算租金收入</t>
    </r>
  </si>
  <si>
    <r>
      <t>　</t>
    </r>
    <r>
      <rPr>
        <sz val="10"/>
        <rFont val="CG Times (W1)"/>
        <family val="1"/>
      </rPr>
      <t>5.</t>
    </r>
    <r>
      <rPr>
        <sz val="10"/>
        <rFont val="華康細圓體"/>
        <family val="3"/>
      </rPr>
      <t>經常移轉收入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</si>
  <si>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從政府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</si>
  <si>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社會保險受益</t>
    </r>
  </si>
  <si>
    <r>
      <t>　　</t>
    </r>
    <r>
      <rPr>
        <sz val="10"/>
        <rFont val="CG Times (W1)"/>
        <family val="1"/>
      </rPr>
      <t>(4)</t>
    </r>
    <r>
      <rPr>
        <sz val="10"/>
        <rFont val="華康細圓體"/>
        <family val="3"/>
      </rPr>
      <t>從企業</t>
    </r>
  </si>
  <si>
    <r>
      <t>　　</t>
    </r>
    <r>
      <rPr>
        <sz val="10"/>
        <rFont val="CG Times (W1)"/>
        <family val="1"/>
      </rPr>
      <t>(5)</t>
    </r>
    <r>
      <rPr>
        <sz val="10"/>
        <rFont val="華康細圓體"/>
        <family val="3"/>
      </rPr>
      <t>從國外</t>
    </r>
  </si>
  <si>
    <r>
      <t>　</t>
    </r>
    <r>
      <rPr>
        <sz val="10"/>
        <rFont val="CG Times (W1)"/>
        <family val="1"/>
      </rPr>
      <t>6.</t>
    </r>
    <r>
      <rPr>
        <sz val="10"/>
        <rFont val="華康細圓體"/>
        <family val="3"/>
      </rPr>
      <t>雜項收入</t>
    </r>
  </si>
  <si>
    <t>No. of households</t>
  </si>
  <si>
    <t>No. of persons per household</t>
  </si>
  <si>
    <t>No. of adults per household</t>
  </si>
  <si>
    <t>No. of persons employed per household</t>
  </si>
  <si>
    <t>No. of income recipients per household</t>
  </si>
  <si>
    <r>
      <t>　　</t>
    </r>
    <r>
      <rPr>
        <sz val="10"/>
        <rFont val="CG Times (W1)"/>
        <family val="1"/>
      </rPr>
      <t>(1)Full time payroll</t>
    </r>
  </si>
  <si>
    <r>
      <t>　　</t>
    </r>
    <r>
      <rPr>
        <sz val="10"/>
        <rFont val="CG Times (W1)"/>
        <family val="1"/>
      </rPr>
      <t>(2)Part time payroll</t>
    </r>
  </si>
  <si>
    <r>
      <t>　　</t>
    </r>
    <r>
      <rPr>
        <sz val="10"/>
        <rFont val="CG Times (W1)"/>
        <family val="1"/>
      </rPr>
      <t>(3)Other receipts or subsidies</t>
    </r>
  </si>
  <si>
    <r>
      <t>　</t>
    </r>
    <r>
      <rPr>
        <sz val="10"/>
        <rFont val="CG Times (W1)"/>
        <family val="1"/>
      </rPr>
      <t>3. Property income</t>
    </r>
  </si>
  <si>
    <r>
      <t>　</t>
    </r>
    <r>
      <rPr>
        <sz val="10"/>
        <rFont val="CG Times (W1)"/>
        <family val="1"/>
      </rPr>
      <t>4.Imputed rent income</t>
    </r>
  </si>
  <si>
    <r>
      <t>　</t>
    </r>
    <r>
      <rPr>
        <sz val="10"/>
        <rFont val="CG Times (W1)"/>
        <family val="1"/>
      </rPr>
      <t>5.Current transfer receipts</t>
    </r>
  </si>
  <si>
    <r>
      <t>　　</t>
    </r>
    <r>
      <rPr>
        <sz val="10"/>
        <rFont val="CG Times (W1)"/>
        <family val="1"/>
      </rPr>
      <t>(1)From individuals</t>
    </r>
  </si>
  <si>
    <r>
      <t>　　</t>
    </r>
    <r>
      <rPr>
        <sz val="10"/>
        <rFont val="CG Times (W1)"/>
        <family val="1"/>
      </rPr>
      <t>(2)From government</t>
    </r>
  </si>
  <si>
    <r>
      <t>　　</t>
    </r>
    <r>
      <rPr>
        <sz val="10"/>
        <rFont val="CG Times (W1)"/>
        <family val="1"/>
      </rPr>
      <t>(3)Benefit of social insurance</t>
    </r>
  </si>
  <si>
    <r>
      <t>　　</t>
    </r>
    <r>
      <rPr>
        <sz val="10"/>
        <rFont val="CG Times (W1)"/>
        <family val="1"/>
      </rPr>
      <t>(4)From enterprises</t>
    </r>
  </si>
  <si>
    <r>
      <t>　　</t>
    </r>
    <r>
      <rPr>
        <sz val="10"/>
        <rFont val="CG Times (W1)"/>
        <family val="1"/>
      </rPr>
      <t>(5)From abroad</t>
    </r>
  </si>
  <si>
    <r>
      <t>　</t>
    </r>
    <r>
      <rPr>
        <sz val="10"/>
        <rFont val="CG Times (W1)"/>
        <family val="1"/>
      </rPr>
      <t xml:space="preserve"> 6.Miscellaneous receipts</t>
    </r>
  </si>
  <si>
    <t>A.Total receipts</t>
  </si>
  <si>
    <r>
      <t>二、</t>
    </r>
    <r>
      <rPr>
        <b/>
        <sz val="10"/>
        <rFont val="華康細圓體"/>
        <family val="3"/>
      </rPr>
      <t>非消費支出</t>
    </r>
  </si>
  <si>
    <r>
      <t>　</t>
    </r>
    <r>
      <rPr>
        <sz val="10"/>
        <rFont val="CG Times (W1)"/>
        <family val="1"/>
      </rPr>
      <t>1.</t>
    </r>
    <r>
      <rPr>
        <sz val="10"/>
        <rFont val="華康細圓體"/>
        <family val="3"/>
      </rPr>
      <t>利息支出</t>
    </r>
  </si>
  <si>
    <r>
      <t>　2.</t>
    </r>
    <r>
      <rPr>
        <sz val="10"/>
        <rFont val="華康細圓體"/>
        <family val="3"/>
      </rPr>
      <t>經常移轉支出</t>
    </r>
  </si>
  <si>
    <t>三、消費支出</t>
  </si>
  <si>
    <r>
      <t>　</t>
    </r>
    <r>
      <rPr>
        <sz val="10"/>
        <rFont val="CG Times (W1)"/>
        <family val="1"/>
      </rPr>
      <t>1.</t>
    </r>
    <r>
      <rPr>
        <sz val="10"/>
        <rFont val="華康細圓體"/>
        <family val="3"/>
      </rPr>
      <t>食品費</t>
    </r>
  </si>
  <si>
    <r>
      <t>　</t>
    </r>
    <r>
      <rPr>
        <sz val="10"/>
        <rFont val="CG Times (W1)"/>
        <family val="1"/>
      </rPr>
      <t>2.</t>
    </r>
    <r>
      <rPr>
        <sz val="10"/>
        <rFont val="華康細圓體"/>
        <family val="3"/>
      </rPr>
      <t>飲料費</t>
    </r>
  </si>
  <si>
    <r>
      <t>　</t>
    </r>
    <r>
      <rPr>
        <sz val="10"/>
        <rFont val="CG Times (W1)"/>
        <family val="1"/>
      </rPr>
      <t>3.</t>
    </r>
    <r>
      <rPr>
        <sz val="10"/>
        <rFont val="華康細圓體"/>
        <family val="3"/>
      </rPr>
      <t>菸草</t>
    </r>
  </si>
  <si>
    <r>
      <t>　</t>
    </r>
    <r>
      <rPr>
        <sz val="10"/>
        <rFont val="CG Times (W1)"/>
        <family val="1"/>
      </rPr>
      <t>5.</t>
    </r>
    <r>
      <rPr>
        <sz val="10"/>
        <rFont val="華康細圓體"/>
        <family val="3"/>
      </rPr>
      <t>房地租及水費</t>
    </r>
  </si>
  <si>
    <r>
      <t>　</t>
    </r>
    <r>
      <rPr>
        <sz val="10"/>
        <rFont val="CG Times (W1)"/>
        <family val="1"/>
      </rPr>
      <t>6.</t>
    </r>
    <r>
      <rPr>
        <sz val="10"/>
        <rFont val="華康細圓體"/>
        <family val="3"/>
      </rPr>
      <t>燃料和燈光</t>
    </r>
  </si>
  <si>
    <t>B.Nonconsumption expenditures</t>
  </si>
  <si>
    <r>
      <t>　</t>
    </r>
    <r>
      <rPr>
        <sz val="10"/>
        <rFont val="CG Times (W1)"/>
        <family val="1"/>
      </rPr>
      <t xml:space="preserve"> 1.Interest</t>
    </r>
  </si>
  <si>
    <r>
      <t>　</t>
    </r>
    <r>
      <rPr>
        <sz val="10"/>
        <rFont val="CG Times (W1)"/>
        <family val="1"/>
      </rPr>
      <t xml:space="preserve"> 2.Current transfer expenditures</t>
    </r>
  </si>
  <si>
    <r>
      <t>　　</t>
    </r>
    <r>
      <rPr>
        <sz val="10"/>
        <rFont val="CG Times (W1)"/>
        <family val="1"/>
      </rPr>
      <t>(1)To private</t>
    </r>
  </si>
  <si>
    <r>
      <t>　　</t>
    </r>
    <r>
      <rPr>
        <sz val="10"/>
        <rFont val="CG Times (W1)"/>
        <family val="1"/>
      </rPr>
      <t>(2)To government</t>
    </r>
  </si>
  <si>
    <r>
      <t>　　</t>
    </r>
    <r>
      <rPr>
        <sz val="10"/>
        <rFont val="CG Times (W1)"/>
        <family val="1"/>
      </rPr>
      <t>(3)Social insurance</t>
    </r>
  </si>
  <si>
    <r>
      <t>　　</t>
    </r>
    <r>
      <rPr>
        <sz val="10"/>
        <rFont val="CG Times (W1)"/>
        <family val="1"/>
      </rPr>
      <t>(4)To abroad</t>
    </r>
  </si>
  <si>
    <t>C.Consumption expenditures</t>
  </si>
  <si>
    <r>
      <t>　</t>
    </r>
    <r>
      <rPr>
        <sz val="10"/>
        <rFont val="CG Times (W1)"/>
        <family val="1"/>
      </rPr>
      <t>1.Food</t>
    </r>
  </si>
  <si>
    <r>
      <t>　</t>
    </r>
    <r>
      <rPr>
        <sz val="10"/>
        <rFont val="CG Times (W1)"/>
        <family val="1"/>
      </rPr>
      <t>2.Beverage</t>
    </r>
  </si>
  <si>
    <r>
      <t>　</t>
    </r>
    <r>
      <rPr>
        <sz val="10"/>
        <rFont val="CG Times (W1)"/>
        <family val="1"/>
      </rPr>
      <t>3.Tobacco</t>
    </r>
  </si>
  <si>
    <r>
      <t>　</t>
    </r>
    <r>
      <rPr>
        <sz val="10"/>
        <rFont val="CG Times (W1)"/>
        <family val="1"/>
      </rPr>
      <t>7.</t>
    </r>
    <r>
      <rPr>
        <sz val="10"/>
        <rFont val="華康細圓體"/>
        <family val="3"/>
      </rPr>
      <t>家具及家庭設備</t>
    </r>
  </si>
  <si>
    <r>
      <t>　</t>
    </r>
    <r>
      <rPr>
        <sz val="10"/>
        <rFont val="CG Times (W1)"/>
        <family val="1"/>
      </rPr>
      <t>8.</t>
    </r>
    <r>
      <rPr>
        <sz val="10"/>
        <rFont val="華康細圓體"/>
        <family val="3"/>
      </rPr>
      <t>家事管理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</si>
  <si>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交通設備使用管理費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</si>
  <si>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乘交通設備之費用</t>
    </r>
  </si>
  <si>
    <r>
      <t>　　</t>
    </r>
    <r>
      <rPr>
        <sz val="10"/>
        <rFont val="CG Times (W1)"/>
        <family val="1"/>
      </rPr>
      <t>(4)</t>
    </r>
    <r>
      <rPr>
        <sz val="10"/>
        <rFont val="華康細圓體"/>
        <family val="3"/>
      </rPr>
      <t>其他通訊費</t>
    </r>
  </si>
  <si>
    <r>
      <t>　　</t>
    </r>
    <r>
      <rPr>
        <sz val="10"/>
        <rFont val="CG Times (W1)"/>
        <family val="1"/>
      </rPr>
      <t>(5)</t>
    </r>
    <r>
      <rPr>
        <sz val="10"/>
        <rFont val="華康細圓體"/>
        <family val="3"/>
      </rPr>
      <t>汽機車保險費支出</t>
    </r>
  </si>
  <si>
    <r>
      <t>　</t>
    </r>
    <r>
      <rPr>
        <sz val="10"/>
        <rFont val="CG Times (W1)"/>
        <family val="1"/>
      </rPr>
      <t>11.</t>
    </r>
    <r>
      <rPr>
        <sz val="10"/>
        <rFont val="華康細圓體"/>
        <family val="3"/>
      </rPr>
      <t>娛樂教育和文化服務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</si>
  <si>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旅遊費用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</si>
  <si>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娛樂消遣服務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</si>
  <si>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書報雜誌文具</t>
    </r>
  </si>
  <si>
    <r>
      <t>　　</t>
    </r>
    <r>
      <rPr>
        <sz val="10"/>
        <rFont val="CG Times (W1)"/>
        <family val="1"/>
      </rPr>
      <t>(4)</t>
    </r>
    <r>
      <rPr>
        <sz val="10"/>
        <rFont val="華康細圓體"/>
        <family val="3"/>
      </rPr>
      <t>娛樂器材及附屬品</t>
    </r>
  </si>
  <si>
    <r>
      <t>　　</t>
    </r>
    <r>
      <rPr>
        <sz val="10"/>
        <rFont val="CG Times (W1)"/>
        <family val="1"/>
      </rPr>
      <t>(5)</t>
    </r>
    <r>
      <rPr>
        <sz val="10"/>
        <rFont val="華康細圓體"/>
        <family val="3"/>
      </rPr>
      <t>教育與研究費</t>
    </r>
  </si>
  <si>
    <r>
      <t>　</t>
    </r>
    <r>
      <rPr>
        <sz val="10"/>
        <rFont val="CG Times (W1)"/>
        <family val="1"/>
      </rPr>
      <t>12.</t>
    </r>
    <r>
      <rPr>
        <sz val="10"/>
        <rFont val="華康細圓體"/>
        <family val="3"/>
      </rPr>
      <t>雜項支出</t>
    </r>
  </si>
  <si>
    <t>所得總額</t>
  </si>
  <si>
    <r>
      <t>　</t>
    </r>
    <r>
      <rPr>
        <sz val="10"/>
        <rFont val="CG Times (W1)"/>
        <family val="1"/>
      </rPr>
      <t>8.Household operations</t>
    </r>
  </si>
  <si>
    <r>
      <t>　　</t>
    </r>
    <r>
      <rPr>
        <sz val="10"/>
        <rFont val="CG Times (W1)"/>
        <family val="1"/>
      </rPr>
      <t>(1)Purchases of transport equipment</t>
    </r>
  </si>
  <si>
    <r>
      <t>　　</t>
    </r>
    <r>
      <rPr>
        <sz val="10"/>
        <rFont val="CG Times (W1)"/>
        <family val="1"/>
      </rPr>
      <t>(2)Operation of transport equipment</t>
    </r>
  </si>
  <si>
    <r>
      <t>　　</t>
    </r>
    <r>
      <rPr>
        <sz val="10"/>
        <rFont val="CG Times (W1)"/>
        <family val="1"/>
      </rPr>
      <t>(3)Purchased transportation</t>
    </r>
  </si>
  <si>
    <r>
      <t>　　</t>
    </r>
    <r>
      <rPr>
        <sz val="10"/>
        <rFont val="CG Times (W1)"/>
        <family val="1"/>
      </rPr>
      <t>(4)Other communications</t>
    </r>
  </si>
  <si>
    <r>
      <t>　　</t>
    </r>
    <r>
      <rPr>
        <sz val="10"/>
        <rFont val="CG Times (W1)"/>
        <family val="1"/>
      </rPr>
      <t>(5)Insurance of transport equipment</t>
    </r>
  </si>
  <si>
    <r>
      <t>　　</t>
    </r>
    <r>
      <rPr>
        <sz val="10"/>
        <rFont val="CG Times (W1)"/>
        <family val="1"/>
      </rPr>
      <t>(1)Traveling</t>
    </r>
  </si>
  <si>
    <r>
      <t>　　</t>
    </r>
    <r>
      <rPr>
        <sz val="10"/>
        <rFont val="CG Times (W1)"/>
        <family val="1"/>
      </rPr>
      <t>(2)Recreation service</t>
    </r>
  </si>
  <si>
    <r>
      <t>　　</t>
    </r>
    <r>
      <rPr>
        <sz val="10"/>
        <rFont val="CG Times (W1)"/>
        <family val="1"/>
      </rPr>
      <t>(4)Recreation facilities</t>
    </r>
  </si>
  <si>
    <r>
      <t>　</t>
    </r>
    <r>
      <rPr>
        <sz val="10"/>
        <rFont val="CG Times (W1)"/>
        <family val="1"/>
      </rPr>
      <t>12.Miscellaneous</t>
    </r>
  </si>
  <si>
    <t>Male</t>
  </si>
  <si>
    <t xml:space="preserve">男 </t>
  </si>
  <si>
    <t>女</t>
  </si>
  <si>
    <t>總平均</t>
  </si>
  <si>
    <t xml:space="preserve">General </t>
  </si>
  <si>
    <t>Female</t>
  </si>
  <si>
    <t xml:space="preserve">average    </t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</si>
  <si>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其他收入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</si>
  <si>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從私人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</si>
  <si>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對私人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</si>
  <si>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對政府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</si>
  <si>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社會保險</t>
    </r>
  </si>
  <si>
    <r>
      <t>　　</t>
    </r>
    <r>
      <rPr>
        <sz val="10"/>
        <rFont val="CG Times (W1)"/>
        <family val="1"/>
      </rPr>
      <t>(4)</t>
    </r>
    <r>
      <rPr>
        <sz val="10"/>
        <rFont val="華康細圓體"/>
        <family val="3"/>
      </rPr>
      <t>對國外</t>
    </r>
  </si>
  <si>
    <r>
      <t>　</t>
    </r>
    <r>
      <rPr>
        <sz val="10"/>
        <rFont val="CG Times (W1)"/>
        <family val="1"/>
      </rPr>
      <t>1.Compensation of employees</t>
    </r>
  </si>
  <si>
    <r>
      <t>　</t>
    </r>
    <r>
      <rPr>
        <sz val="10"/>
        <rFont val="CG Times (W1)"/>
        <family val="1"/>
      </rPr>
      <t>2.Entrepreneurial income</t>
    </r>
  </si>
  <si>
    <t>單位：新台幣元</t>
  </si>
  <si>
    <r>
      <t>　</t>
    </r>
    <r>
      <rPr>
        <sz val="10"/>
        <rFont val="CG Times (W1)"/>
        <family val="1"/>
      </rPr>
      <t>4.</t>
    </r>
    <r>
      <rPr>
        <sz val="10"/>
        <rFont val="華康細圓體"/>
        <family val="3"/>
      </rPr>
      <t>衣著、鞋、襪類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</si>
  <si>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交通工具及通訊購置</t>
    </r>
  </si>
  <si>
    <r>
      <t>　</t>
    </r>
    <r>
      <rPr>
        <sz val="10"/>
        <rFont val="CG Times (W1)"/>
        <family val="1"/>
      </rPr>
      <t>4.Clothing and footwear</t>
    </r>
  </si>
  <si>
    <r>
      <t>　</t>
    </r>
    <r>
      <rPr>
        <sz val="10"/>
        <rFont val="CG Times (W1)"/>
        <family val="1"/>
      </rPr>
      <t>5.Rent and water charges</t>
    </r>
  </si>
  <si>
    <r>
      <t>　</t>
    </r>
    <r>
      <rPr>
        <sz val="10"/>
        <rFont val="CG Times (W1)"/>
        <family val="1"/>
      </rPr>
      <t>6.Fuel and light</t>
    </r>
  </si>
  <si>
    <r>
      <t>　</t>
    </r>
    <r>
      <rPr>
        <sz val="10"/>
        <rFont val="CG Times (W1)"/>
        <family val="1"/>
      </rPr>
      <t>7.Furniture and family facilities</t>
    </r>
  </si>
  <si>
    <r>
      <t>　</t>
    </r>
    <r>
      <rPr>
        <sz val="10"/>
        <rFont val="CG Times (W1)"/>
        <family val="1"/>
      </rPr>
      <t>9.Health care and medical</t>
    </r>
  </si>
  <si>
    <r>
      <t>　</t>
    </r>
    <r>
      <rPr>
        <sz val="10"/>
        <rFont val="CG Times (W1)"/>
        <family val="1"/>
      </rPr>
      <t>10.Transport and communications</t>
    </r>
  </si>
  <si>
    <r>
      <t>　</t>
    </r>
    <r>
      <rPr>
        <sz val="10"/>
        <rFont val="CG Times (W1)"/>
        <family val="1"/>
      </rPr>
      <t>11.Recreation ,education and culture</t>
    </r>
  </si>
  <si>
    <r>
      <t>　　</t>
    </r>
    <r>
      <rPr>
        <sz val="10"/>
        <rFont val="CG Times (W1)"/>
        <family val="1"/>
      </rPr>
      <t>(3)Books and stationery</t>
    </r>
  </si>
  <si>
    <r>
      <t>　　</t>
    </r>
    <r>
      <rPr>
        <sz val="10"/>
        <rFont val="CG Times (W1)"/>
        <family val="1"/>
      </rPr>
      <t>(5)Education and research</t>
    </r>
  </si>
  <si>
    <t xml:space="preserve">                             of  Household  Heads</t>
  </si>
  <si>
    <t>Unit:NT$</t>
  </si>
  <si>
    <t xml:space="preserve">男 </t>
  </si>
  <si>
    <t>女</t>
  </si>
  <si>
    <r>
      <t>　</t>
    </r>
    <r>
      <rPr>
        <sz val="10"/>
        <rFont val="CG Times (W1)"/>
        <family val="1"/>
      </rPr>
      <t>9.</t>
    </r>
    <r>
      <rPr>
        <sz val="10"/>
        <rFont val="華康細圓體"/>
        <family val="3"/>
      </rPr>
      <t>保健和醫療</t>
    </r>
  </si>
  <si>
    <r>
      <t>　</t>
    </r>
    <r>
      <rPr>
        <sz val="10"/>
        <rFont val="CG Times (W1)"/>
        <family val="1"/>
      </rPr>
      <t>10.</t>
    </r>
    <r>
      <rPr>
        <sz val="10"/>
        <rFont val="華康細圓體"/>
        <family val="3"/>
      </rPr>
      <t>運輸及通訊</t>
    </r>
  </si>
  <si>
    <t>T8401</t>
  </si>
  <si>
    <t>L06</t>
  </si>
  <si>
    <t>Table 3.  Average Family Income &amp; Expenditure Per Household by Sex</t>
  </si>
  <si>
    <t>L07</t>
  </si>
  <si>
    <t>附表3  平均每戶家庭收支按經濟戶長性別分</t>
  </si>
  <si>
    <t>84年家庭收支調查報告</t>
  </si>
  <si>
    <t>The Survey of Family Income and Expenditure, 1995</t>
  </si>
  <si>
    <t>民國八十四年</t>
  </si>
  <si>
    <t>1995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</si>
</sst>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_ "/>
  </numFmts>
  <fonts count="20">
    <font>
      <sz val="12"/>
      <name val="新細明體"/>
      <family val="1"/>
    </font>
    <font>
      <sz val="8"/>
      <name val="華康中明體"/>
      <family val="3"/>
    </font>
    <font>
      <sz val="9"/>
      <name val="新細明體"/>
      <family val="1"/>
    </font>
    <font>
      <sz val="10"/>
      <name val="CG Times (W1)"/>
      <family val="1"/>
    </font>
    <font>
      <sz val="8"/>
      <name val="CG Times (W1)"/>
      <family val="1"/>
    </font>
    <font>
      <b/>
      <sz val="12"/>
      <name val="華康細圓體"/>
      <family val="3"/>
    </font>
    <font>
      <b/>
      <sz val="12"/>
      <name val="CG Times (W1)"/>
      <family val="1"/>
    </font>
    <font>
      <b/>
      <sz val="12"/>
      <name val="華康中黑體"/>
      <family val="3"/>
    </font>
    <font>
      <sz val="10"/>
      <name val="華康細圓體"/>
      <family val="3"/>
    </font>
    <font>
      <sz val="10"/>
      <name val="Times New Roman"/>
      <family val="1"/>
    </font>
    <font>
      <sz val="10"/>
      <name val="華康中明體"/>
      <family val="3"/>
    </font>
    <font>
      <sz val="9"/>
      <name val="Times New Roman"/>
      <family val="1"/>
    </font>
    <font>
      <b/>
      <sz val="10"/>
      <name val="CG Times (W1)"/>
      <family val="1"/>
    </font>
    <font>
      <sz val="10"/>
      <name val="新細明體"/>
      <family val="1"/>
    </font>
    <font>
      <b/>
      <sz val="9"/>
      <name val="新細明體"/>
      <family val="1"/>
    </font>
    <font>
      <b/>
      <i/>
      <sz val="10"/>
      <name val="CG Times (W1)"/>
      <family val="1"/>
    </font>
    <font>
      <b/>
      <sz val="10"/>
      <name val="華康細圓體"/>
      <family val="3"/>
    </font>
    <font>
      <sz val="12"/>
      <name val="Times New Roman"/>
      <family val="1"/>
    </font>
    <font>
      <b/>
      <sz val="12"/>
      <name val="Times New Roman"/>
      <family val="1"/>
    </font>
    <font>
      <b/>
      <sz val="8"/>
      <name val="新細明體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41" fontId="1" fillId="0" borderId="0" xfId="0" applyNumberFormat="1" applyFont="1" applyAlignment="1">
      <alignment horizontal="left" vertical="center"/>
    </xf>
    <xf numFmtId="41" fontId="0" fillId="0" borderId="0" xfId="0" applyNumberFormat="1" applyAlignment="1">
      <alignment horizontal="center" vertical="center"/>
    </xf>
    <xf numFmtId="41" fontId="0" fillId="0" borderId="0" xfId="0" applyNumberFormat="1" applyAlignment="1">
      <alignment vertical="center"/>
    </xf>
    <xf numFmtId="41" fontId="7" fillId="0" borderId="0" xfId="0" applyNumberFormat="1" applyFont="1" applyAlignment="1">
      <alignment horizontal="centerContinuous" vertical="center"/>
    </xf>
    <xf numFmtId="41" fontId="10" fillId="0" borderId="0" xfId="0" applyNumberFormat="1" applyFont="1" applyAlignment="1">
      <alignment vertical="center" wrapText="1"/>
    </xf>
    <xf numFmtId="41" fontId="3" fillId="0" borderId="1" xfId="0" applyNumberFormat="1" applyFont="1" applyBorder="1" applyAlignment="1">
      <alignment horizontal="center" vertical="center" wrapText="1"/>
    </xf>
    <xf numFmtId="41" fontId="0" fillId="0" borderId="0" xfId="0" applyNumberFormat="1" applyBorder="1" applyAlignment="1">
      <alignment horizontal="center" vertical="center" wrapText="1"/>
    </xf>
    <xf numFmtId="41" fontId="3" fillId="0" borderId="2" xfId="0" applyNumberFormat="1" applyFont="1" applyBorder="1" applyAlignment="1">
      <alignment horizontal="center" vertical="center" wrapText="1"/>
    </xf>
    <xf numFmtId="41" fontId="3" fillId="0" borderId="0" xfId="0" applyNumberFormat="1" applyFont="1" applyBorder="1" applyAlignment="1">
      <alignment horizontal="center" vertical="center" wrapText="1"/>
    </xf>
    <xf numFmtId="41" fontId="9" fillId="0" borderId="0" xfId="0" applyNumberFormat="1" applyFont="1" applyAlignment="1">
      <alignment vertical="center"/>
    </xf>
    <xf numFmtId="41" fontId="2" fillId="0" borderId="0" xfId="0" applyNumberFormat="1" applyFont="1" applyAlignment="1">
      <alignment vertical="center"/>
    </xf>
    <xf numFmtId="41" fontId="11" fillId="0" borderId="0" xfId="0" applyNumberFormat="1" applyFont="1" applyAlignment="1">
      <alignment vertical="center"/>
    </xf>
    <xf numFmtId="41" fontId="2" fillId="0" borderId="3" xfId="0" applyNumberFormat="1" applyFont="1" applyBorder="1" applyAlignment="1">
      <alignment vertical="center"/>
    </xf>
    <xf numFmtId="41" fontId="2" fillId="0" borderId="0" xfId="0" applyNumberFormat="1" applyFont="1" applyBorder="1" applyAlignment="1">
      <alignment vertical="center"/>
    </xf>
    <xf numFmtId="41" fontId="2" fillId="0" borderId="0" xfId="0" applyNumberFormat="1" applyFont="1" applyAlignment="1">
      <alignment horizontal="center" vertical="center"/>
    </xf>
    <xf numFmtId="41" fontId="6" fillId="0" borderId="0" xfId="0" applyNumberFormat="1" applyFont="1" applyAlignment="1">
      <alignment horizontal="center" vertical="center"/>
    </xf>
    <xf numFmtId="41" fontId="4" fillId="0" borderId="0" xfId="0" applyNumberFormat="1" applyFont="1" applyAlignment="1">
      <alignment horizontal="center" vertical="center"/>
    </xf>
    <xf numFmtId="3" fontId="13" fillId="0" borderId="4" xfId="0" applyNumberFormat="1" applyFont="1" applyBorder="1" applyAlignment="1">
      <alignment horizontal="right" vertical="center" shrinkToFit="1"/>
    </xf>
    <xf numFmtId="41" fontId="4" fillId="0" borderId="0" xfId="0" applyNumberFormat="1" applyFont="1" applyAlignment="1">
      <alignment horizontal="right" vertical="center"/>
    </xf>
    <xf numFmtId="41" fontId="8" fillId="0" borderId="4" xfId="0" applyNumberFormat="1" applyFont="1" applyBorder="1" applyAlignment="1">
      <alignment horizontal="center" vertical="center"/>
    </xf>
    <xf numFmtId="41" fontId="0" fillId="0" borderId="5" xfId="0" applyNumberFormat="1" applyBorder="1" applyAlignment="1">
      <alignment horizontal="center" vertical="center" wrapText="1"/>
    </xf>
    <xf numFmtId="3" fontId="15" fillId="0" borderId="0" xfId="0" applyNumberFormat="1" applyFont="1" applyAlignment="1">
      <alignment vertical="center"/>
    </xf>
    <xf numFmtId="2" fontId="15" fillId="0" borderId="0" xfId="0" applyNumberFormat="1" applyFont="1" applyAlignment="1">
      <alignment vertical="center"/>
    </xf>
    <xf numFmtId="3" fontId="3" fillId="0" borderId="0" xfId="0" applyNumberFormat="1" applyFont="1" applyAlignment="1">
      <alignment vertical="center"/>
    </xf>
    <xf numFmtId="0" fontId="16" fillId="0" borderId="1" xfId="0" applyFont="1" applyBorder="1" applyAlignment="1">
      <alignment vertical="center"/>
    </xf>
    <xf numFmtId="0" fontId="13" fillId="0" borderId="1" xfId="0" applyFont="1" applyBorder="1" applyAlignment="1">
      <alignment vertical="center"/>
    </xf>
    <xf numFmtId="0" fontId="10" fillId="0" borderId="1" xfId="0" applyFont="1" applyBorder="1" applyAlignment="1">
      <alignment vertical="center"/>
    </xf>
    <xf numFmtId="41" fontId="8" fillId="0" borderId="1" xfId="0" applyNumberFormat="1" applyFont="1" applyBorder="1" applyAlignment="1">
      <alignment horizontal="center" vertical="center" wrapText="1"/>
    </xf>
    <xf numFmtId="41" fontId="9" fillId="0" borderId="1" xfId="0" applyNumberFormat="1" applyFont="1" applyBorder="1" applyAlignment="1">
      <alignment horizontal="center" vertical="center" wrapText="1"/>
    </xf>
    <xf numFmtId="41" fontId="9" fillId="0" borderId="2" xfId="0" applyNumberFormat="1" applyFont="1" applyBorder="1" applyAlignment="1">
      <alignment horizontal="center" vertical="center" wrapText="1"/>
    </xf>
    <xf numFmtId="0" fontId="8" fillId="0" borderId="4" xfId="0" applyFont="1" applyBorder="1" applyAlignment="1">
      <alignment horizontal="right" vertical="top"/>
    </xf>
    <xf numFmtId="41" fontId="6" fillId="0" borderId="0" xfId="0" applyNumberFormat="1" applyFont="1" applyAlignment="1">
      <alignment vertical="center"/>
    </xf>
    <xf numFmtId="0" fontId="9" fillId="0" borderId="4" xfId="0" applyFont="1" applyBorder="1" applyAlignment="1">
      <alignment horizontal="right" vertical="top"/>
    </xf>
    <xf numFmtId="41" fontId="9" fillId="0" borderId="2" xfId="0" applyNumberFormat="1" applyFont="1" applyBorder="1" applyAlignment="1">
      <alignment horizontal="center" vertical="top" wrapText="1"/>
    </xf>
    <xf numFmtId="0" fontId="17" fillId="0" borderId="0" xfId="0" applyFont="1" applyAlignment="1">
      <alignment vertical="center"/>
    </xf>
    <xf numFmtId="41" fontId="3" fillId="0" borderId="6" xfId="0" applyNumberFormat="1" applyFont="1" applyBorder="1" applyAlignment="1">
      <alignment horizontal="center" vertical="center" wrapText="1"/>
    </xf>
    <xf numFmtId="41" fontId="0" fillId="0" borderId="7" xfId="0" applyNumberFormat="1" applyBorder="1" applyAlignment="1">
      <alignment vertical="center"/>
    </xf>
    <xf numFmtId="0" fontId="12" fillId="0" borderId="8" xfId="0" applyFont="1" applyBorder="1" applyAlignment="1">
      <alignment vertical="center"/>
    </xf>
    <xf numFmtId="0" fontId="13" fillId="0" borderId="8" xfId="0" applyFont="1" applyBorder="1" applyAlignment="1">
      <alignment vertical="center"/>
    </xf>
    <xf numFmtId="41" fontId="2" fillId="0" borderId="9" xfId="0" applyNumberFormat="1" applyFont="1" applyBorder="1" applyAlignment="1">
      <alignment vertical="center"/>
    </xf>
    <xf numFmtId="41" fontId="4" fillId="0" borderId="0" xfId="0" applyNumberFormat="1" applyFont="1" applyAlignment="1">
      <alignment vertical="center"/>
    </xf>
    <xf numFmtId="0" fontId="1" fillId="0" borderId="0" xfId="0" applyFont="1" applyAlignment="1">
      <alignment horizontal="left" vertical="center"/>
    </xf>
    <xf numFmtId="0" fontId="4" fillId="0" borderId="0" xfId="0" applyFont="1" applyAlignment="1">
      <alignment horizontal="right" vertical="center"/>
    </xf>
    <xf numFmtId="41" fontId="5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41" fontId="8" fillId="0" borderId="4" xfId="0" applyNumberFormat="1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41" fontId="6" fillId="0" borderId="0" xfId="0" applyNumberFormat="1" applyFont="1" applyAlignment="1">
      <alignment horizontal="center" vertical="center"/>
    </xf>
    <xf numFmtId="49" fontId="9" fillId="0" borderId="4" xfId="0" applyNumberFormat="1" applyFont="1" applyBorder="1" applyAlignment="1">
      <alignment horizontal="center" vertical="center"/>
    </xf>
    <xf numFmtId="49" fontId="17" fillId="0" borderId="4" xfId="0" applyNumberFormat="1" applyFont="1" applyBorder="1" applyAlignment="1">
      <alignment horizontal="center" vertical="center"/>
    </xf>
    <xf numFmtId="41" fontId="18" fillId="0" borderId="0" xfId="0" applyNumberFormat="1" applyFont="1" applyAlignment="1">
      <alignment horizontal="left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AP50"/>
  <sheetViews>
    <sheetView tabSelected="1" workbookViewId="0" topLeftCell="A1">
      <selection activeCell="A6" sqref="A6"/>
    </sheetView>
  </sheetViews>
  <sheetFormatPr defaultColWidth="9.00390625" defaultRowHeight="16.5"/>
  <cols>
    <col min="1" max="1" width="21.50390625" style="3" customWidth="1"/>
    <col min="2" max="4" width="9.625" style="2" customWidth="1"/>
    <col min="5" max="5" width="30.00390625" style="10" customWidth="1"/>
    <col min="6" max="16384" width="9.00390625" style="3" customWidth="1"/>
  </cols>
  <sheetData>
    <row r="1" spans="1:42" ht="15.75" customHeight="1">
      <c r="A1" s="42" t="s">
        <v>125</v>
      </c>
      <c r="B1" s="3"/>
      <c r="C1" s="3"/>
      <c r="D1" s="17"/>
      <c r="E1" s="43" t="s">
        <v>126</v>
      </c>
      <c r="F1" s="19"/>
      <c r="G1" s="19"/>
      <c r="H1" s="19"/>
      <c r="S1"/>
      <c r="T1"/>
      <c r="U1"/>
      <c r="V1"/>
      <c r="W1"/>
      <c r="X1"/>
      <c r="Y1"/>
      <c r="Z1"/>
      <c r="AA1">
        <v>5731179</v>
      </c>
      <c r="AB1">
        <v>4917210</v>
      </c>
      <c r="AC1">
        <v>813969</v>
      </c>
      <c r="AD1">
        <v>0</v>
      </c>
      <c r="AE1">
        <v>0</v>
      </c>
      <c r="AF1">
        <v>0</v>
      </c>
      <c r="AG1">
        <v>0</v>
      </c>
      <c r="AH1">
        <v>0</v>
      </c>
      <c r="AI1">
        <v>0</v>
      </c>
      <c r="AJ1">
        <v>0</v>
      </c>
      <c r="AK1">
        <v>0</v>
      </c>
      <c r="AL1" t="s">
        <v>120</v>
      </c>
      <c r="AM1" t="s">
        <v>121</v>
      </c>
      <c r="AN1">
        <v>95</v>
      </c>
      <c r="AO1">
        <v>1</v>
      </c>
      <c r="AP1">
        <v>1</v>
      </c>
    </row>
    <row r="2" spans="1:42" ht="15.75" customHeight="1">
      <c r="A2" s="1"/>
      <c r="B2" s="3"/>
      <c r="C2" s="3"/>
      <c r="D2" s="17"/>
      <c r="E2" s="19"/>
      <c r="S2"/>
      <c r="T2"/>
      <c r="U2"/>
      <c r="V2"/>
      <c r="W2"/>
      <c r="X2"/>
      <c r="Y2"/>
      <c r="Z2"/>
      <c r="AA2">
        <v>3.937213268</v>
      </c>
      <c r="AB2">
        <v>4.103419012</v>
      </c>
      <c r="AC2">
        <v>2.9331596166</v>
      </c>
      <c r="AD2">
        <v>0</v>
      </c>
      <c r="AE2">
        <v>0</v>
      </c>
      <c r="AF2">
        <v>0</v>
      </c>
      <c r="AG2">
        <v>0</v>
      </c>
      <c r="AH2">
        <v>0</v>
      </c>
      <c r="AI2">
        <v>0</v>
      </c>
      <c r="AJ2">
        <v>0</v>
      </c>
      <c r="AK2">
        <v>0</v>
      </c>
      <c r="AL2" t="s">
        <v>120</v>
      </c>
      <c r="AM2" t="s">
        <v>121</v>
      </c>
      <c r="AN2">
        <v>95</v>
      </c>
      <c r="AO2">
        <v>1</v>
      </c>
      <c r="AP2">
        <v>2</v>
      </c>
    </row>
    <row r="3" spans="1:42" ht="15.75" customHeight="1">
      <c r="A3" s="44" t="s">
        <v>124</v>
      </c>
      <c r="B3" s="44"/>
      <c r="C3" s="44"/>
      <c r="D3" s="44"/>
      <c r="E3" s="45"/>
      <c r="S3"/>
      <c r="T3"/>
      <c r="U3"/>
      <c r="V3"/>
      <c r="W3"/>
      <c r="X3"/>
      <c r="Y3"/>
      <c r="Z3"/>
      <c r="AA3">
        <v>2.5825420913</v>
      </c>
      <c r="AB3">
        <v>2.659476207</v>
      </c>
      <c r="AC3">
        <v>2.1177808983</v>
      </c>
      <c r="AD3">
        <v>0</v>
      </c>
      <c r="AE3">
        <v>0</v>
      </c>
      <c r="AF3">
        <v>0</v>
      </c>
      <c r="AG3">
        <v>0</v>
      </c>
      <c r="AH3">
        <v>0</v>
      </c>
      <c r="AI3">
        <v>0</v>
      </c>
      <c r="AJ3">
        <v>0</v>
      </c>
      <c r="AK3">
        <v>0</v>
      </c>
      <c r="AL3" t="s">
        <v>120</v>
      </c>
      <c r="AM3" t="s">
        <v>121</v>
      </c>
      <c r="AN3">
        <v>95</v>
      </c>
      <c r="AO3">
        <v>1</v>
      </c>
      <c r="AP3">
        <v>3</v>
      </c>
    </row>
    <row r="4" spans="1:42" ht="15.75" customHeight="1">
      <c r="A4" s="4"/>
      <c r="C4" s="3"/>
      <c r="D4" s="16"/>
      <c r="E4" s="32"/>
      <c r="S4"/>
      <c r="T4"/>
      <c r="U4"/>
      <c r="V4"/>
      <c r="W4"/>
      <c r="X4"/>
      <c r="Y4"/>
      <c r="Z4"/>
      <c r="AA4">
        <v>1.7150061096</v>
      </c>
      <c r="AB4">
        <v>1.7785705715</v>
      </c>
      <c r="AC4">
        <v>1.3310113776</v>
      </c>
      <c r="AD4">
        <v>0</v>
      </c>
      <c r="AE4">
        <v>0</v>
      </c>
      <c r="AF4">
        <v>0</v>
      </c>
      <c r="AG4">
        <v>0</v>
      </c>
      <c r="AH4">
        <v>0</v>
      </c>
      <c r="AI4">
        <v>0</v>
      </c>
      <c r="AJ4">
        <v>0</v>
      </c>
      <c r="AK4">
        <v>0</v>
      </c>
      <c r="AL4" t="s">
        <v>120</v>
      </c>
      <c r="AM4" t="s">
        <v>121</v>
      </c>
      <c r="AN4">
        <v>95</v>
      </c>
      <c r="AO4">
        <v>1</v>
      </c>
      <c r="AP4">
        <v>4</v>
      </c>
    </row>
    <row r="5" spans="1:42" ht="15.75" customHeight="1" thickBot="1">
      <c r="A5" s="20"/>
      <c r="B5" s="46" t="s">
        <v>127</v>
      </c>
      <c r="C5" s="47"/>
      <c r="D5" s="47"/>
      <c r="E5" s="31" t="s">
        <v>102</v>
      </c>
      <c r="S5"/>
      <c r="T5"/>
      <c r="U5"/>
      <c r="V5"/>
      <c r="W5"/>
      <c r="X5"/>
      <c r="Y5"/>
      <c r="Z5"/>
      <c r="AA5">
        <v>1.7002203212</v>
      </c>
      <c r="AB5">
        <v>1.7228316464</v>
      </c>
      <c r="AC5">
        <v>1.5636246589</v>
      </c>
      <c r="AD5">
        <v>0</v>
      </c>
      <c r="AE5">
        <v>0</v>
      </c>
      <c r="AF5">
        <v>0</v>
      </c>
      <c r="AG5">
        <v>0</v>
      </c>
      <c r="AH5">
        <v>0</v>
      </c>
      <c r="AI5">
        <v>0</v>
      </c>
      <c r="AJ5">
        <v>0</v>
      </c>
      <c r="AK5">
        <v>0</v>
      </c>
      <c r="AL5" t="s">
        <v>120</v>
      </c>
      <c r="AM5" t="s">
        <v>121</v>
      </c>
      <c r="AN5">
        <v>95</v>
      </c>
      <c r="AO5">
        <v>1</v>
      </c>
      <c r="AP5">
        <v>5</v>
      </c>
    </row>
    <row r="6" spans="1:42" s="5" customFormat="1" ht="30" customHeight="1" thickTop="1">
      <c r="A6" s="6"/>
      <c r="B6" s="28" t="s">
        <v>90</v>
      </c>
      <c r="C6" s="28" t="s">
        <v>88</v>
      </c>
      <c r="D6" s="28" t="s">
        <v>89</v>
      </c>
      <c r="E6" s="7"/>
      <c r="S6"/>
      <c r="T6"/>
      <c r="U6"/>
      <c r="V6"/>
      <c r="W6"/>
      <c r="X6"/>
      <c r="Y6"/>
      <c r="Z6"/>
      <c r="AA6">
        <v>985929.21358</v>
      </c>
      <c r="AB6">
        <v>1023805.2704</v>
      </c>
      <c r="AC6">
        <v>757118.87151</v>
      </c>
      <c r="AD6">
        <v>0</v>
      </c>
      <c r="AE6">
        <v>0</v>
      </c>
      <c r="AF6">
        <v>0</v>
      </c>
      <c r="AG6">
        <v>0</v>
      </c>
      <c r="AH6">
        <v>0</v>
      </c>
      <c r="AI6">
        <v>0</v>
      </c>
      <c r="AJ6">
        <v>0</v>
      </c>
      <c r="AK6">
        <v>0</v>
      </c>
      <c r="AL6" t="s">
        <v>120</v>
      </c>
      <c r="AM6" t="s">
        <v>121</v>
      </c>
      <c r="AN6">
        <v>95</v>
      </c>
      <c r="AO6">
        <v>1</v>
      </c>
      <c r="AP6">
        <v>6</v>
      </c>
    </row>
    <row r="7" spans="1:42" s="5" customFormat="1" ht="30" customHeight="1">
      <c r="A7" s="6"/>
      <c r="B7" s="29" t="s">
        <v>91</v>
      </c>
      <c r="C7" s="29" t="s">
        <v>87</v>
      </c>
      <c r="D7" s="29" t="s">
        <v>92</v>
      </c>
      <c r="E7" s="7"/>
      <c r="S7"/>
      <c r="T7"/>
      <c r="U7"/>
      <c r="V7"/>
      <c r="W7"/>
      <c r="X7"/>
      <c r="Y7"/>
      <c r="Z7"/>
      <c r="AA7">
        <v>570468.02363</v>
      </c>
      <c r="AB7">
        <v>595657.30412</v>
      </c>
      <c r="AC7">
        <v>418298.86006</v>
      </c>
      <c r="AD7">
        <v>0</v>
      </c>
      <c r="AE7">
        <v>0</v>
      </c>
      <c r="AF7">
        <v>0</v>
      </c>
      <c r="AG7">
        <v>0</v>
      </c>
      <c r="AH7">
        <v>0</v>
      </c>
      <c r="AI7">
        <v>0</v>
      </c>
      <c r="AJ7">
        <v>0</v>
      </c>
      <c r="AK7">
        <v>0</v>
      </c>
      <c r="AL7" t="s">
        <v>120</v>
      </c>
      <c r="AM7" t="s">
        <v>121</v>
      </c>
      <c r="AN7">
        <v>95</v>
      </c>
      <c r="AO7">
        <v>1</v>
      </c>
      <c r="AP7">
        <v>7</v>
      </c>
    </row>
    <row r="8" spans="1:42" s="5" customFormat="1" ht="30" customHeight="1">
      <c r="A8" s="8"/>
      <c r="B8" s="34" t="s">
        <v>93</v>
      </c>
      <c r="C8" s="30"/>
      <c r="D8" s="30"/>
      <c r="E8" s="21"/>
      <c r="S8"/>
      <c r="T8"/>
      <c r="U8"/>
      <c r="V8"/>
      <c r="W8"/>
      <c r="X8"/>
      <c r="Y8"/>
      <c r="Z8"/>
      <c r="AA8">
        <v>449547.56331</v>
      </c>
      <c r="AB8">
        <v>471445.63017</v>
      </c>
      <c r="AC8">
        <v>317260.71531</v>
      </c>
      <c r="AD8">
        <v>0</v>
      </c>
      <c r="AE8">
        <v>0</v>
      </c>
      <c r="AF8">
        <v>0</v>
      </c>
      <c r="AG8">
        <v>0</v>
      </c>
      <c r="AH8">
        <v>0</v>
      </c>
      <c r="AI8">
        <v>0</v>
      </c>
      <c r="AJ8">
        <v>0</v>
      </c>
      <c r="AK8">
        <v>0</v>
      </c>
      <c r="AL8" t="s">
        <v>120</v>
      </c>
      <c r="AM8" t="s">
        <v>121</v>
      </c>
      <c r="AN8">
        <v>95</v>
      </c>
      <c r="AO8">
        <v>1</v>
      </c>
      <c r="AP8">
        <v>8</v>
      </c>
    </row>
    <row r="9" spans="1:42" s="5" customFormat="1" ht="4.5" customHeight="1">
      <c r="A9" s="6"/>
      <c r="B9" s="9"/>
      <c r="C9" s="9"/>
      <c r="D9" s="36"/>
      <c r="E9" s="37"/>
      <c r="S9"/>
      <c r="T9"/>
      <c r="U9"/>
      <c r="V9"/>
      <c r="W9"/>
      <c r="X9"/>
      <c r="Y9"/>
      <c r="Z9"/>
      <c r="AA9">
        <v>25842.151255</v>
      </c>
      <c r="AB9">
        <v>24378.643051</v>
      </c>
      <c r="AC9">
        <v>34683.246157</v>
      </c>
      <c r="AD9">
        <v>0</v>
      </c>
      <c r="AE9">
        <v>0</v>
      </c>
      <c r="AF9">
        <v>0</v>
      </c>
      <c r="AG9">
        <v>0</v>
      </c>
      <c r="AH9">
        <v>0</v>
      </c>
      <c r="AI9">
        <v>0</v>
      </c>
      <c r="AJ9">
        <v>0</v>
      </c>
      <c r="AK9">
        <v>0</v>
      </c>
      <c r="AL9" t="s">
        <v>120</v>
      </c>
      <c r="AM9" t="s">
        <v>121</v>
      </c>
      <c r="AN9">
        <v>95</v>
      </c>
      <c r="AO9">
        <v>1</v>
      </c>
      <c r="AP9">
        <v>9</v>
      </c>
    </row>
    <row r="10" spans="1:42" s="11" customFormat="1" ht="19.5" customHeight="1">
      <c r="A10" s="25" t="s">
        <v>0</v>
      </c>
      <c r="B10" s="22">
        <f>+AA1</f>
        <v>5731179</v>
      </c>
      <c r="C10" s="22">
        <f>+AB1</f>
        <v>4917210</v>
      </c>
      <c r="D10" s="22">
        <f>+AC1</f>
        <v>813969</v>
      </c>
      <c r="E10" s="38" t="s">
        <v>25</v>
      </c>
      <c r="S10"/>
      <c r="T10"/>
      <c r="U10"/>
      <c r="V10"/>
      <c r="W10"/>
      <c r="X10"/>
      <c r="Y10"/>
      <c r="Z10"/>
      <c r="AA10">
        <v>95078.309072</v>
      </c>
      <c r="AB10">
        <v>99833.030895</v>
      </c>
      <c r="AC10">
        <v>66354.898601</v>
      </c>
      <c r="AD10">
        <v>0</v>
      </c>
      <c r="AE10">
        <v>0</v>
      </c>
      <c r="AF10">
        <v>0</v>
      </c>
      <c r="AG10">
        <v>0</v>
      </c>
      <c r="AH10">
        <v>0</v>
      </c>
      <c r="AI10">
        <v>0</v>
      </c>
      <c r="AJ10">
        <v>0</v>
      </c>
      <c r="AK10">
        <v>0</v>
      </c>
      <c r="AL10" t="s">
        <v>120</v>
      </c>
      <c r="AM10" t="s">
        <v>121</v>
      </c>
      <c r="AN10">
        <v>95</v>
      </c>
      <c r="AO10">
        <v>1</v>
      </c>
      <c r="AP10">
        <v>10</v>
      </c>
    </row>
    <row r="11" spans="1:42" s="11" customFormat="1" ht="19.5" customHeight="1">
      <c r="A11" s="25" t="s">
        <v>1</v>
      </c>
      <c r="B11" s="23">
        <f aca="true" t="shared" si="0" ref="B11:D14">+ROUND(+AA2,2)</f>
        <v>3.94</v>
      </c>
      <c r="C11" s="23">
        <f t="shared" si="0"/>
        <v>4.1</v>
      </c>
      <c r="D11" s="23">
        <f t="shared" si="0"/>
        <v>2.93</v>
      </c>
      <c r="E11" s="38" t="s">
        <v>26</v>
      </c>
      <c r="S11"/>
      <c r="T11"/>
      <c r="U11"/>
      <c r="V11"/>
      <c r="W11"/>
      <c r="X11"/>
      <c r="Y11"/>
      <c r="Z11"/>
      <c r="AA11">
        <v>182868.88422</v>
      </c>
      <c r="AB11">
        <v>197289.15979</v>
      </c>
      <c r="AC11">
        <v>95755.587241</v>
      </c>
      <c r="AD11">
        <v>0</v>
      </c>
      <c r="AE11">
        <v>0</v>
      </c>
      <c r="AF11">
        <v>0</v>
      </c>
      <c r="AG11">
        <v>0</v>
      </c>
      <c r="AH11">
        <v>0</v>
      </c>
      <c r="AI11">
        <v>0</v>
      </c>
      <c r="AJ11">
        <v>0</v>
      </c>
      <c r="AK11">
        <v>0</v>
      </c>
      <c r="AL11" t="s">
        <v>120</v>
      </c>
      <c r="AM11" t="s">
        <v>121</v>
      </c>
      <c r="AN11">
        <v>95</v>
      </c>
      <c r="AO11">
        <v>1</v>
      </c>
      <c r="AP11">
        <v>11</v>
      </c>
    </row>
    <row r="12" spans="1:42" s="11" customFormat="1" ht="19.5" customHeight="1">
      <c r="A12" s="25" t="s">
        <v>2</v>
      </c>
      <c r="B12" s="23">
        <f t="shared" si="0"/>
        <v>2.58</v>
      </c>
      <c r="C12" s="23">
        <f t="shared" si="0"/>
        <v>2.66</v>
      </c>
      <c r="D12" s="23">
        <f t="shared" si="0"/>
        <v>2.12</v>
      </c>
      <c r="E12" s="38" t="s">
        <v>27</v>
      </c>
      <c r="S12"/>
      <c r="T12"/>
      <c r="U12"/>
      <c r="V12"/>
      <c r="W12"/>
      <c r="X12"/>
      <c r="Y12"/>
      <c r="Z12"/>
      <c r="AA12">
        <v>57197.37154</v>
      </c>
      <c r="AB12">
        <v>56913.548259</v>
      </c>
      <c r="AC12">
        <v>58911.956097</v>
      </c>
      <c r="AD12">
        <v>0</v>
      </c>
      <c r="AE12">
        <v>0</v>
      </c>
      <c r="AF12">
        <v>0</v>
      </c>
      <c r="AG12">
        <v>0</v>
      </c>
      <c r="AH12">
        <v>0</v>
      </c>
      <c r="AI12">
        <v>0</v>
      </c>
      <c r="AJ12">
        <v>0</v>
      </c>
      <c r="AK12">
        <v>0</v>
      </c>
      <c r="AL12" t="s">
        <v>120</v>
      </c>
      <c r="AM12" t="s">
        <v>121</v>
      </c>
      <c r="AN12">
        <v>95</v>
      </c>
      <c r="AO12">
        <v>1</v>
      </c>
      <c r="AP12">
        <v>12</v>
      </c>
    </row>
    <row r="13" spans="1:42" s="11" customFormat="1" ht="19.5" customHeight="1">
      <c r="A13" s="25" t="s">
        <v>3</v>
      </c>
      <c r="B13" s="23">
        <f t="shared" si="0"/>
        <v>1.72</v>
      </c>
      <c r="C13" s="23">
        <f t="shared" si="0"/>
        <v>1.78</v>
      </c>
      <c r="D13" s="23">
        <f t="shared" si="0"/>
        <v>1.33</v>
      </c>
      <c r="E13" s="38" t="s">
        <v>28</v>
      </c>
      <c r="S13"/>
      <c r="T13"/>
      <c r="U13"/>
      <c r="V13"/>
      <c r="W13"/>
      <c r="X13"/>
      <c r="Y13"/>
      <c r="Z13"/>
      <c r="AA13">
        <v>54432.370435</v>
      </c>
      <c r="AB13">
        <v>55654.745386</v>
      </c>
      <c r="AC13">
        <v>47047.96841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 t="s">
        <v>120</v>
      </c>
      <c r="AM13" t="s">
        <v>121</v>
      </c>
      <c r="AN13">
        <v>95</v>
      </c>
      <c r="AO13">
        <v>1</v>
      </c>
      <c r="AP13">
        <v>13</v>
      </c>
    </row>
    <row r="14" spans="1:42" s="11" customFormat="1" ht="19.5" customHeight="1">
      <c r="A14" s="25" t="s">
        <v>4</v>
      </c>
      <c r="B14" s="23">
        <f t="shared" si="0"/>
        <v>1.7</v>
      </c>
      <c r="C14" s="23">
        <f t="shared" si="0"/>
        <v>1.72</v>
      </c>
      <c r="D14" s="23">
        <f t="shared" si="0"/>
        <v>1.56</v>
      </c>
      <c r="E14" s="38" t="s">
        <v>29</v>
      </c>
      <c r="S14"/>
      <c r="T14"/>
      <c r="U14"/>
      <c r="V14"/>
      <c r="W14"/>
      <c r="X14"/>
      <c r="Y14"/>
      <c r="Z14"/>
      <c r="AA14">
        <v>120563.54339</v>
      </c>
      <c r="AB14">
        <v>117892.85261</v>
      </c>
      <c r="AC14">
        <v>136697.26278</v>
      </c>
      <c r="AD14">
        <v>0</v>
      </c>
      <c r="AE14">
        <v>0</v>
      </c>
      <c r="AF14">
        <v>0</v>
      </c>
      <c r="AG14">
        <v>0</v>
      </c>
      <c r="AH14">
        <v>0</v>
      </c>
      <c r="AI14">
        <v>0</v>
      </c>
      <c r="AJ14">
        <v>0</v>
      </c>
      <c r="AK14">
        <v>0</v>
      </c>
      <c r="AL14" t="s">
        <v>120</v>
      </c>
      <c r="AM14" t="s">
        <v>121</v>
      </c>
      <c r="AN14">
        <v>95</v>
      </c>
      <c r="AO14">
        <v>1</v>
      </c>
      <c r="AP14">
        <v>14</v>
      </c>
    </row>
    <row r="15" spans="1:42" s="11" customFormat="1" ht="19.5" customHeight="1">
      <c r="A15" s="25" t="s">
        <v>12</v>
      </c>
      <c r="B15" s="22">
        <f aca="true" t="shared" si="1" ref="B15:D16">+AA6</f>
        <v>985929.21358</v>
      </c>
      <c r="C15" s="22">
        <f t="shared" si="1"/>
        <v>1023805.2704</v>
      </c>
      <c r="D15" s="22">
        <f t="shared" si="1"/>
        <v>757118.87151</v>
      </c>
      <c r="E15" s="38" t="s">
        <v>42</v>
      </c>
      <c r="S15"/>
      <c r="T15"/>
      <c r="U15"/>
      <c r="V15"/>
      <c r="W15"/>
      <c r="X15"/>
      <c r="Y15"/>
      <c r="Z15"/>
      <c r="AA15">
        <v>34717.031465</v>
      </c>
      <c r="AB15">
        <v>31489.002896</v>
      </c>
      <c r="AC15">
        <v>54217.644335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 t="s">
        <v>120</v>
      </c>
      <c r="AM15" t="s">
        <v>121</v>
      </c>
      <c r="AN15">
        <v>95</v>
      </c>
      <c r="AO15">
        <v>1</v>
      </c>
      <c r="AP15">
        <v>15</v>
      </c>
    </row>
    <row r="16" spans="1:42" s="11" customFormat="1" ht="19.5" customHeight="1">
      <c r="A16" s="26" t="s">
        <v>13</v>
      </c>
      <c r="B16" s="24">
        <f t="shared" si="1"/>
        <v>570468.02363</v>
      </c>
      <c r="C16" s="24">
        <f t="shared" si="1"/>
        <v>595657.30412</v>
      </c>
      <c r="D16" s="24">
        <f t="shared" si="1"/>
        <v>418298.86006</v>
      </c>
      <c r="E16" s="39" t="s">
        <v>100</v>
      </c>
      <c r="S16"/>
      <c r="T16"/>
      <c r="U16"/>
      <c r="V16"/>
      <c r="W16"/>
      <c r="X16"/>
      <c r="Y16"/>
      <c r="Z16"/>
      <c r="AA16">
        <v>23795.234842</v>
      </c>
      <c r="AB16">
        <v>23632.818566</v>
      </c>
      <c r="AC16">
        <v>24776.396214</v>
      </c>
      <c r="AD16">
        <v>0</v>
      </c>
      <c r="AE16">
        <v>0</v>
      </c>
      <c r="AF16">
        <v>0</v>
      </c>
      <c r="AG16">
        <v>0</v>
      </c>
      <c r="AH16">
        <v>0</v>
      </c>
      <c r="AI16">
        <v>0</v>
      </c>
      <c r="AJ16">
        <v>0</v>
      </c>
      <c r="AK16">
        <v>0</v>
      </c>
      <c r="AL16" t="s">
        <v>120</v>
      </c>
      <c r="AM16" t="s">
        <v>121</v>
      </c>
      <c r="AN16">
        <v>95</v>
      </c>
      <c r="AO16">
        <v>1</v>
      </c>
      <c r="AP16">
        <v>16</v>
      </c>
    </row>
    <row r="17" spans="1:42" s="11" customFormat="1" ht="19.5" customHeight="1">
      <c r="A17" s="27" t="s">
        <v>14</v>
      </c>
      <c r="B17" s="24">
        <f>+AA8</f>
        <v>449547.56331</v>
      </c>
      <c r="C17" s="24">
        <f aca="true" t="shared" si="2" ref="C17:D32">+AB8</f>
        <v>471445.63017</v>
      </c>
      <c r="D17" s="24">
        <f t="shared" si="2"/>
        <v>317260.71531</v>
      </c>
      <c r="E17" s="39" t="s">
        <v>30</v>
      </c>
      <c r="S17"/>
      <c r="T17"/>
      <c r="U17"/>
      <c r="V17"/>
      <c r="W17"/>
      <c r="X17"/>
      <c r="Y17"/>
      <c r="Z17"/>
      <c r="AA17">
        <v>32783.624563</v>
      </c>
      <c r="AB17">
        <v>33290.189704</v>
      </c>
      <c r="AC17">
        <v>29723.450064</v>
      </c>
      <c r="AD17">
        <v>0</v>
      </c>
      <c r="AE17">
        <v>0</v>
      </c>
      <c r="AF17">
        <v>0</v>
      </c>
      <c r="AG17">
        <v>0</v>
      </c>
      <c r="AH17">
        <v>0</v>
      </c>
      <c r="AI17">
        <v>0</v>
      </c>
      <c r="AJ17">
        <v>0</v>
      </c>
      <c r="AK17">
        <v>0</v>
      </c>
      <c r="AL17" t="s">
        <v>120</v>
      </c>
      <c r="AM17" t="s">
        <v>121</v>
      </c>
      <c r="AN17">
        <v>95</v>
      </c>
      <c r="AO17">
        <v>1</v>
      </c>
      <c r="AP17">
        <v>17</v>
      </c>
    </row>
    <row r="18" spans="1:42" s="11" customFormat="1" ht="19.5" customHeight="1">
      <c r="A18" s="27" t="s">
        <v>15</v>
      </c>
      <c r="B18" s="24">
        <f aca="true" t="shared" si="3" ref="B18:B36">+AA9</f>
        <v>25842.151255</v>
      </c>
      <c r="C18" s="24">
        <f t="shared" si="2"/>
        <v>24378.643051</v>
      </c>
      <c r="D18" s="24">
        <f t="shared" si="2"/>
        <v>34683.246157</v>
      </c>
      <c r="E18" s="39" t="s">
        <v>31</v>
      </c>
      <c r="S18"/>
      <c r="T18"/>
      <c r="U18"/>
      <c r="V18"/>
      <c r="W18"/>
      <c r="X18"/>
      <c r="Y18"/>
      <c r="Z18"/>
      <c r="AA18">
        <v>61632.04422</v>
      </c>
      <c r="AB18">
        <v>62570.81936</v>
      </c>
      <c r="AC18">
        <v>55960.876759</v>
      </c>
      <c r="AD18">
        <v>0</v>
      </c>
      <c r="AE18">
        <v>0</v>
      </c>
      <c r="AF18">
        <v>0</v>
      </c>
      <c r="AG18">
        <v>0</v>
      </c>
      <c r="AH18">
        <v>0</v>
      </c>
      <c r="AI18">
        <v>0</v>
      </c>
      <c r="AJ18">
        <v>0</v>
      </c>
      <c r="AK18">
        <v>0</v>
      </c>
      <c r="AL18" t="s">
        <v>120</v>
      </c>
      <c r="AM18" t="s">
        <v>121</v>
      </c>
      <c r="AN18">
        <v>95</v>
      </c>
      <c r="AO18">
        <v>1</v>
      </c>
      <c r="AP18">
        <v>18</v>
      </c>
    </row>
    <row r="19" spans="1:42" s="11" customFormat="1" ht="19.5" customHeight="1">
      <c r="A19" s="27" t="s">
        <v>94</v>
      </c>
      <c r="B19" s="24">
        <f t="shared" si="3"/>
        <v>95078.309072</v>
      </c>
      <c r="C19" s="24">
        <f t="shared" si="2"/>
        <v>99833.030895</v>
      </c>
      <c r="D19" s="24">
        <f t="shared" si="2"/>
        <v>66354.898601</v>
      </c>
      <c r="E19" s="39" t="s">
        <v>32</v>
      </c>
      <c r="S19"/>
      <c r="T19"/>
      <c r="U19"/>
      <c r="V19"/>
      <c r="W19"/>
      <c r="X19"/>
      <c r="Y19"/>
      <c r="Z19"/>
      <c r="AA19">
        <v>419.2328664</v>
      </c>
      <c r="AB19">
        <v>200.21178677</v>
      </c>
      <c r="AC19">
        <v>1742.3454702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0</v>
      </c>
      <c r="AL19" t="s">
        <v>120</v>
      </c>
      <c r="AM19" t="s">
        <v>121</v>
      </c>
      <c r="AN19">
        <v>95</v>
      </c>
      <c r="AO19">
        <v>1</v>
      </c>
      <c r="AP19">
        <v>19</v>
      </c>
    </row>
    <row r="20" spans="1:42" s="11" customFormat="1" ht="19.5" customHeight="1">
      <c r="A20" s="26" t="s">
        <v>16</v>
      </c>
      <c r="B20" s="24">
        <f t="shared" si="3"/>
        <v>182868.88422</v>
      </c>
      <c r="C20" s="24">
        <f t="shared" si="2"/>
        <v>197289.15979</v>
      </c>
      <c r="D20" s="24">
        <f t="shared" si="2"/>
        <v>95755.587241</v>
      </c>
      <c r="E20" s="39" t="s">
        <v>101</v>
      </c>
      <c r="S20"/>
      <c r="T20"/>
      <c r="U20"/>
      <c r="V20"/>
      <c r="W20"/>
      <c r="X20"/>
      <c r="Y20"/>
      <c r="Z20"/>
      <c r="AA20">
        <v>399.02035846</v>
      </c>
      <c r="AB20">
        <v>397.66023172</v>
      </c>
      <c r="AC20">
        <v>407.23692303</v>
      </c>
      <c r="AD20">
        <v>0</v>
      </c>
      <c r="AE20">
        <v>0</v>
      </c>
      <c r="AF20">
        <v>0</v>
      </c>
      <c r="AG20">
        <v>0</v>
      </c>
      <c r="AH20">
        <v>0</v>
      </c>
      <c r="AI20">
        <v>0</v>
      </c>
      <c r="AJ20">
        <v>0</v>
      </c>
      <c r="AK20">
        <v>0</v>
      </c>
      <c r="AL20" t="s">
        <v>120</v>
      </c>
      <c r="AM20" t="s">
        <v>121</v>
      </c>
      <c r="AN20">
        <v>95</v>
      </c>
      <c r="AO20">
        <v>1</v>
      </c>
      <c r="AP20">
        <v>20</v>
      </c>
    </row>
    <row r="21" spans="1:42" s="11" customFormat="1" ht="19.5" customHeight="1">
      <c r="A21" s="26" t="s">
        <v>17</v>
      </c>
      <c r="B21" s="24">
        <f t="shared" si="3"/>
        <v>57197.37154</v>
      </c>
      <c r="C21" s="24">
        <f t="shared" si="2"/>
        <v>56913.548259</v>
      </c>
      <c r="D21" s="24">
        <f t="shared" si="2"/>
        <v>58911.956097</v>
      </c>
      <c r="E21" s="39" t="s">
        <v>33</v>
      </c>
      <c r="S21"/>
      <c r="T21"/>
      <c r="U21"/>
      <c r="V21"/>
      <c r="W21"/>
      <c r="X21"/>
      <c r="Y21"/>
      <c r="Z21"/>
      <c r="AA21">
        <v>174590.87177</v>
      </c>
      <c r="AB21">
        <v>183572.363</v>
      </c>
      <c r="AC21">
        <v>120333.42649</v>
      </c>
      <c r="AD21">
        <v>0</v>
      </c>
      <c r="AE21">
        <v>0</v>
      </c>
      <c r="AF21">
        <v>0</v>
      </c>
      <c r="AG21">
        <v>0</v>
      </c>
      <c r="AH21">
        <v>0</v>
      </c>
      <c r="AI21">
        <v>0</v>
      </c>
      <c r="AJ21">
        <v>0</v>
      </c>
      <c r="AK21">
        <v>0</v>
      </c>
      <c r="AL21" t="s">
        <v>120</v>
      </c>
      <c r="AM21" t="s">
        <v>121</v>
      </c>
      <c r="AN21">
        <v>95</v>
      </c>
      <c r="AO21">
        <v>1</v>
      </c>
      <c r="AP21">
        <v>21</v>
      </c>
    </row>
    <row r="22" spans="1:42" s="11" customFormat="1" ht="19.5" customHeight="1">
      <c r="A22" s="26" t="s">
        <v>18</v>
      </c>
      <c r="B22" s="24">
        <f t="shared" si="3"/>
        <v>54432.370435</v>
      </c>
      <c r="C22" s="24">
        <f t="shared" si="2"/>
        <v>55654.745386</v>
      </c>
      <c r="D22" s="24">
        <f t="shared" si="2"/>
        <v>47047.96841</v>
      </c>
      <c r="E22" s="39" t="s">
        <v>34</v>
      </c>
      <c r="S22"/>
      <c r="T22"/>
      <c r="U22"/>
      <c r="V22"/>
      <c r="W22"/>
      <c r="X22"/>
      <c r="Y22"/>
      <c r="Z22"/>
      <c r="AA22">
        <v>38349.036153</v>
      </c>
      <c r="AB22">
        <v>40176.409063</v>
      </c>
      <c r="AC22">
        <v>27309.824162</v>
      </c>
      <c r="AD22">
        <v>0</v>
      </c>
      <c r="AE22">
        <v>0</v>
      </c>
      <c r="AF22">
        <v>0</v>
      </c>
      <c r="AG22">
        <v>0</v>
      </c>
      <c r="AH22">
        <v>0</v>
      </c>
      <c r="AI22">
        <v>0</v>
      </c>
      <c r="AJ22">
        <v>0</v>
      </c>
      <c r="AK22">
        <v>0</v>
      </c>
      <c r="AL22" t="s">
        <v>120</v>
      </c>
      <c r="AM22" t="s">
        <v>121</v>
      </c>
      <c r="AN22">
        <v>95</v>
      </c>
      <c r="AO22">
        <v>1</v>
      </c>
      <c r="AP22">
        <v>22</v>
      </c>
    </row>
    <row r="23" spans="1:42" s="11" customFormat="1" ht="19.5" customHeight="1">
      <c r="A23" s="26" t="s">
        <v>19</v>
      </c>
      <c r="B23" s="24">
        <f t="shared" si="3"/>
        <v>120563.54339</v>
      </c>
      <c r="C23" s="24">
        <f t="shared" si="2"/>
        <v>117892.85261</v>
      </c>
      <c r="D23" s="24">
        <f t="shared" si="2"/>
        <v>136697.26278</v>
      </c>
      <c r="E23" s="39" t="s">
        <v>35</v>
      </c>
      <c r="S23"/>
      <c r="T23"/>
      <c r="U23"/>
      <c r="V23"/>
      <c r="W23"/>
      <c r="X23"/>
      <c r="Y23"/>
      <c r="Z23"/>
      <c r="AA23">
        <v>136241.83562</v>
      </c>
      <c r="AB23">
        <v>143395.95393</v>
      </c>
      <c r="AC23">
        <v>93023.602331</v>
      </c>
      <c r="AD23">
        <v>0</v>
      </c>
      <c r="AE23">
        <v>0</v>
      </c>
      <c r="AF23">
        <v>0</v>
      </c>
      <c r="AG23">
        <v>0</v>
      </c>
      <c r="AH23">
        <v>0</v>
      </c>
      <c r="AI23">
        <v>0</v>
      </c>
      <c r="AJ23">
        <v>0</v>
      </c>
      <c r="AK23">
        <v>0</v>
      </c>
      <c r="AL23" t="s">
        <v>120</v>
      </c>
      <c r="AM23" t="s">
        <v>121</v>
      </c>
      <c r="AN23">
        <v>95</v>
      </c>
      <c r="AO23">
        <v>1</v>
      </c>
      <c r="AP23">
        <v>23</v>
      </c>
    </row>
    <row r="24" spans="1:42" s="11" customFormat="1" ht="19.5" customHeight="1">
      <c r="A24" s="27" t="s">
        <v>95</v>
      </c>
      <c r="B24" s="24">
        <f t="shared" si="3"/>
        <v>34717.031465</v>
      </c>
      <c r="C24" s="24">
        <f t="shared" si="2"/>
        <v>31489.002896</v>
      </c>
      <c r="D24" s="24">
        <f t="shared" si="2"/>
        <v>54217.644335</v>
      </c>
      <c r="E24" s="39" t="s">
        <v>36</v>
      </c>
      <c r="S24"/>
      <c r="T24"/>
      <c r="U24"/>
      <c r="V24"/>
      <c r="W24"/>
      <c r="X24"/>
      <c r="Y24"/>
      <c r="Z24"/>
      <c r="AA24">
        <v>45092.035888</v>
      </c>
      <c r="AB24">
        <v>47254.599355</v>
      </c>
      <c r="AC24">
        <v>32027.928163</v>
      </c>
      <c r="AD24">
        <v>0</v>
      </c>
      <c r="AE24">
        <v>0</v>
      </c>
      <c r="AF24">
        <v>0</v>
      </c>
      <c r="AG24">
        <v>0</v>
      </c>
      <c r="AH24">
        <v>0</v>
      </c>
      <c r="AI24">
        <v>0</v>
      </c>
      <c r="AJ24">
        <v>0</v>
      </c>
      <c r="AK24">
        <v>0</v>
      </c>
      <c r="AL24" t="s">
        <v>120</v>
      </c>
      <c r="AM24" t="s">
        <v>121</v>
      </c>
      <c r="AN24">
        <v>95</v>
      </c>
      <c r="AO24">
        <v>1</v>
      </c>
      <c r="AP24">
        <v>24</v>
      </c>
    </row>
    <row r="25" spans="1:42" s="11" customFormat="1" ht="19.5" customHeight="1">
      <c r="A25" s="27" t="s">
        <v>20</v>
      </c>
      <c r="B25" s="24">
        <f t="shared" si="3"/>
        <v>23795.234842</v>
      </c>
      <c r="C25" s="24">
        <f t="shared" si="2"/>
        <v>23632.818566</v>
      </c>
      <c r="D25" s="24">
        <f t="shared" si="2"/>
        <v>24776.396214</v>
      </c>
      <c r="E25" s="39" t="s">
        <v>37</v>
      </c>
      <c r="S25"/>
      <c r="T25"/>
      <c r="U25"/>
      <c r="V25"/>
      <c r="W25"/>
      <c r="X25"/>
      <c r="Y25"/>
      <c r="Z25"/>
      <c r="AA25">
        <v>26441.689674</v>
      </c>
      <c r="AB25">
        <v>28088.133931</v>
      </c>
      <c r="AC25">
        <v>16495.472846</v>
      </c>
      <c r="AD25">
        <v>0</v>
      </c>
      <c r="AE25">
        <v>0</v>
      </c>
      <c r="AF25">
        <v>0</v>
      </c>
      <c r="AG25">
        <v>0</v>
      </c>
      <c r="AH25">
        <v>0</v>
      </c>
      <c r="AI25">
        <v>0</v>
      </c>
      <c r="AJ25">
        <v>0</v>
      </c>
      <c r="AK25">
        <v>0</v>
      </c>
      <c r="AL25" t="s">
        <v>120</v>
      </c>
      <c r="AM25" t="s">
        <v>121</v>
      </c>
      <c r="AN25">
        <v>95</v>
      </c>
      <c r="AO25">
        <v>1</v>
      </c>
      <c r="AP25">
        <v>25</v>
      </c>
    </row>
    <row r="26" spans="1:42" s="11" customFormat="1" ht="19.5" customHeight="1">
      <c r="A26" s="27" t="s">
        <v>21</v>
      </c>
      <c r="B26" s="24">
        <f t="shared" si="3"/>
        <v>32783.624563</v>
      </c>
      <c r="C26" s="24">
        <f t="shared" si="2"/>
        <v>33290.189704</v>
      </c>
      <c r="D26" s="24">
        <f t="shared" si="2"/>
        <v>29723.450064</v>
      </c>
      <c r="E26" s="39" t="s">
        <v>38</v>
      </c>
      <c r="S26"/>
      <c r="T26"/>
      <c r="U26"/>
      <c r="V26"/>
      <c r="W26"/>
      <c r="X26"/>
      <c r="Y26"/>
      <c r="Z26"/>
      <c r="AA26">
        <v>62150.982226</v>
      </c>
      <c r="AB26">
        <v>65302.476808</v>
      </c>
      <c r="AC26">
        <v>43112.713351</v>
      </c>
      <c r="AD26">
        <v>0</v>
      </c>
      <c r="AE26">
        <v>0</v>
      </c>
      <c r="AF26">
        <v>0</v>
      </c>
      <c r="AG26">
        <v>0</v>
      </c>
      <c r="AH26">
        <v>0</v>
      </c>
      <c r="AI26">
        <v>0</v>
      </c>
      <c r="AJ26">
        <v>0</v>
      </c>
      <c r="AK26">
        <v>0</v>
      </c>
      <c r="AL26" t="s">
        <v>120</v>
      </c>
      <c r="AM26" t="s">
        <v>121</v>
      </c>
      <c r="AN26">
        <v>95</v>
      </c>
      <c r="AO26">
        <v>1</v>
      </c>
      <c r="AP26">
        <v>26</v>
      </c>
    </row>
    <row r="27" spans="1:42" s="11" customFormat="1" ht="19.5" customHeight="1">
      <c r="A27" s="27" t="s">
        <v>22</v>
      </c>
      <c r="B27" s="24">
        <f t="shared" si="3"/>
        <v>61632.04422</v>
      </c>
      <c r="C27" s="24">
        <f t="shared" si="2"/>
        <v>62570.81936</v>
      </c>
      <c r="D27" s="24">
        <f t="shared" si="2"/>
        <v>55960.876759</v>
      </c>
      <c r="E27" s="39" t="s">
        <v>39</v>
      </c>
      <c r="S27"/>
      <c r="T27"/>
      <c r="U27"/>
      <c r="V27"/>
      <c r="W27"/>
      <c r="X27"/>
      <c r="Y27"/>
      <c r="Z27"/>
      <c r="AA27">
        <v>2557.127828</v>
      </c>
      <c r="AB27">
        <v>2750.7438389</v>
      </c>
      <c r="AC27">
        <v>1387.4879707</v>
      </c>
      <c r="AD27">
        <v>0</v>
      </c>
      <c r="AE27">
        <v>0</v>
      </c>
      <c r="AF27">
        <v>0</v>
      </c>
      <c r="AG27">
        <v>0</v>
      </c>
      <c r="AH27">
        <v>0</v>
      </c>
      <c r="AI27">
        <v>0</v>
      </c>
      <c r="AJ27">
        <v>0</v>
      </c>
      <c r="AK27">
        <v>0</v>
      </c>
      <c r="AL27" t="s">
        <v>120</v>
      </c>
      <c r="AM27" t="s">
        <v>121</v>
      </c>
      <c r="AN27">
        <v>95</v>
      </c>
      <c r="AO27">
        <v>1</v>
      </c>
      <c r="AP27">
        <v>27</v>
      </c>
    </row>
    <row r="28" spans="1:42" s="11" customFormat="1" ht="19.5" customHeight="1">
      <c r="A28" s="27" t="s">
        <v>23</v>
      </c>
      <c r="B28" s="24">
        <f t="shared" si="3"/>
        <v>419.2328664</v>
      </c>
      <c r="C28" s="24">
        <f t="shared" si="2"/>
        <v>200.21178677</v>
      </c>
      <c r="D28" s="24">
        <f t="shared" si="2"/>
        <v>1742.3454702</v>
      </c>
      <c r="E28" s="39" t="s">
        <v>40</v>
      </c>
      <c r="S28"/>
      <c r="T28"/>
      <c r="U28"/>
      <c r="V28"/>
      <c r="W28"/>
      <c r="X28"/>
      <c r="Y28"/>
      <c r="Z28"/>
      <c r="AA28">
        <v>591034.90717</v>
      </c>
      <c r="AB28">
        <v>609283.27017</v>
      </c>
      <c r="AC28">
        <v>480796.02456</v>
      </c>
      <c r="AD28">
        <v>0</v>
      </c>
      <c r="AE28">
        <v>0</v>
      </c>
      <c r="AF28">
        <v>0</v>
      </c>
      <c r="AG28">
        <v>0</v>
      </c>
      <c r="AH28">
        <v>0</v>
      </c>
      <c r="AI28">
        <v>0</v>
      </c>
      <c r="AJ28">
        <v>0</v>
      </c>
      <c r="AK28">
        <v>0</v>
      </c>
      <c r="AL28" t="s">
        <v>120</v>
      </c>
      <c r="AM28" t="s">
        <v>121</v>
      </c>
      <c r="AN28">
        <v>95</v>
      </c>
      <c r="AO28">
        <v>2</v>
      </c>
      <c r="AP28">
        <v>1</v>
      </c>
    </row>
    <row r="29" spans="1:42" s="11" customFormat="1" ht="19.5" customHeight="1">
      <c r="A29" s="26" t="s">
        <v>24</v>
      </c>
      <c r="B29" s="24">
        <f t="shared" si="3"/>
        <v>399.02035846</v>
      </c>
      <c r="C29" s="24">
        <f t="shared" si="2"/>
        <v>397.66023172</v>
      </c>
      <c r="D29" s="24">
        <f t="shared" si="2"/>
        <v>407.23692303</v>
      </c>
      <c r="E29" s="39" t="s">
        <v>41</v>
      </c>
      <c r="S29"/>
      <c r="T29"/>
      <c r="U29"/>
      <c r="V29"/>
      <c r="W29"/>
      <c r="X29"/>
      <c r="Y29"/>
      <c r="Z29"/>
      <c r="AA29">
        <v>139735.93379</v>
      </c>
      <c r="AB29">
        <v>144962.11545</v>
      </c>
      <c r="AC29">
        <v>108164.42098</v>
      </c>
      <c r="AD29">
        <v>0</v>
      </c>
      <c r="AE29">
        <v>0</v>
      </c>
      <c r="AF29">
        <v>0</v>
      </c>
      <c r="AG29">
        <v>0</v>
      </c>
      <c r="AH29">
        <v>0</v>
      </c>
      <c r="AI29">
        <v>0</v>
      </c>
      <c r="AJ29">
        <v>0</v>
      </c>
      <c r="AK29">
        <v>0</v>
      </c>
      <c r="AL29" t="s">
        <v>120</v>
      </c>
      <c r="AM29" t="s">
        <v>121</v>
      </c>
      <c r="AN29">
        <v>95</v>
      </c>
      <c r="AO29">
        <v>2</v>
      </c>
      <c r="AP29">
        <v>2</v>
      </c>
    </row>
    <row r="30" spans="1:42" s="11" customFormat="1" ht="19.5" customHeight="1">
      <c r="A30" s="25" t="s">
        <v>43</v>
      </c>
      <c r="B30" s="22">
        <f t="shared" si="3"/>
        <v>174590.87177</v>
      </c>
      <c r="C30" s="22">
        <f t="shared" si="2"/>
        <v>183572.363</v>
      </c>
      <c r="D30" s="22">
        <f t="shared" si="2"/>
        <v>120333.42649</v>
      </c>
      <c r="E30" s="38" t="s">
        <v>52</v>
      </c>
      <c r="S30"/>
      <c r="T30"/>
      <c r="U30"/>
      <c r="V30"/>
      <c r="W30"/>
      <c r="X30"/>
      <c r="Y30"/>
      <c r="Z30"/>
      <c r="AA30">
        <v>6045.5700063</v>
      </c>
      <c r="AB30">
        <v>6421.0343079</v>
      </c>
      <c r="AC30">
        <v>3777.379426</v>
      </c>
      <c r="AD30">
        <v>0</v>
      </c>
      <c r="AE30">
        <v>0</v>
      </c>
      <c r="AF30">
        <v>0</v>
      </c>
      <c r="AG30">
        <v>0</v>
      </c>
      <c r="AH30">
        <v>0</v>
      </c>
      <c r="AI30">
        <v>0</v>
      </c>
      <c r="AJ30">
        <v>0</v>
      </c>
      <c r="AK30">
        <v>0</v>
      </c>
      <c r="AL30" t="s">
        <v>120</v>
      </c>
      <c r="AM30" t="s">
        <v>121</v>
      </c>
      <c r="AN30">
        <v>95</v>
      </c>
      <c r="AO30">
        <v>2</v>
      </c>
      <c r="AP30">
        <v>3</v>
      </c>
    </row>
    <row r="31" spans="1:42" s="11" customFormat="1" ht="19.5" customHeight="1">
      <c r="A31" s="26" t="s">
        <v>44</v>
      </c>
      <c r="B31" s="24">
        <f t="shared" si="3"/>
        <v>38349.036153</v>
      </c>
      <c r="C31" s="24">
        <f t="shared" si="2"/>
        <v>40176.409063</v>
      </c>
      <c r="D31" s="24">
        <f t="shared" si="2"/>
        <v>27309.824162</v>
      </c>
      <c r="E31" s="39" t="s">
        <v>53</v>
      </c>
      <c r="S31"/>
      <c r="T31"/>
      <c r="U31"/>
      <c r="V31"/>
      <c r="W31"/>
      <c r="X31"/>
      <c r="Y31"/>
      <c r="Z31"/>
      <c r="AA31">
        <v>4950.0409453</v>
      </c>
      <c r="AB31">
        <v>5386.681882</v>
      </c>
      <c r="AC31">
        <v>2312.2805635</v>
      </c>
      <c r="AD31">
        <v>0</v>
      </c>
      <c r="AE31">
        <v>0</v>
      </c>
      <c r="AF31">
        <v>0</v>
      </c>
      <c r="AG31">
        <v>0</v>
      </c>
      <c r="AH31">
        <v>0</v>
      </c>
      <c r="AI31">
        <v>0</v>
      </c>
      <c r="AJ31">
        <v>0</v>
      </c>
      <c r="AK31">
        <v>0</v>
      </c>
      <c r="AL31" t="s">
        <v>120</v>
      </c>
      <c r="AM31" t="s">
        <v>121</v>
      </c>
      <c r="AN31">
        <v>95</v>
      </c>
      <c r="AO31">
        <v>2</v>
      </c>
      <c r="AP31">
        <v>4</v>
      </c>
    </row>
    <row r="32" spans="1:42" s="11" customFormat="1" ht="19.5" customHeight="1">
      <c r="A32" s="26" t="s">
        <v>45</v>
      </c>
      <c r="B32" s="24">
        <f t="shared" si="3"/>
        <v>136241.83562</v>
      </c>
      <c r="C32" s="24">
        <f t="shared" si="2"/>
        <v>143395.95393</v>
      </c>
      <c r="D32" s="24">
        <f t="shared" si="2"/>
        <v>93023.602331</v>
      </c>
      <c r="E32" s="39" t="s">
        <v>54</v>
      </c>
      <c r="S32"/>
      <c r="T32"/>
      <c r="U32"/>
      <c r="V32"/>
      <c r="W32"/>
      <c r="X32"/>
      <c r="Y32"/>
      <c r="Z32"/>
      <c r="AA32">
        <v>27212.752972</v>
      </c>
      <c r="AB32">
        <v>27958.2201</v>
      </c>
      <c r="AC32">
        <v>22709.364734</v>
      </c>
      <c r="AD32">
        <v>0</v>
      </c>
      <c r="AE32">
        <v>0</v>
      </c>
      <c r="AF32">
        <v>0</v>
      </c>
      <c r="AG32">
        <v>0</v>
      </c>
      <c r="AH32">
        <v>0</v>
      </c>
      <c r="AI32">
        <v>0</v>
      </c>
      <c r="AJ32">
        <v>0</v>
      </c>
      <c r="AK32">
        <v>0</v>
      </c>
      <c r="AL32" t="s">
        <v>120</v>
      </c>
      <c r="AM32" t="s">
        <v>121</v>
      </c>
      <c r="AN32">
        <v>95</v>
      </c>
      <c r="AO32">
        <v>2</v>
      </c>
      <c r="AP32">
        <v>5</v>
      </c>
    </row>
    <row r="33" spans="1:42" s="11" customFormat="1" ht="19.5" customHeight="1">
      <c r="A33" s="27" t="s">
        <v>96</v>
      </c>
      <c r="B33" s="24">
        <f t="shared" si="3"/>
        <v>45092.035888</v>
      </c>
      <c r="C33" s="24">
        <f aca="true" t="shared" si="4" ref="C33:D36">+AB24</f>
        <v>47254.599355</v>
      </c>
      <c r="D33" s="24">
        <f t="shared" si="4"/>
        <v>32027.928163</v>
      </c>
      <c r="E33" s="39" t="s">
        <v>55</v>
      </c>
      <c r="S33"/>
      <c r="T33"/>
      <c r="U33"/>
      <c r="V33"/>
      <c r="W33"/>
      <c r="X33"/>
      <c r="Y33"/>
      <c r="Z33"/>
      <c r="AA33">
        <v>130722.13866</v>
      </c>
      <c r="AB33">
        <v>132764.35795</v>
      </c>
      <c r="AC33">
        <v>118385.03357</v>
      </c>
      <c r="AD33">
        <v>0</v>
      </c>
      <c r="AE33">
        <v>0</v>
      </c>
      <c r="AF33">
        <v>0</v>
      </c>
      <c r="AG33">
        <v>0</v>
      </c>
      <c r="AH33">
        <v>0</v>
      </c>
      <c r="AI33">
        <v>0</v>
      </c>
      <c r="AJ33">
        <v>0</v>
      </c>
      <c r="AK33">
        <v>0</v>
      </c>
      <c r="AL33" t="s">
        <v>120</v>
      </c>
      <c r="AM33" t="s">
        <v>121</v>
      </c>
      <c r="AN33">
        <v>95</v>
      </c>
      <c r="AO33">
        <v>2</v>
      </c>
      <c r="AP33">
        <v>6</v>
      </c>
    </row>
    <row r="34" spans="1:42" s="11" customFormat="1" ht="19.5" customHeight="1">
      <c r="A34" s="27" t="s">
        <v>97</v>
      </c>
      <c r="B34" s="24">
        <f t="shared" si="3"/>
        <v>26441.689674</v>
      </c>
      <c r="C34" s="24">
        <f t="shared" si="4"/>
        <v>28088.133931</v>
      </c>
      <c r="D34" s="24">
        <f t="shared" si="4"/>
        <v>16495.472846</v>
      </c>
      <c r="E34" s="39" t="s">
        <v>56</v>
      </c>
      <c r="S34"/>
      <c r="T34"/>
      <c r="U34"/>
      <c r="V34"/>
      <c r="W34"/>
      <c r="X34"/>
      <c r="Y34"/>
      <c r="Z34"/>
      <c r="AA34">
        <v>16506.394512</v>
      </c>
      <c r="AB34">
        <v>16953.435229</v>
      </c>
      <c r="AC34">
        <v>13805.808757</v>
      </c>
      <c r="AD34">
        <v>0</v>
      </c>
      <c r="AE34">
        <v>0</v>
      </c>
      <c r="AF34">
        <v>0</v>
      </c>
      <c r="AG34">
        <v>0</v>
      </c>
      <c r="AH34">
        <v>0</v>
      </c>
      <c r="AI34">
        <v>0</v>
      </c>
      <c r="AJ34">
        <v>0</v>
      </c>
      <c r="AK34">
        <v>0</v>
      </c>
      <c r="AL34" t="s">
        <v>120</v>
      </c>
      <c r="AM34" t="s">
        <v>121</v>
      </c>
      <c r="AN34">
        <v>95</v>
      </c>
      <c r="AO34">
        <v>2</v>
      </c>
      <c r="AP34">
        <v>7</v>
      </c>
    </row>
    <row r="35" spans="1:42" s="11" customFormat="1" ht="19.5" customHeight="1">
      <c r="A35" s="27" t="s">
        <v>98</v>
      </c>
      <c r="B35" s="24">
        <f t="shared" si="3"/>
        <v>62150.982226</v>
      </c>
      <c r="C35" s="24">
        <f t="shared" si="4"/>
        <v>65302.476808</v>
      </c>
      <c r="D35" s="24">
        <f t="shared" si="4"/>
        <v>43112.713351</v>
      </c>
      <c r="E35" s="39" t="s">
        <v>57</v>
      </c>
      <c r="S35"/>
      <c r="T35"/>
      <c r="U35"/>
      <c r="V35"/>
      <c r="W35"/>
      <c r="X35"/>
      <c r="Y35"/>
      <c r="Z35"/>
      <c r="AA35">
        <v>15822.834139</v>
      </c>
      <c r="AB35">
        <v>16468.116587</v>
      </c>
      <c r="AC35">
        <v>11924.664425</v>
      </c>
      <c r="AD35">
        <v>0</v>
      </c>
      <c r="AE35">
        <v>0</v>
      </c>
      <c r="AF35">
        <v>0</v>
      </c>
      <c r="AG35">
        <v>0</v>
      </c>
      <c r="AH35">
        <v>0</v>
      </c>
      <c r="AI35">
        <v>0</v>
      </c>
      <c r="AJ35">
        <v>0</v>
      </c>
      <c r="AK35">
        <v>0</v>
      </c>
      <c r="AL35" t="s">
        <v>120</v>
      </c>
      <c r="AM35" t="s">
        <v>121</v>
      </c>
      <c r="AN35">
        <v>95</v>
      </c>
      <c r="AO35">
        <v>2</v>
      </c>
      <c r="AP35">
        <v>8</v>
      </c>
    </row>
    <row r="36" spans="1:42" s="11" customFormat="1" ht="19.5" customHeight="1">
      <c r="A36" s="27" t="s">
        <v>99</v>
      </c>
      <c r="B36" s="24">
        <f t="shared" si="3"/>
        <v>2557.127828</v>
      </c>
      <c r="C36" s="24">
        <f t="shared" si="4"/>
        <v>2750.7438389</v>
      </c>
      <c r="D36" s="24">
        <f t="shared" si="4"/>
        <v>1387.4879707</v>
      </c>
      <c r="E36" s="39" t="s">
        <v>58</v>
      </c>
      <c r="S36"/>
      <c r="T36"/>
      <c r="U36"/>
      <c r="V36"/>
      <c r="W36"/>
      <c r="X36"/>
      <c r="Y36"/>
      <c r="Z36"/>
      <c r="AA36">
        <v>11214.971297</v>
      </c>
      <c r="AB36">
        <v>11663.690908</v>
      </c>
      <c r="AC36">
        <v>8504.243298</v>
      </c>
      <c r="AD36">
        <v>0</v>
      </c>
      <c r="AE36">
        <v>0</v>
      </c>
      <c r="AF36">
        <v>0</v>
      </c>
      <c r="AG36">
        <v>0</v>
      </c>
      <c r="AH36">
        <v>0</v>
      </c>
      <c r="AI36">
        <v>0</v>
      </c>
      <c r="AJ36">
        <v>0</v>
      </c>
      <c r="AK36">
        <v>0</v>
      </c>
      <c r="AL36" t="s">
        <v>120</v>
      </c>
      <c r="AM36" t="s">
        <v>121</v>
      </c>
      <c r="AN36">
        <v>95</v>
      </c>
      <c r="AO36">
        <v>2</v>
      </c>
      <c r="AP36">
        <v>9</v>
      </c>
    </row>
    <row r="37" spans="1:42" s="14" customFormat="1" ht="4.5" customHeight="1" thickBot="1">
      <c r="A37" s="13"/>
      <c r="B37" s="18"/>
      <c r="C37" s="18"/>
      <c r="D37" s="18"/>
      <c r="E37" s="40"/>
      <c r="AA37">
        <v>61271.495472</v>
      </c>
      <c r="AB37">
        <v>62171.344991</v>
      </c>
      <c r="AC37">
        <v>55835.478801</v>
      </c>
      <c r="AD37">
        <v>0</v>
      </c>
      <c r="AE37">
        <v>0</v>
      </c>
      <c r="AF37">
        <v>0</v>
      </c>
      <c r="AG37">
        <v>0</v>
      </c>
      <c r="AH37">
        <v>0</v>
      </c>
      <c r="AI37">
        <v>0</v>
      </c>
      <c r="AJ37">
        <v>0</v>
      </c>
      <c r="AK37">
        <v>0</v>
      </c>
      <c r="AL37" t="s">
        <v>120</v>
      </c>
      <c r="AM37" t="s">
        <v>121</v>
      </c>
      <c r="AN37">
        <v>95</v>
      </c>
      <c r="AO37">
        <v>2</v>
      </c>
      <c r="AP37">
        <v>10</v>
      </c>
    </row>
    <row r="38" spans="1:42" s="11" customFormat="1" ht="12" customHeight="1" thickTop="1">
      <c r="A38" s="12"/>
      <c r="B38" s="15"/>
      <c r="C38" s="15"/>
      <c r="D38" s="15"/>
      <c r="AA38">
        <v>59088.690368</v>
      </c>
      <c r="AB38">
        <v>62374.801815</v>
      </c>
      <c r="AC38">
        <v>39237.19717</v>
      </c>
      <c r="AD38">
        <v>0</v>
      </c>
      <c r="AE38">
        <v>0</v>
      </c>
      <c r="AF38">
        <v>0</v>
      </c>
      <c r="AG38">
        <v>0</v>
      </c>
      <c r="AH38">
        <v>0</v>
      </c>
      <c r="AI38">
        <v>0</v>
      </c>
      <c r="AJ38">
        <v>0</v>
      </c>
      <c r="AK38">
        <v>0</v>
      </c>
      <c r="AL38" t="s">
        <v>120</v>
      </c>
      <c r="AM38" t="s">
        <v>121</v>
      </c>
      <c r="AN38">
        <v>95</v>
      </c>
      <c r="AO38">
        <v>2</v>
      </c>
      <c r="AP38">
        <v>11</v>
      </c>
    </row>
    <row r="39" spans="1:42" s="11" customFormat="1" ht="12" customHeight="1">
      <c r="A39" s="12"/>
      <c r="B39" s="15"/>
      <c r="C39" s="15"/>
      <c r="D39" s="15"/>
      <c r="AA39">
        <v>15453.193088</v>
      </c>
      <c r="AB39">
        <v>16460.965187</v>
      </c>
      <c r="AC39">
        <v>9365.2130241</v>
      </c>
      <c r="AD39">
        <v>0</v>
      </c>
      <c r="AE39">
        <v>0</v>
      </c>
      <c r="AF39">
        <v>0</v>
      </c>
      <c r="AG39">
        <v>0</v>
      </c>
      <c r="AH39">
        <v>0</v>
      </c>
      <c r="AI39">
        <v>0</v>
      </c>
      <c r="AJ39">
        <v>0</v>
      </c>
      <c r="AK39">
        <v>0</v>
      </c>
      <c r="AL39" t="s">
        <v>120</v>
      </c>
      <c r="AM39" t="s">
        <v>121</v>
      </c>
      <c r="AN39">
        <v>95</v>
      </c>
      <c r="AO39">
        <v>2</v>
      </c>
      <c r="AP39">
        <v>12</v>
      </c>
    </row>
    <row r="40" spans="27:42" ht="16.5">
      <c r="AA40">
        <v>25019.725271</v>
      </c>
      <c r="AB40">
        <v>26986.300708</v>
      </c>
      <c r="AC40">
        <v>13139.586829</v>
      </c>
      <c r="AD40">
        <v>0</v>
      </c>
      <c r="AE40">
        <v>0</v>
      </c>
      <c r="AF40">
        <v>0</v>
      </c>
      <c r="AG40">
        <v>0</v>
      </c>
      <c r="AH40">
        <v>0</v>
      </c>
      <c r="AI40">
        <v>0</v>
      </c>
      <c r="AJ40">
        <v>0</v>
      </c>
      <c r="AK40">
        <v>0</v>
      </c>
      <c r="AL40" t="s">
        <v>120</v>
      </c>
      <c r="AM40" t="s">
        <v>121</v>
      </c>
      <c r="AN40">
        <v>95</v>
      </c>
      <c r="AO40">
        <v>2</v>
      </c>
      <c r="AP40">
        <v>13</v>
      </c>
    </row>
    <row r="41" spans="27:42" ht="16.5">
      <c r="AA41">
        <v>8880.0660817</v>
      </c>
      <c r="AB41">
        <v>8813.9736851</v>
      </c>
      <c r="AC41">
        <v>9279.3321392</v>
      </c>
      <c r="AD41">
        <v>0</v>
      </c>
      <c r="AE41">
        <v>0</v>
      </c>
      <c r="AF41">
        <v>0</v>
      </c>
      <c r="AG41">
        <v>0</v>
      </c>
      <c r="AH41">
        <v>0</v>
      </c>
      <c r="AI41">
        <v>0</v>
      </c>
      <c r="AJ41">
        <v>0</v>
      </c>
      <c r="AK41">
        <v>0</v>
      </c>
      <c r="AL41" t="s">
        <v>120</v>
      </c>
      <c r="AM41" t="s">
        <v>121</v>
      </c>
      <c r="AN41">
        <v>95</v>
      </c>
      <c r="AO41">
        <v>2</v>
      </c>
      <c r="AP41">
        <v>14</v>
      </c>
    </row>
    <row r="42" spans="27:42" ht="16.5">
      <c r="AA42">
        <v>5819.189145</v>
      </c>
      <c r="AB42">
        <v>5920.4310387</v>
      </c>
      <c r="AC42">
        <v>5207.5839706</v>
      </c>
      <c r="AD42">
        <v>0</v>
      </c>
      <c r="AE42">
        <v>0</v>
      </c>
      <c r="AF42">
        <v>0</v>
      </c>
      <c r="AG42">
        <v>0</v>
      </c>
      <c r="AH42">
        <v>0</v>
      </c>
      <c r="AI42">
        <v>0</v>
      </c>
      <c r="AJ42">
        <v>0</v>
      </c>
      <c r="AK42">
        <v>0</v>
      </c>
      <c r="AL42" t="s">
        <v>120</v>
      </c>
      <c r="AM42" t="s">
        <v>121</v>
      </c>
      <c r="AN42">
        <v>95</v>
      </c>
      <c r="AO42">
        <v>2</v>
      </c>
      <c r="AP42">
        <v>15</v>
      </c>
    </row>
    <row r="43" spans="27:42" ht="16.5">
      <c r="AA43">
        <v>3916.5167828</v>
      </c>
      <c r="AB43">
        <v>4193.1311957</v>
      </c>
      <c r="AC43">
        <v>2245.4812063</v>
      </c>
      <c r="AD43">
        <v>0</v>
      </c>
      <c r="AE43">
        <v>0</v>
      </c>
      <c r="AF43">
        <v>0</v>
      </c>
      <c r="AG43">
        <v>0</v>
      </c>
      <c r="AH43">
        <v>0</v>
      </c>
      <c r="AI43">
        <v>0</v>
      </c>
      <c r="AJ43">
        <v>0</v>
      </c>
      <c r="AK43">
        <v>0</v>
      </c>
      <c r="AL43" t="s">
        <v>120</v>
      </c>
      <c r="AM43" t="s">
        <v>121</v>
      </c>
      <c r="AN43">
        <v>95</v>
      </c>
      <c r="AO43">
        <v>2</v>
      </c>
      <c r="AP43">
        <v>16</v>
      </c>
    </row>
    <row r="44" spans="27:42" ht="16.5">
      <c r="AA44">
        <v>77519.005975</v>
      </c>
      <c r="AB44">
        <v>80264.096006</v>
      </c>
      <c r="AC44">
        <v>60935.838618</v>
      </c>
      <c r="AD44">
        <v>0</v>
      </c>
      <c r="AE44">
        <v>0</v>
      </c>
      <c r="AF44">
        <v>0</v>
      </c>
      <c r="AG44">
        <v>0</v>
      </c>
      <c r="AH44">
        <v>0</v>
      </c>
      <c r="AI44">
        <v>0</v>
      </c>
      <c r="AJ44">
        <v>0</v>
      </c>
      <c r="AK44">
        <v>0</v>
      </c>
      <c r="AL44" t="s">
        <v>120</v>
      </c>
      <c r="AM44" t="s">
        <v>121</v>
      </c>
      <c r="AN44">
        <v>95</v>
      </c>
      <c r="AO44">
        <v>2</v>
      </c>
      <c r="AP44">
        <v>17</v>
      </c>
    </row>
    <row r="45" spans="27:42" ht="16.5">
      <c r="AA45">
        <v>24040.730462</v>
      </c>
      <c r="AB45">
        <v>24630.049151</v>
      </c>
      <c r="AC45">
        <v>20480.639413</v>
      </c>
      <c r="AD45">
        <v>0</v>
      </c>
      <c r="AE45">
        <v>0</v>
      </c>
      <c r="AF45">
        <v>0</v>
      </c>
      <c r="AG45">
        <v>0</v>
      </c>
      <c r="AH45">
        <v>0</v>
      </c>
      <c r="AI45">
        <v>0</v>
      </c>
      <c r="AJ45">
        <v>0</v>
      </c>
      <c r="AK45">
        <v>0</v>
      </c>
      <c r="AL45" t="s">
        <v>120</v>
      </c>
      <c r="AM45" t="s">
        <v>121</v>
      </c>
      <c r="AN45">
        <v>95</v>
      </c>
      <c r="AO45">
        <v>2</v>
      </c>
      <c r="AP45">
        <v>18</v>
      </c>
    </row>
    <row r="46" spans="27:42" ht="16.5">
      <c r="AA46">
        <v>7751.7476066</v>
      </c>
      <c r="AB46">
        <v>8012.5207744</v>
      </c>
      <c r="AC46">
        <v>6176.4094443</v>
      </c>
      <c r="AD46">
        <v>0</v>
      </c>
      <c r="AE46">
        <v>0</v>
      </c>
      <c r="AF46">
        <v>0</v>
      </c>
      <c r="AG46">
        <v>0</v>
      </c>
      <c r="AH46">
        <v>0</v>
      </c>
      <c r="AI46">
        <v>0</v>
      </c>
      <c r="AJ46">
        <v>0</v>
      </c>
      <c r="AK46">
        <v>0</v>
      </c>
      <c r="AL46" t="s">
        <v>120</v>
      </c>
      <c r="AM46" t="s">
        <v>121</v>
      </c>
      <c r="AN46">
        <v>95</v>
      </c>
      <c r="AO46">
        <v>2</v>
      </c>
      <c r="AP46">
        <v>19</v>
      </c>
    </row>
    <row r="47" spans="27:42" ht="16.5">
      <c r="AA47">
        <v>5124.3573978</v>
      </c>
      <c r="AB47">
        <v>5314.5875236</v>
      </c>
      <c r="AC47">
        <v>3975.1717694</v>
      </c>
      <c r="AD47">
        <v>0</v>
      </c>
      <c r="AE47">
        <v>0</v>
      </c>
      <c r="AF47">
        <v>0</v>
      </c>
      <c r="AG47">
        <v>0</v>
      </c>
      <c r="AH47">
        <v>0</v>
      </c>
      <c r="AI47">
        <v>0</v>
      </c>
      <c r="AJ47">
        <v>0</v>
      </c>
      <c r="AK47">
        <v>0</v>
      </c>
      <c r="AL47" t="s">
        <v>120</v>
      </c>
      <c r="AM47" t="s">
        <v>121</v>
      </c>
      <c r="AN47">
        <v>95</v>
      </c>
      <c r="AO47">
        <v>2</v>
      </c>
      <c r="AP47">
        <v>20</v>
      </c>
    </row>
    <row r="48" spans="27:42" ht="16.5">
      <c r="AA48">
        <v>7718.6592823</v>
      </c>
      <c r="AB48">
        <v>8094.4441049</v>
      </c>
      <c r="AC48">
        <v>5448.5324257</v>
      </c>
      <c r="AD48">
        <v>0</v>
      </c>
      <c r="AE48">
        <v>0</v>
      </c>
      <c r="AF48">
        <v>0</v>
      </c>
      <c r="AG48">
        <v>0</v>
      </c>
      <c r="AH48">
        <v>0</v>
      </c>
      <c r="AI48">
        <v>0</v>
      </c>
      <c r="AJ48">
        <v>0</v>
      </c>
      <c r="AK48">
        <v>0</v>
      </c>
      <c r="AL48" t="s">
        <v>120</v>
      </c>
      <c r="AM48" t="s">
        <v>121</v>
      </c>
      <c r="AN48">
        <v>95</v>
      </c>
      <c r="AO48">
        <v>2</v>
      </c>
      <c r="AP48">
        <v>21</v>
      </c>
    </row>
    <row r="49" spans="27:42" ht="16.5">
      <c r="AA49">
        <v>32883.511227</v>
      </c>
      <c r="AB49">
        <v>34212.494452</v>
      </c>
      <c r="AC49">
        <v>24855.085566</v>
      </c>
      <c r="AD49">
        <v>0</v>
      </c>
      <c r="AE49">
        <v>0</v>
      </c>
      <c r="AF49">
        <v>0</v>
      </c>
      <c r="AG49">
        <v>0</v>
      </c>
      <c r="AH49">
        <v>0</v>
      </c>
      <c r="AI49">
        <v>0</v>
      </c>
      <c r="AJ49">
        <v>0</v>
      </c>
      <c r="AK49">
        <v>0</v>
      </c>
      <c r="AL49" t="s">
        <v>120</v>
      </c>
      <c r="AM49" t="s">
        <v>121</v>
      </c>
      <c r="AN49">
        <v>95</v>
      </c>
      <c r="AO49">
        <v>2</v>
      </c>
      <c r="AP49">
        <v>22</v>
      </c>
    </row>
    <row r="50" spans="27:42" ht="16.5">
      <c r="AA50">
        <v>40945.079026</v>
      </c>
      <c r="AB50">
        <v>41895.374944</v>
      </c>
      <c r="AC50">
        <v>35204.314221</v>
      </c>
      <c r="AD50">
        <v>0</v>
      </c>
      <c r="AE50">
        <v>0</v>
      </c>
      <c r="AF50">
        <v>0</v>
      </c>
      <c r="AG50">
        <v>0</v>
      </c>
      <c r="AH50">
        <v>0</v>
      </c>
      <c r="AI50">
        <v>0</v>
      </c>
      <c r="AJ50">
        <v>0</v>
      </c>
      <c r="AK50">
        <v>0</v>
      </c>
      <c r="AL50" t="s">
        <v>120</v>
      </c>
      <c r="AM50" t="s">
        <v>121</v>
      </c>
      <c r="AN50">
        <v>95</v>
      </c>
      <c r="AO50">
        <v>2</v>
      </c>
      <c r="AP50">
        <v>23</v>
      </c>
    </row>
  </sheetData>
  <mergeCells count="2">
    <mergeCell ref="A3:E3"/>
    <mergeCell ref="B5:D5"/>
  </mergeCells>
  <printOptions horizontalCentered="1"/>
  <pageMargins left="0.984251968503937" right="0.9448818897637796" top="0.2755905511811024" bottom="1.3779527559055118" header="0" footer="1.1023622047244095"/>
  <pageSetup horizontalDpi="600" verticalDpi="600" orientation="portrait" pageOrder="overThenDown" paperSize="9" r:id="rId3"/>
  <headerFooter alignWithMargins="0">
    <oddFooter>&amp;C&amp;"Times New Roman,標準"-&amp;P+8-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AP50"/>
  <sheetViews>
    <sheetView workbookViewId="0" topLeftCell="A22">
      <selection activeCell="A39" sqref="A39"/>
    </sheetView>
  </sheetViews>
  <sheetFormatPr defaultColWidth="9.00390625" defaultRowHeight="16.5"/>
  <cols>
    <col min="1" max="1" width="22.875" style="3" customWidth="1"/>
    <col min="2" max="4" width="9.375" style="3" customWidth="1"/>
    <col min="5" max="5" width="29.25390625" style="3" customWidth="1"/>
    <col min="6" max="16384" width="9.00390625" style="3" customWidth="1"/>
  </cols>
  <sheetData>
    <row r="1" spans="1:42" ht="15.75" customHeight="1">
      <c r="A1" s="42" t="str">
        <f>9!$A$1</f>
        <v>84年家庭收支調查報告</v>
      </c>
      <c r="B1" s="35"/>
      <c r="C1" s="35"/>
      <c r="D1" s="35"/>
      <c r="E1" s="19" t="str">
        <f>9!$E$1</f>
        <v>The Survey of Family Income and Expenditure, 1995</v>
      </c>
      <c r="F1" s="41"/>
      <c r="G1" s="41"/>
      <c r="H1" s="41"/>
      <c r="S1"/>
      <c r="T1"/>
      <c r="U1"/>
      <c r="V1"/>
      <c r="W1"/>
      <c r="X1"/>
      <c r="Y1"/>
      <c r="Z1"/>
      <c r="AA1">
        <v>591034.90717</v>
      </c>
      <c r="AB1">
        <v>609283.27017</v>
      </c>
      <c r="AC1">
        <v>480796.02456</v>
      </c>
      <c r="AD1">
        <v>0</v>
      </c>
      <c r="AE1">
        <v>0</v>
      </c>
      <c r="AF1">
        <v>0</v>
      </c>
      <c r="AG1">
        <v>0</v>
      </c>
      <c r="AH1">
        <v>0</v>
      </c>
      <c r="AI1">
        <v>0</v>
      </c>
      <c r="AJ1">
        <v>0</v>
      </c>
      <c r="AK1">
        <v>0</v>
      </c>
      <c r="AL1" t="s">
        <v>120</v>
      </c>
      <c r="AM1" t="s">
        <v>121</v>
      </c>
      <c r="AN1">
        <v>95</v>
      </c>
      <c r="AO1">
        <v>2</v>
      </c>
      <c r="AP1">
        <v>1</v>
      </c>
    </row>
    <row r="2" spans="1:42" ht="15.75" customHeight="1">
      <c r="A2" s="1"/>
      <c r="D2" s="17"/>
      <c r="E2" s="19"/>
      <c r="S2"/>
      <c r="T2"/>
      <c r="U2"/>
      <c r="V2"/>
      <c r="W2"/>
      <c r="X2"/>
      <c r="Y2"/>
      <c r="Z2"/>
      <c r="AA2">
        <v>139735.93379</v>
      </c>
      <c r="AB2">
        <v>144962.11545</v>
      </c>
      <c r="AC2">
        <v>108164.42098</v>
      </c>
      <c r="AD2">
        <v>0</v>
      </c>
      <c r="AE2">
        <v>0</v>
      </c>
      <c r="AF2">
        <v>0</v>
      </c>
      <c r="AG2">
        <v>0</v>
      </c>
      <c r="AH2">
        <v>0</v>
      </c>
      <c r="AI2">
        <v>0</v>
      </c>
      <c r="AJ2">
        <v>0</v>
      </c>
      <c r="AK2">
        <v>0</v>
      </c>
      <c r="AL2" t="s">
        <v>120</v>
      </c>
      <c r="AM2" t="s">
        <v>121</v>
      </c>
      <c r="AN2">
        <v>95</v>
      </c>
      <c r="AO2">
        <v>2</v>
      </c>
      <c r="AP2">
        <v>2</v>
      </c>
    </row>
    <row r="3" spans="1:42" ht="15.75" customHeight="1">
      <c r="A3" s="48" t="s">
        <v>122</v>
      </c>
      <c r="B3" s="48"/>
      <c r="C3" s="48"/>
      <c r="D3" s="48"/>
      <c r="E3" s="45"/>
      <c r="S3"/>
      <c r="T3"/>
      <c r="U3"/>
      <c r="V3"/>
      <c r="W3"/>
      <c r="X3"/>
      <c r="Y3"/>
      <c r="Z3"/>
      <c r="AA3">
        <v>6045.5700063</v>
      </c>
      <c r="AB3">
        <v>6421.0343079</v>
      </c>
      <c r="AC3">
        <v>3777.379426</v>
      </c>
      <c r="AD3">
        <v>0</v>
      </c>
      <c r="AE3">
        <v>0</v>
      </c>
      <c r="AF3">
        <v>0</v>
      </c>
      <c r="AG3">
        <v>0</v>
      </c>
      <c r="AH3">
        <v>0</v>
      </c>
      <c r="AI3">
        <v>0</v>
      </c>
      <c r="AJ3">
        <v>0</v>
      </c>
      <c r="AK3">
        <v>0</v>
      </c>
      <c r="AL3" t="s">
        <v>120</v>
      </c>
      <c r="AM3" t="s">
        <v>121</v>
      </c>
      <c r="AN3">
        <v>95</v>
      </c>
      <c r="AO3">
        <v>2</v>
      </c>
      <c r="AP3">
        <v>3</v>
      </c>
    </row>
    <row r="4" spans="1:42" ht="15.75" customHeight="1">
      <c r="A4" s="51" t="s">
        <v>114</v>
      </c>
      <c r="B4" s="51"/>
      <c r="C4" s="51"/>
      <c r="D4" s="51"/>
      <c r="E4" s="51"/>
      <c r="S4"/>
      <c r="T4"/>
      <c r="U4"/>
      <c r="V4"/>
      <c r="W4"/>
      <c r="X4"/>
      <c r="Y4"/>
      <c r="Z4"/>
      <c r="AA4">
        <v>4950.0409453</v>
      </c>
      <c r="AB4">
        <v>5386.681882</v>
      </c>
      <c r="AC4">
        <v>2312.2805635</v>
      </c>
      <c r="AD4">
        <v>0</v>
      </c>
      <c r="AE4">
        <v>0</v>
      </c>
      <c r="AF4">
        <v>0</v>
      </c>
      <c r="AG4">
        <v>0</v>
      </c>
      <c r="AH4">
        <v>0</v>
      </c>
      <c r="AI4">
        <v>0</v>
      </c>
      <c r="AJ4">
        <v>0</v>
      </c>
      <c r="AK4">
        <v>0</v>
      </c>
      <c r="AL4" t="s">
        <v>120</v>
      </c>
      <c r="AM4" t="s">
        <v>121</v>
      </c>
      <c r="AN4">
        <v>95</v>
      </c>
      <c r="AO4">
        <v>2</v>
      </c>
      <c r="AP4">
        <v>4</v>
      </c>
    </row>
    <row r="5" spans="1:42" ht="15.75" customHeight="1" thickBot="1">
      <c r="A5" s="20"/>
      <c r="B5" s="49" t="s">
        <v>128</v>
      </c>
      <c r="C5" s="50"/>
      <c r="D5" s="50"/>
      <c r="E5" s="33" t="s">
        <v>115</v>
      </c>
      <c r="S5"/>
      <c r="T5"/>
      <c r="U5"/>
      <c r="V5"/>
      <c r="W5"/>
      <c r="X5"/>
      <c r="Y5"/>
      <c r="Z5"/>
      <c r="AA5">
        <v>27212.752972</v>
      </c>
      <c r="AB5">
        <v>27958.2201</v>
      </c>
      <c r="AC5">
        <v>22709.364734</v>
      </c>
      <c r="AD5">
        <v>0</v>
      </c>
      <c r="AE5">
        <v>0</v>
      </c>
      <c r="AF5">
        <v>0</v>
      </c>
      <c r="AG5">
        <v>0</v>
      </c>
      <c r="AH5">
        <v>0</v>
      </c>
      <c r="AI5">
        <v>0</v>
      </c>
      <c r="AJ5">
        <v>0</v>
      </c>
      <c r="AK5">
        <v>0</v>
      </c>
      <c r="AL5" t="s">
        <v>120</v>
      </c>
      <c r="AM5" t="s">
        <v>121</v>
      </c>
      <c r="AN5">
        <v>95</v>
      </c>
      <c r="AO5">
        <v>2</v>
      </c>
      <c r="AP5">
        <v>5</v>
      </c>
    </row>
    <row r="6" spans="1:42" s="5" customFormat="1" ht="30" customHeight="1" thickTop="1">
      <c r="A6" s="6"/>
      <c r="B6" s="28" t="s">
        <v>90</v>
      </c>
      <c r="C6" s="28" t="s">
        <v>116</v>
      </c>
      <c r="D6" s="28" t="s">
        <v>117</v>
      </c>
      <c r="E6" s="7"/>
      <c r="S6"/>
      <c r="T6"/>
      <c r="U6"/>
      <c r="V6"/>
      <c r="W6"/>
      <c r="X6"/>
      <c r="Y6"/>
      <c r="Z6"/>
      <c r="AA6">
        <v>130722.13866</v>
      </c>
      <c r="AB6">
        <v>132764.35795</v>
      </c>
      <c r="AC6">
        <v>118385.03357</v>
      </c>
      <c r="AD6">
        <v>0</v>
      </c>
      <c r="AE6">
        <v>0</v>
      </c>
      <c r="AF6">
        <v>0</v>
      </c>
      <c r="AG6">
        <v>0</v>
      </c>
      <c r="AH6">
        <v>0</v>
      </c>
      <c r="AI6">
        <v>0</v>
      </c>
      <c r="AJ6">
        <v>0</v>
      </c>
      <c r="AK6">
        <v>0</v>
      </c>
      <c r="AL6" t="s">
        <v>120</v>
      </c>
      <c r="AM6" t="s">
        <v>121</v>
      </c>
      <c r="AN6">
        <v>95</v>
      </c>
      <c r="AO6">
        <v>2</v>
      </c>
      <c r="AP6">
        <v>6</v>
      </c>
    </row>
    <row r="7" spans="1:42" s="5" customFormat="1" ht="30" customHeight="1">
      <c r="A7" s="6"/>
      <c r="B7" s="29" t="s">
        <v>91</v>
      </c>
      <c r="C7" s="29" t="s">
        <v>87</v>
      </c>
      <c r="D7" s="29" t="s">
        <v>92</v>
      </c>
      <c r="E7" s="7"/>
      <c r="S7"/>
      <c r="T7"/>
      <c r="U7"/>
      <c r="V7"/>
      <c r="W7"/>
      <c r="X7"/>
      <c r="Y7"/>
      <c r="Z7"/>
      <c r="AA7">
        <v>16506.394512</v>
      </c>
      <c r="AB7">
        <v>16953.435229</v>
      </c>
      <c r="AC7">
        <v>13805.808757</v>
      </c>
      <c r="AD7">
        <v>0</v>
      </c>
      <c r="AE7">
        <v>0</v>
      </c>
      <c r="AF7">
        <v>0</v>
      </c>
      <c r="AG7">
        <v>0</v>
      </c>
      <c r="AH7">
        <v>0</v>
      </c>
      <c r="AI7">
        <v>0</v>
      </c>
      <c r="AJ7">
        <v>0</v>
      </c>
      <c r="AK7">
        <v>0</v>
      </c>
      <c r="AL7" t="s">
        <v>120</v>
      </c>
      <c r="AM7" t="s">
        <v>121</v>
      </c>
      <c r="AN7">
        <v>95</v>
      </c>
      <c r="AO7">
        <v>2</v>
      </c>
      <c r="AP7">
        <v>7</v>
      </c>
    </row>
    <row r="8" spans="1:42" s="5" customFormat="1" ht="30" customHeight="1">
      <c r="A8" s="8"/>
      <c r="B8" s="34" t="s">
        <v>93</v>
      </c>
      <c r="C8" s="30"/>
      <c r="D8" s="30"/>
      <c r="E8" s="21"/>
      <c r="S8"/>
      <c r="T8"/>
      <c r="U8"/>
      <c r="V8"/>
      <c r="W8"/>
      <c r="X8"/>
      <c r="Y8"/>
      <c r="Z8"/>
      <c r="AA8">
        <v>15822.834139</v>
      </c>
      <c r="AB8">
        <v>16468.116587</v>
      </c>
      <c r="AC8">
        <v>11924.664425</v>
      </c>
      <c r="AD8">
        <v>0</v>
      </c>
      <c r="AE8">
        <v>0</v>
      </c>
      <c r="AF8">
        <v>0</v>
      </c>
      <c r="AG8">
        <v>0</v>
      </c>
      <c r="AH8">
        <v>0</v>
      </c>
      <c r="AI8">
        <v>0</v>
      </c>
      <c r="AJ8">
        <v>0</v>
      </c>
      <c r="AK8">
        <v>0</v>
      </c>
      <c r="AL8" t="s">
        <v>120</v>
      </c>
      <c r="AM8" t="s">
        <v>121</v>
      </c>
      <c r="AN8">
        <v>95</v>
      </c>
      <c r="AO8">
        <v>2</v>
      </c>
      <c r="AP8">
        <v>8</v>
      </c>
    </row>
    <row r="9" spans="1:42" s="5" customFormat="1" ht="4.5" customHeight="1">
      <c r="A9" s="6"/>
      <c r="B9" s="9"/>
      <c r="C9" s="9"/>
      <c r="D9" s="36"/>
      <c r="E9" s="37"/>
      <c r="S9"/>
      <c r="T9"/>
      <c r="U9"/>
      <c r="V9"/>
      <c r="W9"/>
      <c r="X9"/>
      <c r="Y9"/>
      <c r="Z9"/>
      <c r="AA9">
        <v>11214.971297</v>
      </c>
      <c r="AB9">
        <v>11663.690908</v>
      </c>
      <c r="AC9">
        <v>8504.243298</v>
      </c>
      <c r="AD9">
        <v>0</v>
      </c>
      <c r="AE9">
        <v>0</v>
      </c>
      <c r="AF9">
        <v>0</v>
      </c>
      <c r="AG9">
        <v>0</v>
      </c>
      <c r="AH9">
        <v>0</v>
      </c>
      <c r="AI9">
        <v>0</v>
      </c>
      <c r="AJ9">
        <v>0</v>
      </c>
      <c r="AK9">
        <v>0</v>
      </c>
      <c r="AL9" t="s">
        <v>120</v>
      </c>
      <c r="AM9" t="s">
        <v>121</v>
      </c>
      <c r="AN9">
        <v>95</v>
      </c>
      <c r="AO9">
        <v>2</v>
      </c>
      <c r="AP9">
        <v>9</v>
      </c>
    </row>
    <row r="10" spans="1:42" s="11" customFormat="1" ht="19.5" customHeight="1">
      <c r="A10" s="25" t="s">
        <v>46</v>
      </c>
      <c r="B10" s="22">
        <f>+AA1</f>
        <v>591034.90717</v>
      </c>
      <c r="C10" s="22">
        <f aca="true" t="shared" si="0" ref="C10:D25">+AB1</f>
        <v>609283.27017</v>
      </c>
      <c r="D10" s="22">
        <f t="shared" si="0"/>
        <v>480796.02456</v>
      </c>
      <c r="E10" s="38" t="s">
        <v>59</v>
      </c>
      <c r="S10"/>
      <c r="T10"/>
      <c r="U10"/>
      <c r="V10"/>
      <c r="W10"/>
      <c r="X10"/>
      <c r="Y10"/>
      <c r="Z10"/>
      <c r="AA10">
        <v>61271.495472</v>
      </c>
      <c r="AB10">
        <v>62171.344991</v>
      </c>
      <c r="AC10">
        <v>55835.478801</v>
      </c>
      <c r="AD10">
        <v>0</v>
      </c>
      <c r="AE10">
        <v>0</v>
      </c>
      <c r="AF10">
        <v>0</v>
      </c>
      <c r="AG10">
        <v>0</v>
      </c>
      <c r="AH10">
        <v>0</v>
      </c>
      <c r="AI10">
        <v>0</v>
      </c>
      <c r="AJ10">
        <v>0</v>
      </c>
      <c r="AK10">
        <v>0</v>
      </c>
      <c r="AL10" t="s">
        <v>120</v>
      </c>
      <c r="AM10" t="s">
        <v>121</v>
      </c>
      <c r="AN10">
        <v>95</v>
      </c>
      <c r="AO10">
        <v>2</v>
      </c>
      <c r="AP10">
        <v>10</v>
      </c>
    </row>
    <row r="11" spans="1:42" s="11" customFormat="1" ht="19.5" customHeight="1">
      <c r="A11" s="26" t="s">
        <v>47</v>
      </c>
      <c r="B11" s="24">
        <f aca="true" t="shared" si="1" ref="B11:B36">+AA2</f>
        <v>139735.93379</v>
      </c>
      <c r="C11" s="24">
        <f t="shared" si="0"/>
        <v>144962.11545</v>
      </c>
      <c r="D11" s="24">
        <f t="shared" si="0"/>
        <v>108164.42098</v>
      </c>
      <c r="E11" s="39" t="s">
        <v>60</v>
      </c>
      <c r="S11"/>
      <c r="T11"/>
      <c r="U11"/>
      <c r="V11"/>
      <c r="W11"/>
      <c r="X11"/>
      <c r="Y11"/>
      <c r="Z11"/>
      <c r="AA11">
        <v>59088.690368</v>
      </c>
      <c r="AB11">
        <v>62374.801815</v>
      </c>
      <c r="AC11">
        <v>39237.19717</v>
      </c>
      <c r="AD11">
        <v>0</v>
      </c>
      <c r="AE11">
        <v>0</v>
      </c>
      <c r="AF11">
        <v>0</v>
      </c>
      <c r="AG11">
        <v>0</v>
      </c>
      <c r="AH11">
        <v>0</v>
      </c>
      <c r="AI11">
        <v>0</v>
      </c>
      <c r="AJ11">
        <v>0</v>
      </c>
      <c r="AK11">
        <v>0</v>
      </c>
      <c r="AL11" t="s">
        <v>120</v>
      </c>
      <c r="AM11" t="s">
        <v>121</v>
      </c>
      <c r="AN11">
        <v>95</v>
      </c>
      <c r="AO11">
        <v>2</v>
      </c>
      <c r="AP11">
        <v>11</v>
      </c>
    </row>
    <row r="12" spans="1:42" s="11" customFormat="1" ht="19.5" customHeight="1">
      <c r="A12" s="26" t="s">
        <v>48</v>
      </c>
      <c r="B12" s="24">
        <f t="shared" si="1"/>
        <v>6045.5700063</v>
      </c>
      <c r="C12" s="24">
        <f t="shared" si="0"/>
        <v>6421.0343079</v>
      </c>
      <c r="D12" s="24">
        <f t="shared" si="0"/>
        <v>3777.379426</v>
      </c>
      <c r="E12" s="39" t="s">
        <v>61</v>
      </c>
      <c r="S12"/>
      <c r="T12"/>
      <c r="U12"/>
      <c r="V12"/>
      <c r="W12"/>
      <c r="X12"/>
      <c r="Y12"/>
      <c r="Z12"/>
      <c r="AA12">
        <v>15453.193088</v>
      </c>
      <c r="AB12">
        <v>16460.965187</v>
      </c>
      <c r="AC12">
        <v>9365.2130241</v>
      </c>
      <c r="AD12">
        <v>0</v>
      </c>
      <c r="AE12">
        <v>0</v>
      </c>
      <c r="AF12">
        <v>0</v>
      </c>
      <c r="AG12">
        <v>0</v>
      </c>
      <c r="AH12">
        <v>0</v>
      </c>
      <c r="AI12">
        <v>0</v>
      </c>
      <c r="AJ12">
        <v>0</v>
      </c>
      <c r="AK12">
        <v>0</v>
      </c>
      <c r="AL12" t="s">
        <v>120</v>
      </c>
      <c r="AM12" t="s">
        <v>121</v>
      </c>
      <c r="AN12">
        <v>95</v>
      </c>
      <c r="AO12">
        <v>2</v>
      </c>
      <c r="AP12">
        <v>12</v>
      </c>
    </row>
    <row r="13" spans="1:42" s="11" customFormat="1" ht="19.5" customHeight="1">
      <c r="A13" s="26" t="s">
        <v>49</v>
      </c>
      <c r="B13" s="24">
        <f t="shared" si="1"/>
        <v>4950.0409453</v>
      </c>
      <c r="C13" s="24">
        <f t="shared" si="0"/>
        <v>5386.681882</v>
      </c>
      <c r="D13" s="24">
        <f t="shared" si="0"/>
        <v>2312.2805635</v>
      </c>
      <c r="E13" s="39" t="s">
        <v>62</v>
      </c>
      <c r="S13"/>
      <c r="T13"/>
      <c r="U13"/>
      <c r="V13"/>
      <c r="W13"/>
      <c r="X13"/>
      <c r="Y13"/>
      <c r="Z13"/>
      <c r="AA13">
        <v>25019.725271</v>
      </c>
      <c r="AB13">
        <v>26986.300708</v>
      </c>
      <c r="AC13">
        <v>13139.586829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 t="s">
        <v>120</v>
      </c>
      <c r="AM13" t="s">
        <v>121</v>
      </c>
      <c r="AN13">
        <v>95</v>
      </c>
      <c r="AO13">
        <v>2</v>
      </c>
      <c r="AP13">
        <v>13</v>
      </c>
    </row>
    <row r="14" spans="1:42" s="11" customFormat="1" ht="19.5" customHeight="1">
      <c r="A14" s="26" t="s">
        <v>103</v>
      </c>
      <c r="B14" s="24">
        <f t="shared" si="1"/>
        <v>27212.752972</v>
      </c>
      <c r="C14" s="24">
        <f t="shared" si="0"/>
        <v>27958.2201</v>
      </c>
      <c r="D14" s="24">
        <f t="shared" si="0"/>
        <v>22709.364734</v>
      </c>
      <c r="E14" s="39" t="s">
        <v>105</v>
      </c>
      <c r="S14"/>
      <c r="T14"/>
      <c r="U14"/>
      <c r="V14"/>
      <c r="W14"/>
      <c r="X14"/>
      <c r="Y14"/>
      <c r="Z14"/>
      <c r="AA14">
        <v>8880.0660817</v>
      </c>
      <c r="AB14">
        <v>8813.9736851</v>
      </c>
      <c r="AC14">
        <v>9279.3321392</v>
      </c>
      <c r="AD14">
        <v>0</v>
      </c>
      <c r="AE14">
        <v>0</v>
      </c>
      <c r="AF14">
        <v>0</v>
      </c>
      <c r="AG14">
        <v>0</v>
      </c>
      <c r="AH14">
        <v>0</v>
      </c>
      <c r="AI14">
        <v>0</v>
      </c>
      <c r="AJ14">
        <v>0</v>
      </c>
      <c r="AK14">
        <v>0</v>
      </c>
      <c r="AL14" t="s">
        <v>120</v>
      </c>
      <c r="AM14" t="s">
        <v>121</v>
      </c>
      <c r="AN14">
        <v>95</v>
      </c>
      <c r="AO14">
        <v>2</v>
      </c>
      <c r="AP14">
        <v>14</v>
      </c>
    </row>
    <row r="15" spans="1:42" s="11" customFormat="1" ht="19.5" customHeight="1">
      <c r="A15" s="26" t="s">
        <v>50</v>
      </c>
      <c r="B15" s="24">
        <f t="shared" si="1"/>
        <v>130722.13866</v>
      </c>
      <c r="C15" s="24">
        <f t="shared" si="0"/>
        <v>132764.35795</v>
      </c>
      <c r="D15" s="24">
        <f t="shared" si="0"/>
        <v>118385.03357</v>
      </c>
      <c r="E15" s="39" t="s">
        <v>106</v>
      </c>
      <c r="S15"/>
      <c r="T15"/>
      <c r="U15"/>
      <c r="V15"/>
      <c r="W15"/>
      <c r="X15"/>
      <c r="Y15"/>
      <c r="Z15"/>
      <c r="AA15">
        <v>5819.189145</v>
      </c>
      <c r="AB15">
        <v>5920.4310387</v>
      </c>
      <c r="AC15">
        <v>5207.5839706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 t="s">
        <v>120</v>
      </c>
      <c r="AM15" t="s">
        <v>121</v>
      </c>
      <c r="AN15">
        <v>95</v>
      </c>
      <c r="AO15">
        <v>2</v>
      </c>
      <c r="AP15">
        <v>15</v>
      </c>
    </row>
    <row r="16" spans="1:42" s="11" customFormat="1" ht="19.5" customHeight="1">
      <c r="A16" s="26" t="s">
        <v>51</v>
      </c>
      <c r="B16" s="24">
        <f t="shared" si="1"/>
        <v>16506.394512</v>
      </c>
      <c r="C16" s="24">
        <f t="shared" si="0"/>
        <v>16953.435229</v>
      </c>
      <c r="D16" s="24">
        <f t="shared" si="0"/>
        <v>13805.808757</v>
      </c>
      <c r="E16" s="39" t="s">
        <v>107</v>
      </c>
      <c r="S16"/>
      <c r="T16"/>
      <c r="U16"/>
      <c r="V16"/>
      <c r="W16"/>
      <c r="X16"/>
      <c r="Y16"/>
      <c r="Z16"/>
      <c r="AA16">
        <v>3916.5167828</v>
      </c>
      <c r="AB16">
        <v>4193.1311957</v>
      </c>
      <c r="AC16">
        <v>2245.4812063</v>
      </c>
      <c r="AD16">
        <v>0</v>
      </c>
      <c r="AE16">
        <v>0</v>
      </c>
      <c r="AF16">
        <v>0</v>
      </c>
      <c r="AG16">
        <v>0</v>
      </c>
      <c r="AH16">
        <v>0</v>
      </c>
      <c r="AI16">
        <v>0</v>
      </c>
      <c r="AJ16">
        <v>0</v>
      </c>
      <c r="AK16">
        <v>0</v>
      </c>
      <c r="AL16" t="s">
        <v>120</v>
      </c>
      <c r="AM16" t="s">
        <v>121</v>
      </c>
      <c r="AN16">
        <v>95</v>
      </c>
      <c r="AO16">
        <v>2</v>
      </c>
      <c r="AP16">
        <v>16</v>
      </c>
    </row>
    <row r="17" spans="1:42" s="11" customFormat="1" ht="19.5" customHeight="1">
      <c r="A17" s="26" t="s">
        <v>63</v>
      </c>
      <c r="B17" s="24">
        <f t="shared" si="1"/>
        <v>15822.834139</v>
      </c>
      <c r="C17" s="24">
        <f t="shared" si="0"/>
        <v>16468.116587</v>
      </c>
      <c r="D17" s="24">
        <f t="shared" si="0"/>
        <v>11924.664425</v>
      </c>
      <c r="E17" s="39" t="s">
        <v>108</v>
      </c>
      <c r="S17"/>
      <c r="T17"/>
      <c r="U17"/>
      <c r="V17"/>
      <c r="W17"/>
      <c r="X17"/>
      <c r="Y17"/>
      <c r="Z17"/>
      <c r="AA17">
        <v>77519.005975</v>
      </c>
      <c r="AB17">
        <v>80264.096006</v>
      </c>
      <c r="AC17">
        <v>60935.838618</v>
      </c>
      <c r="AD17">
        <v>0</v>
      </c>
      <c r="AE17">
        <v>0</v>
      </c>
      <c r="AF17">
        <v>0</v>
      </c>
      <c r="AG17">
        <v>0</v>
      </c>
      <c r="AH17">
        <v>0</v>
      </c>
      <c r="AI17">
        <v>0</v>
      </c>
      <c r="AJ17">
        <v>0</v>
      </c>
      <c r="AK17">
        <v>0</v>
      </c>
      <c r="AL17" t="s">
        <v>120</v>
      </c>
      <c r="AM17" t="s">
        <v>121</v>
      </c>
      <c r="AN17">
        <v>95</v>
      </c>
      <c r="AO17">
        <v>2</v>
      </c>
      <c r="AP17">
        <v>17</v>
      </c>
    </row>
    <row r="18" spans="1:42" s="11" customFormat="1" ht="19.5" customHeight="1">
      <c r="A18" s="26" t="s">
        <v>64</v>
      </c>
      <c r="B18" s="24">
        <f t="shared" si="1"/>
        <v>11214.971297</v>
      </c>
      <c r="C18" s="24">
        <f t="shared" si="0"/>
        <v>11663.690908</v>
      </c>
      <c r="D18" s="24">
        <f t="shared" si="0"/>
        <v>8504.243298</v>
      </c>
      <c r="E18" s="39" t="s">
        <v>77</v>
      </c>
      <c r="S18"/>
      <c r="T18"/>
      <c r="U18"/>
      <c r="V18"/>
      <c r="W18"/>
      <c r="X18"/>
      <c r="Y18"/>
      <c r="Z18"/>
      <c r="AA18">
        <v>24040.730462</v>
      </c>
      <c r="AB18">
        <v>24630.049151</v>
      </c>
      <c r="AC18">
        <v>20480.639413</v>
      </c>
      <c r="AD18">
        <v>0</v>
      </c>
      <c r="AE18">
        <v>0</v>
      </c>
      <c r="AF18">
        <v>0</v>
      </c>
      <c r="AG18">
        <v>0</v>
      </c>
      <c r="AH18">
        <v>0</v>
      </c>
      <c r="AI18">
        <v>0</v>
      </c>
      <c r="AJ18">
        <v>0</v>
      </c>
      <c r="AK18">
        <v>0</v>
      </c>
      <c r="AL18" t="s">
        <v>120</v>
      </c>
      <c r="AM18" t="s">
        <v>121</v>
      </c>
      <c r="AN18">
        <v>95</v>
      </c>
      <c r="AO18">
        <v>2</v>
      </c>
      <c r="AP18">
        <v>18</v>
      </c>
    </row>
    <row r="19" spans="1:42" s="11" customFormat="1" ht="19.5" customHeight="1">
      <c r="A19" s="26" t="s">
        <v>118</v>
      </c>
      <c r="B19" s="24">
        <f t="shared" si="1"/>
        <v>61271.495472</v>
      </c>
      <c r="C19" s="24">
        <f t="shared" si="0"/>
        <v>62171.344991</v>
      </c>
      <c r="D19" s="24">
        <f t="shared" si="0"/>
        <v>55835.478801</v>
      </c>
      <c r="E19" s="39" t="s">
        <v>109</v>
      </c>
      <c r="S19"/>
      <c r="T19"/>
      <c r="U19"/>
      <c r="V19"/>
      <c r="W19"/>
      <c r="X19"/>
      <c r="Y19"/>
      <c r="Z19"/>
      <c r="AA19">
        <v>7751.7476066</v>
      </c>
      <c r="AB19">
        <v>8012.5207744</v>
      </c>
      <c r="AC19">
        <v>6176.4094443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0</v>
      </c>
      <c r="AL19" t="s">
        <v>120</v>
      </c>
      <c r="AM19" t="s">
        <v>121</v>
      </c>
      <c r="AN19">
        <v>95</v>
      </c>
      <c r="AO19">
        <v>2</v>
      </c>
      <c r="AP19">
        <v>19</v>
      </c>
    </row>
    <row r="20" spans="1:42" s="11" customFormat="1" ht="19.5" customHeight="1">
      <c r="A20" s="26" t="s">
        <v>119</v>
      </c>
      <c r="B20" s="24">
        <f t="shared" si="1"/>
        <v>59088.690368</v>
      </c>
      <c r="C20" s="24">
        <f t="shared" si="0"/>
        <v>62374.801815</v>
      </c>
      <c r="D20" s="24">
        <f t="shared" si="0"/>
        <v>39237.19717</v>
      </c>
      <c r="E20" s="39" t="s">
        <v>110</v>
      </c>
      <c r="S20"/>
      <c r="T20"/>
      <c r="U20"/>
      <c r="V20"/>
      <c r="W20"/>
      <c r="X20"/>
      <c r="Y20"/>
      <c r="Z20"/>
      <c r="AA20">
        <v>5124.3573978</v>
      </c>
      <c r="AB20">
        <v>5314.5875236</v>
      </c>
      <c r="AC20">
        <v>3975.1717694</v>
      </c>
      <c r="AD20">
        <v>0</v>
      </c>
      <c r="AE20">
        <v>0</v>
      </c>
      <c r="AF20">
        <v>0</v>
      </c>
      <c r="AG20">
        <v>0</v>
      </c>
      <c r="AH20">
        <v>0</v>
      </c>
      <c r="AI20">
        <v>0</v>
      </c>
      <c r="AJ20">
        <v>0</v>
      </c>
      <c r="AK20">
        <v>0</v>
      </c>
      <c r="AL20" t="s">
        <v>120</v>
      </c>
      <c r="AM20" t="s">
        <v>121</v>
      </c>
      <c r="AN20">
        <v>95</v>
      </c>
      <c r="AO20">
        <v>2</v>
      </c>
      <c r="AP20">
        <v>20</v>
      </c>
    </row>
    <row r="21" spans="1:42" s="11" customFormat="1" ht="19.5" customHeight="1">
      <c r="A21" s="27" t="s">
        <v>104</v>
      </c>
      <c r="B21" s="24">
        <f t="shared" si="1"/>
        <v>15453.193088</v>
      </c>
      <c r="C21" s="24">
        <f t="shared" si="0"/>
        <v>16460.965187</v>
      </c>
      <c r="D21" s="24">
        <f t="shared" si="0"/>
        <v>9365.2130241</v>
      </c>
      <c r="E21" s="39" t="s">
        <v>78</v>
      </c>
      <c r="S21"/>
      <c r="T21"/>
      <c r="U21"/>
      <c r="V21"/>
      <c r="W21"/>
      <c r="X21"/>
      <c r="Y21"/>
      <c r="Z21"/>
      <c r="AA21">
        <v>7718.6592823</v>
      </c>
      <c r="AB21">
        <v>8094.4441049</v>
      </c>
      <c r="AC21">
        <v>5448.5324257</v>
      </c>
      <c r="AD21">
        <v>0</v>
      </c>
      <c r="AE21">
        <v>0</v>
      </c>
      <c r="AF21">
        <v>0</v>
      </c>
      <c r="AG21">
        <v>0</v>
      </c>
      <c r="AH21">
        <v>0</v>
      </c>
      <c r="AI21">
        <v>0</v>
      </c>
      <c r="AJ21">
        <v>0</v>
      </c>
      <c r="AK21">
        <v>0</v>
      </c>
      <c r="AL21" t="s">
        <v>120</v>
      </c>
      <c r="AM21" t="s">
        <v>121</v>
      </c>
      <c r="AN21">
        <v>95</v>
      </c>
      <c r="AO21">
        <v>2</v>
      </c>
      <c r="AP21">
        <v>21</v>
      </c>
    </row>
    <row r="22" spans="1:42" s="11" customFormat="1" ht="19.5" customHeight="1">
      <c r="A22" s="27" t="s">
        <v>65</v>
      </c>
      <c r="B22" s="24">
        <f t="shared" si="1"/>
        <v>25019.725271</v>
      </c>
      <c r="C22" s="24">
        <f t="shared" si="0"/>
        <v>26986.300708</v>
      </c>
      <c r="D22" s="24">
        <f t="shared" si="0"/>
        <v>13139.586829</v>
      </c>
      <c r="E22" s="39" t="s">
        <v>79</v>
      </c>
      <c r="S22"/>
      <c r="T22"/>
      <c r="U22"/>
      <c r="V22"/>
      <c r="W22"/>
      <c r="X22"/>
      <c r="Y22"/>
      <c r="Z22"/>
      <c r="AA22">
        <v>32883.511227</v>
      </c>
      <c r="AB22">
        <v>34212.494452</v>
      </c>
      <c r="AC22">
        <v>24855.085566</v>
      </c>
      <c r="AD22">
        <v>0</v>
      </c>
      <c r="AE22">
        <v>0</v>
      </c>
      <c r="AF22">
        <v>0</v>
      </c>
      <c r="AG22">
        <v>0</v>
      </c>
      <c r="AH22">
        <v>0</v>
      </c>
      <c r="AI22">
        <v>0</v>
      </c>
      <c r="AJ22">
        <v>0</v>
      </c>
      <c r="AK22">
        <v>0</v>
      </c>
      <c r="AL22" t="s">
        <v>120</v>
      </c>
      <c r="AM22" t="s">
        <v>121</v>
      </c>
      <c r="AN22">
        <v>95</v>
      </c>
      <c r="AO22">
        <v>2</v>
      </c>
      <c r="AP22">
        <v>22</v>
      </c>
    </row>
    <row r="23" spans="1:42" s="11" customFormat="1" ht="19.5" customHeight="1">
      <c r="A23" s="27" t="s">
        <v>66</v>
      </c>
      <c r="B23" s="24">
        <f t="shared" si="1"/>
        <v>8880.0660817</v>
      </c>
      <c r="C23" s="24">
        <f t="shared" si="0"/>
        <v>8813.9736851</v>
      </c>
      <c r="D23" s="24">
        <f t="shared" si="0"/>
        <v>9279.3321392</v>
      </c>
      <c r="E23" s="39" t="s">
        <v>80</v>
      </c>
      <c r="S23"/>
      <c r="T23"/>
      <c r="U23"/>
      <c r="V23"/>
      <c r="W23"/>
      <c r="X23"/>
      <c r="Y23"/>
      <c r="Z23"/>
      <c r="AA23">
        <v>40945.079026</v>
      </c>
      <c r="AB23">
        <v>41895.374944</v>
      </c>
      <c r="AC23">
        <v>35204.314221</v>
      </c>
      <c r="AD23">
        <v>0</v>
      </c>
      <c r="AE23">
        <v>0</v>
      </c>
      <c r="AF23">
        <v>0</v>
      </c>
      <c r="AG23">
        <v>0</v>
      </c>
      <c r="AH23">
        <v>0</v>
      </c>
      <c r="AI23">
        <v>0</v>
      </c>
      <c r="AJ23">
        <v>0</v>
      </c>
      <c r="AK23">
        <v>0</v>
      </c>
      <c r="AL23" t="s">
        <v>120</v>
      </c>
      <c r="AM23" t="s">
        <v>121</v>
      </c>
      <c r="AN23">
        <v>95</v>
      </c>
      <c r="AO23">
        <v>2</v>
      </c>
      <c r="AP23">
        <v>23</v>
      </c>
    </row>
    <row r="24" spans="1:42" s="11" customFormat="1" ht="19.5" customHeight="1">
      <c r="A24" s="27" t="s">
        <v>67</v>
      </c>
      <c r="B24" s="24">
        <f t="shared" si="1"/>
        <v>5819.189145</v>
      </c>
      <c r="C24" s="24">
        <f t="shared" si="0"/>
        <v>5920.4310387</v>
      </c>
      <c r="D24" s="24">
        <f t="shared" si="0"/>
        <v>5207.5839706</v>
      </c>
      <c r="E24" s="39" t="s">
        <v>81</v>
      </c>
      <c r="S24"/>
      <c r="T24"/>
      <c r="U24"/>
      <c r="V24"/>
      <c r="W24"/>
      <c r="X24"/>
      <c r="Y24"/>
      <c r="Z24"/>
      <c r="AA24">
        <v>811338.34181</v>
      </c>
      <c r="AB24">
        <v>840232.9074</v>
      </c>
      <c r="AC24">
        <v>636785.44502</v>
      </c>
      <c r="AD24">
        <v>0</v>
      </c>
      <c r="AE24">
        <v>0</v>
      </c>
      <c r="AF24">
        <v>0</v>
      </c>
      <c r="AG24">
        <v>0</v>
      </c>
      <c r="AH24">
        <v>0</v>
      </c>
      <c r="AI24">
        <v>0</v>
      </c>
      <c r="AJ24">
        <v>0</v>
      </c>
      <c r="AK24">
        <v>0</v>
      </c>
      <c r="AL24" t="s">
        <v>120</v>
      </c>
      <c r="AM24" t="s">
        <v>121</v>
      </c>
      <c r="AN24">
        <v>95</v>
      </c>
      <c r="AO24">
        <v>2</v>
      </c>
      <c r="AP24">
        <v>24</v>
      </c>
    </row>
    <row r="25" spans="1:42" s="11" customFormat="1" ht="19.5" customHeight="1">
      <c r="A25" s="27" t="s">
        <v>68</v>
      </c>
      <c r="B25" s="24">
        <f t="shared" si="1"/>
        <v>3916.5167828</v>
      </c>
      <c r="C25" s="24">
        <f t="shared" si="0"/>
        <v>4193.1311957</v>
      </c>
      <c r="D25" s="24">
        <f t="shared" si="0"/>
        <v>2245.4812063</v>
      </c>
      <c r="E25" s="39" t="s">
        <v>82</v>
      </c>
      <c r="S25"/>
      <c r="T25"/>
      <c r="U25"/>
      <c r="V25"/>
      <c r="W25"/>
      <c r="X25"/>
      <c r="Y25"/>
      <c r="Z25"/>
      <c r="AA25">
        <v>591034.90717</v>
      </c>
      <c r="AB25">
        <v>609283.27017</v>
      </c>
      <c r="AC25">
        <v>480796.02456</v>
      </c>
      <c r="AD25">
        <v>0</v>
      </c>
      <c r="AE25">
        <v>0</v>
      </c>
      <c r="AF25">
        <v>0</v>
      </c>
      <c r="AG25">
        <v>0</v>
      </c>
      <c r="AH25">
        <v>0</v>
      </c>
      <c r="AI25">
        <v>0</v>
      </c>
      <c r="AJ25">
        <v>0</v>
      </c>
      <c r="AK25">
        <v>0</v>
      </c>
      <c r="AL25" t="s">
        <v>120</v>
      </c>
      <c r="AM25" t="s">
        <v>121</v>
      </c>
      <c r="AN25">
        <v>95</v>
      </c>
      <c r="AO25">
        <v>2</v>
      </c>
      <c r="AP25">
        <v>25</v>
      </c>
    </row>
    <row r="26" spans="1:42" s="11" customFormat="1" ht="19.5" customHeight="1">
      <c r="A26" s="26" t="s">
        <v>69</v>
      </c>
      <c r="B26" s="24">
        <f t="shared" si="1"/>
        <v>77519.005975</v>
      </c>
      <c r="C26" s="24">
        <f aca="true" t="shared" si="2" ref="C26:C36">+AB17</f>
        <v>80264.096006</v>
      </c>
      <c r="D26" s="24">
        <f aca="true" t="shared" si="3" ref="D26:D36">+AC17</f>
        <v>60935.838618</v>
      </c>
      <c r="E26" s="39" t="s">
        <v>111</v>
      </c>
      <c r="S26"/>
      <c r="T26"/>
      <c r="U26"/>
      <c r="V26"/>
      <c r="W26"/>
      <c r="X26"/>
      <c r="Y26"/>
      <c r="Z26"/>
      <c r="AA26">
        <v>220303.43465</v>
      </c>
      <c r="AB26">
        <v>230949.63723</v>
      </c>
      <c r="AC26">
        <v>155989.42046</v>
      </c>
      <c r="AD26">
        <v>0</v>
      </c>
      <c r="AE26">
        <v>0</v>
      </c>
      <c r="AF26">
        <v>0</v>
      </c>
      <c r="AG26">
        <v>0</v>
      </c>
      <c r="AH26">
        <v>0</v>
      </c>
      <c r="AI26">
        <v>0</v>
      </c>
      <c r="AJ26">
        <v>0</v>
      </c>
      <c r="AK26">
        <v>0</v>
      </c>
      <c r="AL26" t="s">
        <v>120</v>
      </c>
      <c r="AM26" t="s">
        <v>121</v>
      </c>
      <c r="AN26">
        <v>95</v>
      </c>
      <c r="AO26">
        <v>2</v>
      </c>
      <c r="AP26">
        <v>26</v>
      </c>
    </row>
    <row r="27" spans="1:42" s="11" customFormat="1" ht="19.5" customHeight="1">
      <c r="A27" s="27" t="s">
        <v>70</v>
      </c>
      <c r="B27" s="24">
        <f t="shared" si="1"/>
        <v>24040.730462</v>
      </c>
      <c r="C27" s="24">
        <f t="shared" si="2"/>
        <v>24630.049151</v>
      </c>
      <c r="D27" s="24">
        <f t="shared" si="3"/>
        <v>20480.639413</v>
      </c>
      <c r="E27" s="39" t="s">
        <v>83</v>
      </c>
      <c r="S27"/>
      <c r="T27"/>
      <c r="U27"/>
      <c r="V27"/>
      <c r="W27"/>
      <c r="X27"/>
      <c r="Y27"/>
      <c r="Z27"/>
      <c r="AA27">
        <v>1029053.3827</v>
      </c>
      <c r="AB27">
        <v>1067962.5215</v>
      </c>
      <c r="AC27">
        <v>794002.16307</v>
      </c>
      <c r="AD27">
        <v>0</v>
      </c>
      <c r="AE27">
        <v>0</v>
      </c>
      <c r="AF27">
        <v>0</v>
      </c>
      <c r="AG27">
        <v>0</v>
      </c>
      <c r="AH27">
        <v>0</v>
      </c>
      <c r="AI27">
        <v>0</v>
      </c>
      <c r="AJ27">
        <v>0</v>
      </c>
      <c r="AK27">
        <v>0</v>
      </c>
      <c r="AL27" t="s">
        <v>120</v>
      </c>
      <c r="AM27" t="s">
        <v>121</v>
      </c>
      <c r="AN27">
        <v>95</v>
      </c>
      <c r="AO27">
        <v>2</v>
      </c>
      <c r="AP27">
        <v>27</v>
      </c>
    </row>
    <row r="28" spans="1:42" s="11" customFormat="1" ht="19.5" customHeight="1">
      <c r="A28" s="27" t="s">
        <v>71</v>
      </c>
      <c r="B28" s="24">
        <f t="shared" si="1"/>
        <v>7751.7476066</v>
      </c>
      <c r="C28" s="24">
        <f t="shared" si="2"/>
        <v>8012.5207744</v>
      </c>
      <c r="D28" s="24">
        <f t="shared" si="3"/>
        <v>6176.4094443</v>
      </c>
      <c r="E28" s="39" t="s">
        <v>84</v>
      </c>
      <c r="S28"/>
      <c r="T28"/>
      <c r="U28"/>
      <c r="V28"/>
      <c r="W28"/>
      <c r="X28"/>
      <c r="Y28"/>
      <c r="Z28"/>
      <c r="AA28">
        <v>5731179</v>
      </c>
      <c r="AB28">
        <v>581796</v>
      </c>
      <c r="AC28">
        <v>782976</v>
      </c>
      <c r="AD28">
        <v>1028478</v>
      </c>
      <c r="AE28">
        <v>970904</v>
      </c>
      <c r="AF28">
        <v>1123100</v>
      </c>
      <c r="AG28">
        <v>671864</v>
      </c>
      <c r="AH28">
        <v>572061</v>
      </c>
      <c r="AI28">
        <v>0</v>
      </c>
      <c r="AJ28">
        <v>0</v>
      </c>
      <c r="AK28">
        <v>0</v>
      </c>
      <c r="AL28" t="s">
        <v>120</v>
      </c>
      <c r="AM28" t="s">
        <v>123</v>
      </c>
      <c r="AN28">
        <v>95</v>
      </c>
      <c r="AO28">
        <v>1</v>
      </c>
      <c r="AP28">
        <v>1</v>
      </c>
    </row>
    <row r="29" spans="1:42" s="11" customFormat="1" ht="19.5" customHeight="1">
      <c r="A29" s="27" t="s">
        <v>72</v>
      </c>
      <c r="B29" s="24">
        <f t="shared" si="1"/>
        <v>5124.3573978</v>
      </c>
      <c r="C29" s="24">
        <f t="shared" si="2"/>
        <v>5314.5875236</v>
      </c>
      <c r="D29" s="24">
        <f t="shared" si="3"/>
        <v>3975.1717694</v>
      </c>
      <c r="E29" s="39" t="s">
        <v>112</v>
      </c>
      <c r="S29"/>
      <c r="T29"/>
      <c r="U29"/>
      <c r="V29"/>
      <c r="W29"/>
      <c r="X29"/>
      <c r="Y29"/>
      <c r="Z29"/>
      <c r="AA29">
        <v>3.937213268</v>
      </c>
      <c r="AB29">
        <v>3.8835433726</v>
      </c>
      <c r="AC29">
        <v>4.2559082271</v>
      </c>
      <c r="AD29">
        <v>4.4021311102</v>
      </c>
      <c r="AE29">
        <v>4.4546484513</v>
      </c>
      <c r="AF29">
        <v>4.182845695</v>
      </c>
      <c r="AG29">
        <v>3.3448004358</v>
      </c>
      <c r="AH29">
        <v>2.0550850346</v>
      </c>
      <c r="AI29">
        <v>0</v>
      </c>
      <c r="AJ29">
        <v>0</v>
      </c>
      <c r="AK29">
        <v>0</v>
      </c>
      <c r="AL29" t="s">
        <v>120</v>
      </c>
      <c r="AM29" t="s">
        <v>123</v>
      </c>
      <c r="AN29">
        <v>95</v>
      </c>
      <c r="AO29">
        <v>1</v>
      </c>
      <c r="AP29">
        <v>2</v>
      </c>
    </row>
    <row r="30" spans="1:42" s="11" customFormat="1" ht="19.5" customHeight="1">
      <c r="A30" s="27" t="s">
        <v>73</v>
      </c>
      <c r="B30" s="24">
        <f t="shared" si="1"/>
        <v>7718.6592823</v>
      </c>
      <c r="C30" s="24">
        <f t="shared" si="2"/>
        <v>8094.4441049</v>
      </c>
      <c r="D30" s="24">
        <f t="shared" si="3"/>
        <v>5448.5324257</v>
      </c>
      <c r="E30" s="39" t="s">
        <v>85</v>
      </c>
      <c r="S30"/>
      <c r="T30"/>
      <c r="U30"/>
      <c r="V30"/>
      <c r="W30"/>
      <c r="X30"/>
      <c r="Y30"/>
      <c r="Z30"/>
      <c r="AA30">
        <v>2.5825420913</v>
      </c>
      <c r="AB30">
        <v>3.0496668936</v>
      </c>
      <c r="AC30">
        <v>2.7432692701</v>
      </c>
      <c r="AD30">
        <v>2.3704425374</v>
      </c>
      <c r="AE30">
        <v>2.2834554189</v>
      </c>
      <c r="AF30">
        <v>2.8797791826</v>
      </c>
      <c r="AG30">
        <v>2.8653730517</v>
      </c>
      <c r="AH30">
        <v>1.8606896817</v>
      </c>
      <c r="AI30">
        <v>0</v>
      </c>
      <c r="AJ30">
        <v>0</v>
      </c>
      <c r="AK30">
        <v>0</v>
      </c>
      <c r="AL30" t="s">
        <v>120</v>
      </c>
      <c r="AM30" t="s">
        <v>123</v>
      </c>
      <c r="AN30">
        <v>95</v>
      </c>
      <c r="AO30">
        <v>1</v>
      </c>
      <c r="AP30">
        <v>3</v>
      </c>
    </row>
    <row r="31" spans="1:42" s="11" customFormat="1" ht="19.5" customHeight="1">
      <c r="A31" s="27" t="s">
        <v>74</v>
      </c>
      <c r="B31" s="24">
        <f t="shared" si="1"/>
        <v>32883.511227</v>
      </c>
      <c r="C31" s="24">
        <f t="shared" si="2"/>
        <v>34212.494452</v>
      </c>
      <c r="D31" s="24">
        <f t="shared" si="3"/>
        <v>24855.085566</v>
      </c>
      <c r="E31" s="39" t="s">
        <v>113</v>
      </c>
      <c r="S31"/>
      <c r="T31"/>
      <c r="U31"/>
      <c r="V31"/>
      <c r="W31"/>
      <c r="X31"/>
      <c r="Y31"/>
      <c r="Z31"/>
      <c r="AA31">
        <v>1.7150061096</v>
      </c>
      <c r="AB31">
        <v>1.9226395506</v>
      </c>
      <c r="AC31">
        <v>1.795399859</v>
      </c>
      <c r="AD31">
        <v>1.66043999</v>
      </c>
      <c r="AE31">
        <v>1.6902330199</v>
      </c>
      <c r="AF31">
        <v>2.072231324</v>
      </c>
      <c r="AG31">
        <v>1.919750128</v>
      </c>
      <c r="AH31">
        <v>0.5921641224</v>
      </c>
      <c r="AI31">
        <v>0</v>
      </c>
      <c r="AJ31">
        <v>0</v>
      </c>
      <c r="AK31">
        <v>0</v>
      </c>
      <c r="AL31" t="s">
        <v>120</v>
      </c>
      <c r="AM31" t="s">
        <v>123</v>
      </c>
      <c r="AN31">
        <v>95</v>
      </c>
      <c r="AO31">
        <v>1</v>
      </c>
      <c r="AP31">
        <v>4</v>
      </c>
    </row>
    <row r="32" spans="1:42" s="11" customFormat="1" ht="19.5" customHeight="1">
      <c r="A32" s="26" t="s">
        <v>75</v>
      </c>
      <c r="B32" s="24">
        <f t="shared" si="1"/>
        <v>40945.079026</v>
      </c>
      <c r="C32" s="24">
        <f t="shared" si="2"/>
        <v>41895.374944</v>
      </c>
      <c r="D32" s="24">
        <f t="shared" si="3"/>
        <v>35204.314221</v>
      </c>
      <c r="E32" s="39" t="s">
        <v>86</v>
      </c>
      <c r="S32"/>
      <c r="T32"/>
      <c r="U32"/>
      <c r="V32"/>
      <c r="W32"/>
      <c r="X32"/>
      <c r="Y32"/>
      <c r="Z32"/>
      <c r="AA32">
        <v>1.7002203212</v>
      </c>
      <c r="AB32">
        <v>1.9741421392</v>
      </c>
      <c r="AC32">
        <v>1.7276698136</v>
      </c>
      <c r="AD32">
        <v>1.5766978001</v>
      </c>
      <c r="AE32">
        <v>1.5993723375</v>
      </c>
      <c r="AF32">
        <v>1.938904817</v>
      </c>
      <c r="AG32">
        <v>1.8256626341</v>
      </c>
      <c r="AH32">
        <v>1.1613761469</v>
      </c>
      <c r="AI32">
        <v>0</v>
      </c>
      <c r="AJ32">
        <v>0</v>
      </c>
      <c r="AK32">
        <v>0</v>
      </c>
      <c r="AL32" t="s">
        <v>120</v>
      </c>
      <c r="AM32" t="s">
        <v>123</v>
      </c>
      <c r="AN32">
        <v>95</v>
      </c>
      <c r="AO32">
        <v>1</v>
      </c>
      <c r="AP32">
        <v>5</v>
      </c>
    </row>
    <row r="33" spans="1:42" s="11" customFormat="1" ht="19.5" customHeight="1">
      <c r="A33" s="25" t="s">
        <v>5</v>
      </c>
      <c r="B33" s="22">
        <f t="shared" si="1"/>
        <v>811338.34181</v>
      </c>
      <c r="C33" s="22">
        <f t="shared" si="2"/>
        <v>840232.9074</v>
      </c>
      <c r="D33" s="22">
        <f t="shared" si="3"/>
        <v>636785.44502</v>
      </c>
      <c r="E33" s="38" t="s">
        <v>8</v>
      </c>
      <c r="S33"/>
      <c r="T33"/>
      <c r="U33"/>
      <c r="V33"/>
      <c r="W33"/>
      <c r="X33"/>
      <c r="Y33"/>
      <c r="Z33"/>
      <c r="AA33">
        <v>985929.21358</v>
      </c>
      <c r="AB33">
        <v>932956.88633</v>
      </c>
      <c r="AC33">
        <v>1023223.3489</v>
      </c>
      <c r="AD33">
        <v>1031441.3468</v>
      </c>
      <c r="AE33">
        <v>1050201.359</v>
      </c>
      <c r="AF33">
        <v>1141265.6408</v>
      </c>
      <c r="AG33">
        <v>984233.9375</v>
      </c>
      <c r="AH33">
        <v>494878.46559</v>
      </c>
      <c r="AI33">
        <v>0</v>
      </c>
      <c r="AJ33">
        <v>0</v>
      </c>
      <c r="AK33">
        <v>0</v>
      </c>
      <c r="AL33" t="s">
        <v>120</v>
      </c>
      <c r="AM33" t="s">
        <v>123</v>
      </c>
      <c r="AN33">
        <v>95</v>
      </c>
      <c r="AO33">
        <v>1</v>
      </c>
      <c r="AP33">
        <v>6</v>
      </c>
    </row>
    <row r="34" spans="1:42" s="11" customFormat="1" ht="19.5" customHeight="1">
      <c r="A34" s="25" t="s">
        <v>6</v>
      </c>
      <c r="B34" s="22">
        <f t="shared" si="1"/>
        <v>591034.90717</v>
      </c>
      <c r="C34" s="22">
        <f t="shared" si="2"/>
        <v>609283.27017</v>
      </c>
      <c r="D34" s="22">
        <f t="shared" si="3"/>
        <v>480796.02456</v>
      </c>
      <c r="E34" s="38" t="s">
        <v>9</v>
      </c>
      <c r="S34"/>
      <c r="T34"/>
      <c r="U34"/>
      <c r="V34"/>
      <c r="W34"/>
      <c r="X34"/>
      <c r="Y34"/>
      <c r="Z34"/>
      <c r="AA34">
        <v>570468.02363</v>
      </c>
      <c r="AB34">
        <v>620313.45462</v>
      </c>
      <c r="AC34">
        <v>619823.46059</v>
      </c>
      <c r="AD34">
        <v>601969.45905</v>
      </c>
      <c r="AE34">
        <v>606219.16706</v>
      </c>
      <c r="AF34">
        <v>674607.0994</v>
      </c>
      <c r="AG34">
        <v>540104.80197</v>
      </c>
      <c r="AH34">
        <v>166119.36699</v>
      </c>
      <c r="AI34">
        <v>0</v>
      </c>
      <c r="AJ34">
        <v>0</v>
      </c>
      <c r="AK34">
        <v>0</v>
      </c>
      <c r="AL34" t="s">
        <v>120</v>
      </c>
      <c r="AM34" t="s">
        <v>123</v>
      </c>
      <c r="AN34">
        <v>95</v>
      </c>
      <c r="AO34">
        <v>1</v>
      </c>
      <c r="AP34">
        <v>7</v>
      </c>
    </row>
    <row r="35" spans="1:42" s="11" customFormat="1" ht="19.5" customHeight="1">
      <c r="A35" s="25" t="s">
        <v>7</v>
      </c>
      <c r="B35" s="22">
        <f t="shared" si="1"/>
        <v>220303.43465</v>
      </c>
      <c r="C35" s="22">
        <f t="shared" si="2"/>
        <v>230949.63723</v>
      </c>
      <c r="D35" s="22">
        <f t="shared" si="3"/>
        <v>155989.42046</v>
      </c>
      <c r="E35" s="38" t="s">
        <v>10</v>
      </c>
      <c r="S35"/>
      <c r="T35"/>
      <c r="U35"/>
      <c r="V35"/>
      <c r="W35"/>
      <c r="X35"/>
      <c r="Y35"/>
      <c r="Z35"/>
      <c r="AA35">
        <v>449547.56331</v>
      </c>
      <c r="AB35">
        <v>496665.31297</v>
      </c>
      <c r="AC35">
        <v>498495.47782</v>
      </c>
      <c r="AD35">
        <v>482449.72555</v>
      </c>
      <c r="AE35">
        <v>483137.50927</v>
      </c>
      <c r="AF35">
        <v>540218.37524</v>
      </c>
      <c r="AG35">
        <v>422550.6743</v>
      </c>
      <c r="AH35">
        <v>72168.447145</v>
      </c>
      <c r="AI35">
        <v>0</v>
      </c>
      <c r="AJ35">
        <v>0</v>
      </c>
      <c r="AK35">
        <v>0</v>
      </c>
      <c r="AL35" t="s">
        <v>120</v>
      </c>
      <c r="AM35" t="s">
        <v>123</v>
      </c>
      <c r="AN35">
        <v>95</v>
      </c>
      <c r="AO35">
        <v>1</v>
      </c>
      <c r="AP35">
        <v>8</v>
      </c>
    </row>
    <row r="36" spans="1:42" s="11" customFormat="1" ht="19.5" customHeight="1">
      <c r="A36" s="25" t="s">
        <v>76</v>
      </c>
      <c r="B36" s="22">
        <f t="shared" si="1"/>
        <v>1029053.3827</v>
      </c>
      <c r="C36" s="22">
        <f t="shared" si="2"/>
        <v>1067962.5215</v>
      </c>
      <c r="D36" s="22">
        <f t="shared" si="3"/>
        <v>794002.16307</v>
      </c>
      <c r="E36" s="38" t="s">
        <v>11</v>
      </c>
      <c r="S36"/>
      <c r="T36"/>
      <c r="U36"/>
      <c r="V36"/>
      <c r="W36"/>
      <c r="X36"/>
      <c r="Y36"/>
      <c r="Z36"/>
      <c r="AA36">
        <v>25842.151255</v>
      </c>
      <c r="AB36">
        <v>29052.420286</v>
      </c>
      <c r="AC36">
        <v>18175.728842</v>
      </c>
      <c r="AD36">
        <v>12307.735409</v>
      </c>
      <c r="AE36">
        <v>17617.762683</v>
      </c>
      <c r="AF36">
        <v>21941.193924</v>
      </c>
      <c r="AG36">
        <v>28059.561731</v>
      </c>
      <c r="AH36">
        <v>76415.797571</v>
      </c>
      <c r="AI36">
        <v>0</v>
      </c>
      <c r="AJ36">
        <v>0</v>
      </c>
      <c r="AK36">
        <v>0</v>
      </c>
      <c r="AL36" t="s">
        <v>120</v>
      </c>
      <c r="AM36" t="s">
        <v>123</v>
      </c>
      <c r="AN36">
        <v>95</v>
      </c>
      <c r="AO36">
        <v>1</v>
      </c>
      <c r="AP36">
        <v>9</v>
      </c>
    </row>
    <row r="37" spans="1:42" s="14" customFormat="1" ht="4.5" customHeight="1" thickBot="1">
      <c r="A37" s="13"/>
      <c r="B37" s="18"/>
      <c r="C37" s="18"/>
      <c r="D37" s="18"/>
      <c r="E37" s="40"/>
      <c r="AA37">
        <v>95078.309072</v>
      </c>
      <c r="AB37">
        <v>94595.721363</v>
      </c>
      <c r="AC37">
        <v>103152.25393</v>
      </c>
      <c r="AD37">
        <v>107211.99809</v>
      </c>
      <c r="AE37">
        <v>105463.89511</v>
      </c>
      <c r="AF37">
        <v>112447.53023</v>
      </c>
      <c r="AG37">
        <v>89494.565943</v>
      </c>
      <c r="AH37">
        <v>17535.122275</v>
      </c>
      <c r="AI37">
        <v>0</v>
      </c>
      <c r="AJ37">
        <v>0</v>
      </c>
      <c r="AK37">
        <v>0</v>
      </c>
      <c r="AL37" t="s">
        <v>120</v>
      </c>
      <c r="AM37" t="s">
        <v>123</v>
      </c>
      <c r="AN37">
        <v>95</v>
      </c>
      <c r="AO37">
        <v>1</v>
      </c>
      <c r="AP37">
        <v>10</v>
      </c>
    </row>
    <row r="38" spans="27:42" s="11" customFormat="1" ht="12" customHeight="1" thickTop="1">
      <c r="AA38">
        <v>182868.88422</v>
      </c>
      <c r="AB38">
        <v>92666.695864</v>
      </c>
      <c r="AC38">
        <v>183012.18601</v>
      </c>
      <c r="AD38">
        <v>214557.83692</v>
      </c>
      <c r="AE38">
        <v>219883.16085</v>
      </c>
      <c r="AF38">
        <v>229623.16384</v>
      </c>
      <c r="AG38">
        <v>189322.38326</v>
      </c>
      <c r="AH38">
        <v>55247.46881</v>
      </c>
      <c r="AI38">
        <v>0</v>
      </c>
      <c r="AJ38">
        <v>0</v>
      </c>
      <c r="AK38">
        <v>0</v>
      </c>
      <c r="AL38" t="s">
        <v>120</v>
      </c>
      <c r="AM38" t="s">
        <v>123</v>
      </c>
      <c r="AN38">
        <v>95</v>
      </c>
      <c r="AO38">
        <v>1</v>
      </c>
      <c r="AP38">
        <v>11</v>
      </c>
    </row>
    <row r="39" spans="27:42" s="11" customFormat="1" ht="12" customHeight="1">
      <c r="AA39">
        <v>57197.37154</v>
      </c>
      <c r="AB39">
        <v>40275.086016</v>
      </c>
      <c r="AC39">
        <v>47156.69733</v>
      </c>
      <c r="AD39">
        <v>53691.071466</v>
      </c>
      <c r="AE39">
        <v>61102.424923</v>
      </c>
      <c r="AF39">
        <v>68303.736197</v>
      </c>
      <c r="AG39">
        <v>59950.420877</v>
      </c>
      <c r="AH39">
        <v>62788.405733</v>
      </c>
      <c r="AI39">
        <v>0</v>
      </c>
      <c r="AJ39">
        <v>0</v>
      </c>
      <c r="AK39">
        <v>0</v>
      </c>
      <c r="AL39" t="s">
        <v>120</v>
      </c>
      <c r="AM39" t="s">
        <v>123</v>
      </c>
      <c r="AN39">
        <v>95</v>
      </c>
      <c r="AO39">
        <v>1</v>
      </c>
      <c r="AP39">
        <v>12</v>
      </c>
    </row>
    <row r="40" spans="27:42" ht="16.5">
      <c r="AA40">
        <v>54432.370435</v>
      </c>
      <c r="AB40">
        <v>48974.440307</v>
      </c>
      <c r="AC40">
        <v>53256.844251</v>
      </c>
      <c r="AD40">
        <v>57756.616406</v>
      </c>
      <c r="AE40">
        <v>59398.012008</v>
      </c>
      <c r="AF40">
        <v>60911.496617</v>
      </c>
      <c r="AG40">
        <v>53675.294893</v>
      </c>
      <c r="AH40">
        <v>35356.923555</v>
      </c>
      <c r="AI40">
        <v>0</v>
      </c>
      <c r="AJ40">
        <v>0</v>
      </c>
      <c r="AK40">
        <v>0</v>
      </c>
      <c r="AL40" t="s">
        <v>120</v>
      </c>
      <c r="AM40" t="s">
        <v>123</v>
      </c>
      <c r="AN40">
        <v>95</v>
      </c>
      <c r="AO40">
        <v>1</v>
      </c>
      <c r="AP40">
        <v>13</v>
      </c>
    </row>
    <row r="41" spans="27:42" ht="16.5">
      <c r="AA41">
        <v>120563.54339</v>
      </c>
      <c r="AB41">
        <v>130512.9379</v>
      </c>
      <c r="AC41">
        <v>119670.40139</v>
      </c>
      <c r="AD41">
        <v>103171.75519</v>
      </c>
      <c r="AE41">
        <v>102890.28048</v>
      </c>
      <c r="AF41">
        <v>107443.0765</v>
      </c>
      <c r="AG41">
        <v>140718.59198</v>
      </c>
      <c r="AH41">
        <v>175017.6118</v>
      </c>
      <c r="AI41">
        <v>0</v>
      </c>
      <c r="AJ41">
        <v>0</v>
      </c>
      <c r="AK41">
        <v>0</v>
      </c>
      <c r="AL41" t="s">
        <v>120</v>
      </c>
      <c r="AM41" t="s">
        <v>123</v>
      </c>
      <c r="AN41">
        <v>95</v>
      </c>
      <c r="AO41">
        <v>1</v>
      </c>
      <c r="AP41">
        <v>14</v>
      </c>
    </row>
    <row r="42" spans="27:42" ht="16.5">
      <c r="AA42">
        <v>34717.031465</v>
      </c>
      <c r="AB42">
        <v>35635.452172</v>
      </c>
      <c r="AC42">
        <v>29493.96364</v>
      </c>
      <c r="AD42">
        <v>22799.261574</v>
      </c>
      <c r="AE42">
        <v>25682.449141</v>
      </c>
      <c r="AF42">
        <v>24387.556591</v>
      </c>
      <c r="AG42">
        <v>51520.203264</v>
      </c>
      <c r="AH42">
        <v>78236.282959</v>
      </c>
      <c r="AI42">
        <v>0</v>
      </c>
      <c r="AJ42">
        <v>0</v>
      </c>
      <c r="AK42">
        <v>0</v>
      </c>
      <c r="AL42" t="s">
        <v>120</v>
      </c>
      <c r="AM42" t="s">
        <v>123</v>
      </c>
      <c r="AN42">
        <v>95</v>
      </c>
      <c r="AO42">
        <v>1</v>
      </c>
      <c r="AP42">
        <v>15</v>
      </c>
    </row>
    <row r="43" spans="27:42" ht="16.5">
      <c r="AA43">
        <v>23795.234842</v>
      </c>
      <c r="AB43">
        <v>24390.66424</v>
      </c>
      <c r="AC43">
        <v>20196.331487</v>
      </c>
      <c r="AD43">
        <v>20689.817438</v>
      </c>
      <c r="AE43">
        <v>20657.483618</v>
      </c>
      <c r="AF43">
        <v>21625.549667</v>
      </c>
      <c r="AG43">
        <v>21846.448606</v>
      </c>
      <c r="AH43">
        <v>45572.349424</v>
      </c>
      <c r="AI43">
        <v>0</v>
      </c>
      <c r="AJ43">
        <v>0</v>
      </c>
      <c r="AK43">
        <v>0</v>
      </c>
      <c r="AL43" t="s">
        <v>120</v>
      </c>
      <c r="AM43" t="s">
        <v>123</v>
      </c>
      <c r="AN43">
        <v>95</v>
      </c>
      <c r="AO43">
        <v>1</v>
      </c>
      <c r="AP43">
        <v>16</v>
      </c>
    </row>
    <row r="44" spans="27:42" ht="16.5">
      <c r="AA44">
        <v>32783.624563</v>
      </c>
      <c r="AB44">
        <v>36948.598165</v>
      </c>
      <c r="AC44">
        <v>35621.372693</v>
      </c>
      <c r="AD44">
        <v>31396.77797</v>
      </c>
      <c r="AE44">
        <v>30047.195154</v>
      </c>
      <c r="AF44">
        <v>34400.872923</v>
      </c>
      <c r="AG44">
        <v>39114.305346</v>
      </c>
      <c r="AH44">
        <v>21191.171415</v>
      </c>
      <c r="AI44">
        <v>0</v>
      </c>
      <c r="AJ44">
        <v>0</v>
      </c>
      <c r="AK44">
        <v>0</v>
      </c>
      <c r="AL44" t="s">
        <v>120</v>
      </c>
      <c r="AM44" t="s">
        <v>123</v>
      </c>
      <c r="AN44">
        <v>95</v>
      </c>
      <c r="AO44">
        <v>1</v>
      </c>
      <c r="AP44">
        <v>17</v>
      </c>
    </row>
    <row r="45" spans="27:42" ht="16.5">
      <c r="AA45">
        <v>61632.04422</v>
      </c>
      <c r="AB45">
        <v>69878.979562</v>
      </c>
      <c r="AC45">
        <v>69634.300009</v>
      </c>
      <c r="AD45">
        <v>59380.06066</v>
      </c>
      <c r="AE45">
        <v>56215.711135</v>
      </c>
      <c r="AF45">
        <v>61209.829565</v>
      </c>
      <c r="AG45">
        <v>66873.448634</v>
      </c>
      <c r="AH45">
        <v>50206.558346</v>
      </c>
      <c r="AI45">
        <v>0</v>
      </c>
      <c r="AJ45">
        <v>0</v>
      </c>
      <c r="AK45">
        <v>0</v>
      </c>
      <c r="AL45" t="s">
        <v>120</v>
      </c>
      <c r="AM45" t="s">
        <v>123</v>
      </c>
      <c r="AN45">
        <v>95</v>
      </c>
      <c r="AO45">
        <v>1</v>
      </c>
      <c r="AP45">
        <v>18</v>
      </c>
    </row>
    <row r="46" spans="27:42" ht="16.5">
      <c r="AA46">
        <v>419.2328664</v>
      </c>
      <c r="AB46">
        <v>607.84192397</v>
      </c>
      <c r="AC46">
        <v>345.80625715</v>
      </c>
      <c r="AD46">
        <v>302.61551535</v>
      </c>
      <c r="AE46">
        <v>334.63658611</v>
      </c>
      <c r="AF46">
        <v>220.14068204</v>
      </c>
      <c r="AG46">
        <v>478.49148042</v>
      </c>
      <c r="AH46">
        <v>1002.4210705</v>
      </c>
      <c r="AI46">
        <v>0</v>
      </c>
      <c r="AJ46">
        <v>0</v>
      </c>
      <c r="AK46">
        <v>0</v>
      </c>
      <c r="AL46" t="s">
        <v>120</v>
      </c>
      <c r="AM46" t="s">
        <v>123</v>
      </c>
      <c r="AN46">
        <v>95</v>
      </c>
      <c r="AO46">
        <v>1</v>
      </c>
      <c r="AP46">
        <v>19</v>
      </c>
    </row>
    <row r="47" spans="27:42" ht="16.5">
      <c r="AA47">
        <v>399.02035846</v>
      </c>
      <c r="AB47">
        <v>214.27162614</v>
      </c>
      <c r="AC47">
        <v>303.75932212</v>
      </c>
      <c r="AD47">
        <v>294.60772715</v>
      </c>
      <c r="AE47">
        <v>708.31362524</v>
      </c>
      <c r="AF47">
        <v>377.06823969</v>
      </c>
      <c r="AG47">
        <v>462.44451556</v>
      </c>
      <c r="AH47">
        <v>348.68869753</v>
      </c>
      <c r="AI47">
        <v>0</v>
      </c>
      <c r="AJ47">
        <v>0</v>
      </c>
      <c r="AK47">
        <v>0</v>
      </c>
      <c r="AL47" t="s">
        <v>120</v>
      </c>
      <c r="AM47" t="s">
        <v>123</v>
      </c>
      <c r="AN47">
        <v>95</v>
      </c>
      <c r="AO47">
        <v>1</v>
      </c>
      <c r="AP47">
        <v>20</v>
      </c>
    </row>
    <row r="48" spans="27:42" ht="16.5">
      <c r="AA48">
        <v>174590.87177</v>
      </c>
      <c r="AB48">
        <v>157746.09761</v>
      </c>
      <c r="AC48">
        <v>190270.60442</v>
      </c>
      <c r="AD48">
        <v>199359.78477</v>
      </c>
      <c r="AE48">
        <v>194018.65427</v>
      </c>
      <c r="AF48">
        <v>202555.60538</v>
      </c>
      <c r="AG48">
        <v>153209.75994</v>
      </c>
      <c r="AH48">
        <v>62967.427818</v>
      </c>
      <c r="AI48">
        <v>0</v>
      </c>
      <c r="AJ48">
        <v>0</v>
      </c>
      <c r="AK48">
        <v>0</v>
      </c>
      <c r="AL48" t="s">
        <v>120</v>
      </c>
      <c r="AM48" t="s">
        <v>123</v>
      </c>
      <c r="AN48">
        <v>95</v>
      </c>
      <c r="AO48">
        <v>1</v>
      </c>
      <c r="AP48">
        <v>21</v>
      </c>
    </row>
    <row r="49" spans="27:42" ht="16.5">
      <c r="AA49">
        <v>38349.036153</v>
      </c>
      <c r="AB49">
        <v>34157.034194</v>
      </c>
      <c r="AC49">
        <v>45520.756861</v>
      </c>
      <c r="AD49">
        <v>52354.31525</v>
      </c>
      <c r="AE49">
        <v>46112.828649</v>
      </c>
      <c r="AF49">
        <v>41840.257391</v>
      </c>
      <c r="AG49">
        <v>21902.417034</v>
      </c>
      <c r="AH49">
        <v>6902.192004</v>
      </c>
      <c r="AI49">
        <v>0</v>
      </c>
      <c r="AJ49">
        <v>0</v>
      </c>
      <c r="AK49">
        <v>0</v>
      </c>
      <c r="AL49" t="s">
        <v>120</v>
      </c>
      <c r="AM49" t="s">
        <v>123</v>
      </c>
      <c r="AN49">
        <v>95</v>
      </c>
      <c r="AO49">
        <v>1</v>
      </c>
      <c r="AP49">
        <v>22</v>
      </c>
    </row>
    <row r="50" spans="27:42" ht="16.5">
      <c r="AA50">
        <v>136241.83562</v>
      </c>
      <c r="AB50">
        <v>123589.06342</v>
      </c>
      <c r="AC50">
        <v>144749.84756</v>
      </c>
      <c r="AD50">
        <v>147005.46952</v>
      </c>
      <c r="AE50">
        <v>147905.82562</v>
      </c>
      <c r="AF50">
        <v>160715.34799</v>
      </c>
      <c r="AG50">
        <v>131307.34291</v>
      </c>
      <c r="AH50">
        <v>56065.235814</v>
      </c>
      <c r="AI50">
        <v>0</v>
      </c>
      <c r="AJ50">
        <v>0</v>
      </c>
      <c r="AK50">
        <v>0</v>
      </c>
      <c r="AL50" t="s">
        <v>120</v>
      </c>
      <c r="AM50" t="s">
        <v>123</v>
      </c>
      <c r="AN50">
        <v>95</v>
      </c>
      <c r="AO50">
        <v>1</v>
      </c>
      <c r="AP50">
        <v>23</v>
      </c>
    </row>
  </sheetData>
  <mergeCells count="3">
    <mergeCell ref="A3:E3"/>
    <mergeCell ref="B5:D5"/>
    <mergeCell ref="A4:E4"/>
  </mergeCells>
  <printOptions horizontalCentered="1"/>
  <pageMargins left="0.984251968503937" right="0.9448818897637796" top="0.2755905511811024" bottom="1.3779527559055118" header="0" footer="1.1023622047244095"/>
  <pageSetup horizontalDpi="600" verticalDpi="600" orientation="portrait" pageOrder="overThenDown" paperSize="9" r:id="rId3"/>
  <headerFooter alignWithMargins="0">
    <oddFooter>&amp;C&amp;"Times New Roman,標準"-&amp;P+9-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milo</dc:creator>
  <cp:keywords/>
  <dc:description/>
  <cp:lastModifiedBy>apple</cp:lastModifiedBy>
  <cp:lastPrinted>2007-08-03T09:44:01Z</cp:lastPrinted>
  <dcterms:created xsi:type="dcterms:W3CDTF">2002-05-02T02:52:34Z</dcterms:created>
  <dcterms:modified xsi:type="dcterms:W3CDTF">2008-01-25T06:38:14Z</dcterms:modified>
  <cp:category/>
  <cp:version/>
  <cp:contentType/>
  <cp:contentStatus/>
</cp:coreProperties>
</file>