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26,27" sheetId="1" r:id="rId1"/>
    <sheet name="28,29" sheetId="2" r:id="rId2"/>
    <sheet name="30,31" sheetId="3" r:id="rId3"/>
    <sheet name="32,33" sheetId="4" r:id="rId4"/>
  </sheets>
  <definedNames>
    <definedName name="_xlnm.Print_Area" localSheetId="0">'26,27'!$A$1:$H$56</definedName>
    <definedName name="_xlnm.Print_Area" localSheetId="1">'28,29'!$A$1:$I$56</definedName>
    <definedName name="_xlnm.Print_Area" localSheetId="2">'30,31'!$A$1:$H$58</definedName>
    <definedName name="_xlnm.Print_Area" localSheetId="3">'32,33'!$A$1:$I$58</definedName>
  </definedNames>
  <calcPr fullCalcOnLoad="1"/>
</workbook>
</file>

<file path=xl/comments1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L21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3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4.xml><?xml version="1.0" encoding="utf-8"?>
<comments xmlns="http://schemas.openxmlformats.org/spreadsheetml/2006/main">
  <authors>
    <author>milo</author>
    <author>kelly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1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<sst xmlns="http://schemas.openxmlformats.org/spreadsheetml/2006/main" count="880" uniqueCount="212">
  <si>
    <t xml:space="preserve">                  </t>
  </si>
  <si>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</si>
  <si>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</si>
  <si>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</si>
  <si>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</si>
  <si>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</si>
  <si>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</t>
  </si>
  <si>
    <t xml:space="preserve"> 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</si>
  <si>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</si>
  <si>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</si>
  <si>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</si>
  <si>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</si>
  <si>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</si>
  <si>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</si>
  <si>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</si>
  <si>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</si>
  <si>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</si>
  <si>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</si>
  <si>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</si>
  <si>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</si>
  <si>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</si>
  <si>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</si>
  <si>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</si>
  <si>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</si>
  <si>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</si>
  <si>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</si>
  <si>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</si>
  <si>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</si>
  <si>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</si>
  <si>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</si>
  <si>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</si>
  <si>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</si>
  <si>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</si>
  <si>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</si>
  <si>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</si>
  <si>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</si>
  <si>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</si>
  <si>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</si>
  <si>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</si>
  <si>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</si>
  <si>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</si>
  <si>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</si>
  <si>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</si>
  <si>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</si>
  <si>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</si>
  <si>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</si>
  <si>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</si>
  <si>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</si>
  <si>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</si>
  <si>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</si>
  <si>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</si>
  <si>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</si>
  <si>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</si>
  <si>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</si>
  <si>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</si>
  <si>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</si>
  <si>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10"/>
        <rFont val="CG Times (W1)"/>
        <family val="1"/>
      </rPr>
      <t>7.Average space per household(pin)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</si>
  <si>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</si>
  <si>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</si>
  <si>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</si>
  <si>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10"/>
        <rFont val="CG Times (W1)"/>
        <family val="1"/>
      </rPr>
      <t>(3)Movies camera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</si>
  <si>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</si>
  <si>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(1)Color TV sets</t>
  </si>
  <si>
    <t>　(3)Movies camera</t>
  </si>
  <si>
    <t>　(4)Stereo</t>
  </si>
  <si>
    <t>工作者</t>
  </si>
  <si>
    <t>2.Average No. per hundred households</t>
  </si>
  <si>
    <t>L21</t>
  </si>
  <si>
    <t>總平均</t>
  </si>
  <si>
    <t>民意代表、行</t>
  </si>
  <si>
    <t xml:space="preserve">專業人員  </t>
  </si>
  <si>
    <r>
      <t>技術員及助</t>
    </r>
  </si>
  <si>
    <t xml:space="preserve">事務工作人員 </t>
  </si>
  <si>
    <t>服務工作人</t>
  </si>
  <si>
    <t>政、企業主管</t>
  </si>
  <si>
    <r>
      <t>理專業人員</t>
    </r>
  </si>
  <si>
    <t>員及售貨員</t>
  </si>
  <si>
    <t xml:space="preserve">General     </t>
  </si>
  <si>
    <t xml:space="preserve">及經理人員 </t>
  </si>
  <si>
    <t xml:space="preserve">Professionals  </t>
  </si>
  <si>
    <t xml:space="preserve">Clerks   </t>
  </si>
  <si>
    <t xml:space="preserve">average   </t>
  </si>
  <si>
    <t>Legislators,govern-</t>
  </si>
  <si>
    <t>農事、畜牧、</t>
  </si>
  <si>
    <t xml:space="preserve">林業及有   </t>
  </si>
  <si>
    <t xml:space="preserve">漁業及有  </t>
  </si>
  <si>
    <t>技術工及有</t>
  </si>
  <si>
    <t>機械設備操作</t>
  </si>
  <si>
    <t xml:space="preserve">非技術工 </t>
  </si>
  <si>
    <t xml:space="preserve">其他  </t>
  </si>
  <si>
    <t>狩獵及有關</t>
  </si>
  <si>
    <t xml:space="preserve">關工作者   </t>
  </si>
  <si>
    <t xml:space="preserve">關工作者 </t>
  </si>
  <si>
    <t>關工作人員</t>
  </si>
  <si>
    <t>工及組裝工</t>
  </si>
  <si>
    <t>及體力工</t>
  </si>
  <si>
    <t xml:space="preserve">Forester </t>
  </si>
  <si>
    <t xml:space="preserve">Fishermen  </t>
  </si>
  <si>
    <t>Craft and re-</t>
  </si>
  <si>
    <t>Plant &amp; machine</t>
  </si>
  <si>
    <t>Elementary</t>
  </si>
  <si>
    <t>Others</t>
  </si>
  <si>
    <t>Agriculture,</t>
  </si>
  <si>
    <t>lated trades</t>
  </si>
  <si>
    <t>operators and</t>
  </si>
  <si>
    <t xml:space="preserve">occupations </t>
  </si>
  <si>
    <t>animal husban-</t>
  </si>
  <si>
    <t>workers</t>
  </si>
  <si>
    <t xml:space="preserve">assemblers   </t>
  </si>
  <si>
    <t xml:space="preserve">dry &amp; hunting </t>
  </si>
  <si>
    <t>ment administrators,</t>
  </si>
  <si>
    <t>business executives</t>
  </si>
  <si>
    <t xml:space="preserve">and managers     </t>
  </si>
  <si>
    <t xml:space="preserve">Service workers </t>
  </si>
  <si>
    <t>and shop and</t>
  </si>
  <si>
    <t>market sales</t>
  </si>
  <si>
    <t>workers</t>
  </si>
  <si>
    <t xml:space="preserve">Technicians and  </t>
  </si>
  <si>
    <t xml:space="preserve">associate pro-   </t>
  </si>
  <si>
    <t xml:space="preserve">fessionals     </t>
  </si>
  <si>
    <t>T8402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</si>
  <si>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</si>
  <si>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</si>
  <si>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t>L22</t>
  </si>
  <si>
    <t>附表8  家庭住宅及現代化設備概況按經濟戶長職業別分</t>
  </si>
  <si>
    <t>Table 8.  Household Housing and Household Facilities</t>
  </si>
  <si>
    <t xml:space="preserve">                                      by Occupation of Household heads</t>
  </si>
  <si>
    <t>附表8  家庭住宅及現代化設備概況按經濟戶長職業別分(續一)</t>
  </si>
  <si>
    <t>Table 8.  Household Housing and Household Facilities</t>
  </si>
  <si>
    <t xml:space="preserve">                                      by Occupation of Household heads(Cont.1)</t>
  </si>
  <si>
    <t>附表8  家庭住宅及現代化設備概況按經濟戶長職業別分(續二)</t>
  </si>
  <si>
    <t xml:space="preserve">                                      by Occupation of Household heads(Cont.2)</t>
  </si>
  <si>
    <t>附表8  家庭住宅及現代化設備概況按經濟戶長職業別分(續完)</t>
  </si>
  <si>
    <t xml:space="preserve">                                      by Occupation of Household heads(Cont.End)</t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</si>
  <si>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其他</t>
    </r>
  </si>
  <si>
    <r>
      <t>　　</t>
    </r>
    <r>
      <rPr>
        <sz val="10"/>
        <rFont val="CG Times (W1)"/>
        <family val="1"/>
      </rPr>
      <t>(3)Others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</si>
  <si>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碟影機</t>
    </r>
  </si>
  <si>
    <r>
      <t>　　</t>
    </r>
    <r>
      <rPr>
        <sz val="10"/>
        <rFont val="CG Times (W1)"/>
        <family val="1"/>
      </rPr>
      <t>(2)Laser-disk player</t>
    </r>
  </si>
  <si>
    <r>
      <t>　</t>
    </r>
    <r>
      <rPr>
        <b/>
        <sz val="9"/>
        <rFont val="CG Times (W1)"/>
        <family val="1"/>
      </rPr>
      <t>8.</t>
    </r>
    <r>
      <rPr>
        <b/>
        <sz val="9"/>
        <rFont val="華康細圓體"/>
        <family val="3"/>
      </rPr>
      <t>平均每戶房間數(間)</t>
    </r>
  </si>
  <si>
    <t>　8.Average No. of rooms per household</t>
  </si>
  <si>
    <t>84年家庭收支調查報告</t>
  </si>
  <si>
    <t>The Survey of Family Income and Expenditure, 1995</t>
  </si>
  <si>
    <t>民國八十四年</t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</si>
  <si>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</si>
  <si>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碟影機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</si>
  <si>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</si>
  <si>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收錄音機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</si>
  <si>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鋼琴(含電子琴)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</si>
  <si>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照相機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</si>
  <si>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</si>
  <si>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錄放影機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</si>
  <si>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有線電視頻道設備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</si>
  <si>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家用電腦</t>
    </r>
  </si>
  <si>
    <t>　　(4)Stereo</t>
  </si>
  <si>
    <t>　　(5)Radio and recorder</t>
  </si>
  <si>
    <t>　　(6)Piano</t>
  </si>
  <si>
    <t>　　(7)Camera</t>
  </si>
  <si>
    <t>　　(8)Video game</t>
  </si>
  <si>
    <t>　　(9)Video tape recorder</t>
  </si>
  <si>
    <t>　　(10)Cable TV</t>
  </si>
  <si>
    <t>　　(11)Personal computer</t>
  </si>
  <si>
    <r>
      <t>　(12)</t>
    </r>
    <r>
      <rPr>
        <sz val="9"/>
        <rFont val="華康中明體"/>
        <family val="3"/>
      </rPr>
      <t>電話機</t>
    </r>
  </si>
  <si>
    <r>
      <t>　(13)</t>
    </r>
    <r>
      <rPr>
        <sz val="9"/>
        <rFont val="華康中明體"/>
        <family val="3"/>
      </rPr>
      <t>汽車</t>
    </r>
  </si>
  <si>
    <r>
      <t>　(14)</t>
    </r>
    <r>
      <rPr>
        <sz val="9"/>
        <rFont val="華康中明體"/>
        <family val="3"/>
      </rPr>
      <t>機車</t>
    </r>
  </si>
  <si>
    <r>
      <t>　(15)</t>
    </r>
    <r>
      <rPr>
        <sz val="9"/>
        <rFont val="華康中明體"/>
        <family val="3"/>
      </rPr>
      <t>電冰箱</t>
    </r>
  </si>
  <si>
    <r>
      <t>　(16)</t>
    </r>
    <r>
      <rPr>
        <sz val="9"/>
        <rFont val="華康中明體"/>
        <family val="3"/>
      </rPr>
      <t>冷暖氣機</t>
    </r>
  </si>
  <si>
    <r>
      <t>　(17)</t>
    </r>
    <r>
      <rPr>
        <sz val="9"/>
        <rFont val="華康中明體"/>
        <family val="3"/>
      </rPr>
      <t>除濕機</t>
    </r>
  </si>
  <si>
    <r>
      <t>　(18)</t>
    </r>
    <r>
      <rPr>
        <sz val="9"/>
        <rFont val="華康中明體"/>
        <family val="3"/>
      </rPr>
      <t>洗衣機</t>
    </r>
  </si>
  <si>
    <r>
      <t>　(19)</t>
    </r>
    <r>
      <rPr>
        <sz val="9"/>
        <rFont val="華康中明體"/>
        <family val="3"/>
      </rPr>
      <t>烘衣機</t>
    </r>
  </si>
  <si>
    <r>
      <t>　(20)</t>
    </r>
    <r>
      <rPr>
        <sz val="9"/>
        <rFont val="華康中明體"/>
        <family val="3"/>
      </rPr>
      <t>果菜(汁)機</t>
    </r>
  </si>
  <si>
    <r>
      <t>　(21)</t>
    </r>
    <r>
      <rPr>
        <sz val="9"/>
        <rFont val="華康中明體"/>
        <family val="3"/>
      </rPr>
      <t>排油煙機</t>
    </r>
  </si>
  <si>
    <r>
      <t>　(22)</t>
    </r>
    <r>
      <rPr>
        <sz val="9"/>
        <rFont val="華康中明體"/>
        <family val="3"/>
      </rPr>
      <t>吸塵器</t>
    </r>
  </si>
  <si>
    <r>
      <t>　(23)</t>
    </r>
    <r>
      <rPr>
        <sz val="9"/>
        <rFont val="華康中明體"/>
        <family val="3"/>
      </rPr>
      <t>瓦斯熱水器</t>
    </r>
  </si>
  <si>
    <r>
      <t>　(24)</t>
    </r>
    <r>
      <rPr>
        <sz val="9"/>
        <rFont val="華康中明體"/>
        <family val="3"/>
      </rPr>
      <t>電熱水器</t>
    </r>
  </si>
  <si>
    <r>
      <t>　(25)</t>
    </r>
    <r>
      <rPr>
        <sz val="9"/>
        <rFont val="華康中明體"/>
        <family val="3"/>
      </rPr>
      <t>微波爐(含烤箱)</t>
    </r>
  </si>
  <si>
    <r>
      <t>　(26)</t>
    </r>
    <r>
      <rPr>
        <sz val="9"/>
        <rFont val="華康中明體"/>
        <family val="3"/>
      </rPr>
      <t>報紙</t>
    </r>
  </si>
  <si>
    <r>
      <t>　(27)</t>
    </r>
    <r>
      <rPr>
        <sz val="9"/>
        <rFont val="華康中明體"/>
        <family val="3"/>
      </rPr>
      <t>期刊雜誌</t>
    </r>
  </si>
  <si>
    <r>
      <t>　(1)</t>
    </r>
    <r>
      <rPr>
        <sz val="9"/>
        <rFont val="華康中明體"/>
        <family val="3"/>
      </rPr>
      <t>彩色電視機</t>
    </r>
  </si>
  <si>
    <r>
      <t>　(2)</t>
    </r>
    <r>
      <rPr>
        <sz val="9"/>
        <rFont val="華康中明體"/>
        <family val="3"/>
      </rPr>
      <t>碟影機</t>
    </r>
  </si>
  <si>
    <r>
      <t>　(3)</t>
    </r>
    <r>
      <rPr>
        <sz val="9"/>
        <rFont val="華康中明體"/>
        <family val="3"/>
      </rPr>
      <t>攝影機</t>
    </r>
  </si>
  <si>
    <r>
      <t>　(4)</t>
    </r>
    <r>
      <rPr>
        <sz val="9"/>
        <rFont val="華康中明體"/>
        <family val="3"/>
      </rPr>
      <t>音響</t>
    </r>
  </si>
  <si>
    <r>
      <t>　(5)</t>
    </r>
    <r>
      <rPr>
        <sz val="9"/>
        <rFont val="華康中明體"/>
        <family val="3"/>
      </rPr>
      <t>收錄音機</t>
    </r>
  </si>
  <si>
    <r>
      <t>　(6)</t>
    </r>
    <r>
      <rPr>
        <sz val="9"/>
        <rFont val="華康中明體"/>
        <family val="3"/>
      </rPr>
      <t>鋼琴</t>
    </r>
    <r>
      <rPr>
        <sz val="9"/>
        <rFont val="CG Times (W1)"/>
        <family val="1"/>
      </rPr>
      <t>(</t>
    </r>
    <r>
      <rPr>
        <sz val="9"/>
        <rFont val="華康中明體"/>
        <family val="3"/>
      </rPr>
      <t>含電子琴)</t>
    </r>
  </si>
  <si>
    <r>
      <t>　(7)</t>
    </r>
    <r>
      <rPr>
        <sz val="9"/>
        <rFont val="華康中明體"/>
        <family val="3"/>
      </rPr>
      <t>照相機</t>
    </r>
  </si>
  <si>
    <r>
      <t>　(8)</t>
    </r>
    <r>
      <rPr>
        <sz val="9"/>
        <rFont val="華康中明體"/>
        <family val="3"/>
      </rPr>
      <t>電視遊樂器</t>
    </r>
  </si>
  <si>
    <r>
      <t>　(9)</t>
    </r>
    <r>
      <rPr>
        <sz val="9"/>
        <rFont val="華康中明體"/>
        <family val="3"/>
      </rPr>
      <t>錄放影機</t>
    </r>
  </si>
  <si>
    <r>
      <t>　(10)</t>
    </r>
    <r>
      <rPr>
        <sz val="9"/>
        <rFont val="華康中明體"/>
        <family val="3"/>
      </rPr>
      <t>有線電視頻道設備</t>
    </r>
  </si>
  <si>
    <r>
      <t>　(11)</t>
    </r>
    <r>
      <rPr>
        <sz val="9"/>
        <rFont val="華康中明體"/>
        <family val="3"/>
      </rPr>
      <t>家用電腦</t>
    </r>
  </si>
  <si>
    <t>　(12)Telephone</t>
  </si>
  <si>
    <t>　(13)Sedan vehicle</t>
  </si>
  <si>
    <t>　(14)Motor bicycle</t>
  </si>
  <si>
    <t>　(15)Refrigerator</t>
  </si>
  <si>
    <t>　(16)Air conditioner</t>
  </si>
  <si>
    <t>　(17)Dehumidifier</t>
  </si>
  <si>
    <t>　(18)Washing machine</t>
  </si>
  <si>
    <t>　(19)Drier</t>
  </si>
  <si>
    <t>　(20)Mixer</t>
  </si>
  <si>
    <t>　(21)Exhaust fan</t>
  </si>
  <si>
    <t>　(22)Vacuum cleaner</t>
  </si>
  <si>
    <t>　(23)Gas geyser</t>
  </si>
  <si>
    <t>　(24)Electric geyser</t>
  </si>
  <si>
    <t>　(25)Oven</t>
  </si>
  <si>
    <t>　(26)Newspaper</t>
  </si>
  <si>
    <t>　(27)Magazine</t>
  </si>
  <si>
    <t>　(2)Laser-disk player</t>
  </si>
  <si>
    <t>　(5)Radio and recorder</t>
  </si>
  <si>
    <t>　(6)Piano</t>
  </si>
  <si>
    <t>　(7)Camera</t>
  </si>
  <si>
    <t>　(8)Video game</t>
  </si>
  <si>
    <t>　(9)Video tape recorder</t>
  </si>
  <si>
    <t>　(10)Cable TV</t>
  </si>
  <si>
    <t>　(11)Personal computer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</si>
</sst>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0_);[Red]\(0.00\)"/>
  </numFmts>
  <fonts count="2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i/>
      <sz val="10"/>
      <name val="CG Times (W1)"/>
      <family val="1"/>
    </font>
    <font>
      <b/>
      <sz val="9"/>
      <name val="新細明體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sz val="9"/>
      <name val="細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5" fillId="0" borderId="0" xfId="0" applyNumberFormat="1" applyFont="1" applyAlignment="1">
      <alignment horizontal="centerContinuous" vertical="center"/>
    </xf>
    <xf numFmtId="41" fontId="0" fillId="0" borderId="0" xfId="0" applyNumberFormat="1" applyAlignment="1">
      <alignment horizontal="centerContinuous"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left" vertical="center" wrapText="1"/>
    </xf>
    <xf numFmtId="41" fontId="2" fillId="0" borderId="0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0" fontId="11" fillId="0" borderId="1" xfId="15" applyFont="1" applyBorder="1" applyAlignment="1">
      <alignment vertical="center"/>
      <protection/>
    </xf>
    <xf numFmtId="0" fontId="22" fillId="0" borderId="1" xfId="15" applyFont="1" applyBorder="1" applyAlignment="1">
      <alignment vertical="center"/>
      <protection/>
    </xf>
    <xf numFmtId="0" fontId="2" fillId="0" borderId="1" xfId="15" applyFont="1" applyBorder="1" applyAlignment="1">
      <alignment vertical="center"/>
      <protection/>
    </xf>
    <xf numFmtId="0" fontId="20" fillId="0" borderId="1" xfId="15" applyFont="1" applyBorder="1" applyAlignment="1">
      <alignment vertical="center"/>
      <protection/>
    </xf>
    <xf numFmtId="0" fontId="24" fillId="0" borderId="8" xfId="15" applyFont="1" applyBorder="1" applyAlignment="1">
      <alignment vertical="center"/>
      <protection/>
    </xf>
    <xf numFmtId="0" fontId="25" fillId="0" borderId="8" xfId="15" applyFont="1" applyBorder="1" applyAlignment="1">
      <alignment vertical="center"/>
      <protection/>
    </xf>
    <xf numFmtId="0" fontId="16" fillId="0" borderId="8" xfId="15" applyFont="1" applyBorder="1" applyAlignment="1">
      <alignment vertical="center"/>
      <protection/>
    </xf>
    <xf numFmtId="0" fontId="25" fillId="0" borderId="8" xfId="15" applyFont="1" applyBorder="1" applyAlignment="1">
      <alignment vertical="center" wrapText="1"/>
      <protection/>
    </xf>
    <xf numFmtId="3" fontId="19" fillId="0" borderId="0" xfId="15" applyNumberFormat="1" applyFont="1" applyAlignment="1">
      <alignment horizontal="right" vertical="center"/>
      <protection/>
    </xf>
    <xf numFmtId="2" fontId="19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vertical="center"/>
      <protection/>
    </xf>
    <xf numFmtId="2" fontId="3" fillId="0" borderId="1" xfId="15" applyNumberFormat="1" applyFont="1" applyBorder="1" applyAlignment="1">
      <alignment vertical="center"/>
      <protection/>
    </xf>
    <xf numFmtId="0" fontId="18" fillId="0" borderId="0" xfId="15">
      <alignment/>
      <protection/>
    </xf>
    <xf numFmtId="0" fontId="18" fillId="0" borderId="1" xfId="15" applyBorder="1">
      <alignment/>
      <protection/>
    </xf>
    <xf numFmtId="0" fontId="12" fillId="0" borderId="1" xfId="15" applyFont="1" applyBorder="1" applyAlignment="1">
      <alignment vertical="center"/>
      <protection/>
    </xf>
    <xf numFmtId="0" fontId="24" fillId="0" borderId="0" xfId="15" applyFont="1" applyAlignment="1">
      <alignment vertical="center"/>
      <protection/>
    </xf>
    <xf numFmtId="41" fontId="8" fillId="0" borderId="1" xfId="0" applyNumberFormat="1" applyFont="1" applyBorder="1" applyAlignment="1">
      <alignment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9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vertical="center" wrapText="1"/>
    </xf>
    <xf numFmtId="41" fontId="2" fillId="0" borderId="10" xfId="0" applyNumberFormat="1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shrinkToFit="1"/>
    </xf>
    <xf numFmtId="41" fontId="9" fillId="0" borderId="2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41" fontId="5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26" fillId="0" borderId="5" xfId="0" applyFont="1" applyBorder="1" applyAlignment="1">
      <alignment horizontal="center" vertical="top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7"/>
  <sheetViews>
    <sheetView tabSelected="1" zoomScale="75" zoomScaleNormal="75" workbookViewId="0" topLeftCell="A22">
      <selection activeCell="A59" sqref="A59"/>
    </sheetView>
  </sheetViews>
  <sheetFormatPr defaultColWidth="9.00390625" defaultRowHeight="16.5"/>
  <cols>
    <col min="1" max="1" width="28.625" style="3" customWidth="1"/>
    <col min="2" max="6" width="14.625" style="2" customWidth="1"/>
    <col min="7" max="7" width="14.625" style="3" customWidth="1"/>
    <col min="8" max="8" width="30.625" style="17" customWidth="1"/>
    <col min="9" max="16384" width="9.00390625" style="3" customWidth="1"/>
  </cols>
  <sheetData>
    <row r="1" spans="1:42" ht="15.75" customHeight="1">
      <c r="A1" s="1" t="s">
        <v>140</v>
      </c>
      <c r="E1" s="68" t="s">
        <v>141</v>
      </c>
      <c r="F1" s="68"/>
      <c r="G1" s="68"/>
      <c r="H1" s="68"/>
      <c r="AA1">
        <v>5731179</v>
      </c>
      <c r="AB1">
        <v>407546</v>
      </c>
      <c r="AC1">
        <v>318005</v>
      </c>
      <c r="AD1">
        <v>698578</v>
      </c>
      <c r="AE1">
        <v>287040</v>
      </c>
      <c r="AF1">
        <v>795275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120</v>
      </c>
      <c r="AM1" t="s">
        <v>67</v>
      </c>
      <c r="AN1">
        <v>95</v>
      </c>
      <c r="AO1">
        <v>1</v>
      </c>
      <c r="AP1">
        <v>1</v>
      </c>
    </row>
    <row r="2" spans="4:42" ht="15.75" customHeight="1">
      <c r="D2" s="2" t="s">
        <v>7</v>
      </c>
      <c r="F2" s="3"/>
      <c r="H2" s="3"/>
      <c r="AA2">
        <v>3.937213268</v>
      </c>
      <c r="AB2">
        <v>4.2733924514</v>
      </c>
      <c r="AC2">
        <v>3.8071130957</v>
      </c>
      <c r="AD2">
        <v>4.05341279</v>
      </c>
      <c r="AE2">
        <v>3.7706103679</v>
      </c>
      <c r="AF2">
        <v>4.0969237056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120</v>
      </c>
      <c r="AM2" t="s">
        <v>67</v>
      </c>
      <c r="AN2">
        <v>95</v>
      </c>
      <c r="AO2">
        <v>1</v>
      </c>
      <c r="AP2">
        <v>2</v>
      </c>
    </row>
    <row r="3" spans="1:42" ht="15.75" customHeight="1">
      <c r="A3" s="67" t="s">
        <v>124</v>
      </c>
      <c r="B3" s="67"/>
      <c r="C3" s="67"/>
      <c r="D3" s="67"/>
      <c r="E3" s="70" t="s">
        <v>125</v>
      </c>
      <c r="F3" s="70"/>
      <c r="G3" s="70"/>
      <c r="H3" s="70"/>
      <c r="AA3">
        <v>2.5825420913</v>
      </c>
      <c r="AB3">
        <v>2.6626491243</v>
      </c>
      <c r="AC3">
        <v>2.5862832345</v>
      </c>
      <c r="AD3">
        <v>2.6888207187</v>
      </c>
      <c r="AE3">
        <v>2.6962548774</v>
      </c>
      <c r="AF3">
        <v>2.6233189777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120</v>
      </c>
      <c r="AM3" t="s">
        <v>67</v>
      </c>
      <c r="AN3">
        <v>95</v>
      </c>
      <c r="AO3">
        <v>1</v>
      </c>
      <c r="AP3">
        <v>3</v>
      </c>
    </row>
    <row r="4" spans="1:42" ht="15.75" customHeight="1">
      <c r="A4" s="6"/>
      <c r="E4" s="71" t="s">
        <v>126</v>
      </c>
      <c r="F4" s="71"/>
      <c r="G4" s="71"/>
      <c r="H4" s="71"/>
      <c r="AA4">
        <v>1.7150061096</v>
      </c>
      <c r="AB4">
        <v>1.8507481364</v>
      </c>
      <c r="AC4">
        <v>1.7610289146</v>
      </c>
      <c r="AD4">
        <v>1.7978937212</v>
      </c>
      <c r="AE4">
        <v>1.7474568004</v>
      </c>
      <c r="AF4">
        <v>1.9222407343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120</v>
      </c>
      <c r="AM4" t="s">
        <v>67</v>
      </c>
      <c r="AN4">
        <v>95</v>
      </c>
      <c r="AO4">
        <v>1</v>
      </c>
      <c r="AP4">
        <v>4</v>
      </c>
    </row>
    <row r="5" spans="1:42" ht="15.75" customHeight="1" thickBot="1">
      <c r="A5" s="33"/>
      <c r="B5" s="33" t="s">
        <v>142</v>
      </c>
      <c r="C5" s="33"/>
      <c r="D5" s="33"/>
      <c r="E5" s="69">
        <v>1995</v>
      </c>
      <c r="F5" s="69"/>
      <c r="G5" s="69"/>
      <c r="H5" s="69"/>
      <c r="AA5">
        <v>1.7002203212</v>
      </c>
      <c r="AB5">
        <v>1.7671084982</v>
      </c>
      <c r="AC5">
        <v>1.7810600462</v>
      </c>
      <c r="AD5">
        <v>1.8395984414</v>
      </c>
      <c r="AE5">
        <v>1.8298460145</v>
      </c>
      <c r="AF5">
        <v>1.5635132501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120</v>
      </c>
      <c r="AM5" t="s">
        <v>67</v>
      </c>
      <c r="AN5">
        <v>95</v>
      </c>
      <c r="AO5">
        <v>1</v>
      </c>
      <c r="AP5">
        <v>5</v>
      </c>
    </row>
    <row r="6" spans="1:42" s="10" customFormat="1" ht="12.75" customHeight="1" thickTop="1">
      <c r="A6" s="7"/>
      <c r="B6" s="8" t="s">
        <v>68</v>
      </c>
      <c r="C6" s="8" t="s">
        <v>69</v>
      </c>
      <c r="D6" s="8" t="s">
        <v>70</v>
      </c>
      <c r="E6" s="8" t="s">
        <v>71</v>
      </c>
      <c r="F6" s="8" t="s">
        <v>72</v>
      </c>
      <c r="G6" s="8" t="s">
        <v>73</v>
      </c>
      <c r="H6" s="9"/>
      <c r="AA6">
        <v>83.557397178</v>
      </c>
      <c r="AB6">
        <v>88.535527278</v>
      </c>
      <c r="AC6">
        <v>89.163692395</v>
      </c>
      <c r="AD6">
        <v>86.622395781</v>
      </c>
      <c r="AE6">
        <v>83.482789855</v>
      </c>
      <c r="AF6">
        <v>78.963377448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120</v>
      </c>
      <c r="AM6" t="s">
        <v>67</v>
      </c>
      <c r="AN6">
        <v>95</v>
      </c>
      <c r="AO6">
        <v>1</v>
      </c>
      <c r="AP6">
        <v>6</v>
      </c>
    </row>
    <row r="7" spans="1:42" s="10" customFormat="1" ht="12.75" customHeight="1">
      <c r="A7" s="11"/>
      <c r="B7" s="11"/>
      <c r="C7" s="8" t="s">
        <v>74</v>
      </c>
      <c r="D7" s="8"/>
      <c r="E7" s="8" t="s">
        <v>75</v>
      </c>
      <c r="F7" s="51"/>
      <c r="G7" s="8" t="s">
        <v>76</v>
      </c>
      <c r="H7" s="12"/>
      <c r="AA7">
        <v>9.7828387492</v>
      </c>
      <c r="AB7">
        <v>7.3530349948</v>
      </c>
      <c r="AC7">
        <v>4.5096775208</v>
      </c>
      <c r="AD7">
        <v>7.8477993868</v>
      </c>
      <c r="AE7">
        <v>8.8231605351</v>
      </c>
      <c r="AF7">
        <v>15.786363208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120</v>
      </c>
      <c r="AM7" t="s">
        <v>67</v>
      </c>
      <c r="AN7">
        <v>95</v>
      </c>
      <c r="AO7">
        <v>1</v>
      </c>
      <c r="AP7">
        <v>7</v>
      </c>
    </row>
    <row r="8" spans="1:42" s="10" customFormat="1" ht="12.75" customHeight="1">
      <c r="A8" s="11"/>
      <c r="B8" s="52" t="s">
        <v>77</v>
      </c>
      <c r="C8" s="8" t="s">
        <v>78</v>
      </c>
      <c r="D8" s="52" t="s">
        <v>79</v>
      </c>
      <c r="E8" s="52" t="s">
        <v>117</v>
      </c>
      <c r="F8" s="52" t="s">
        <v>80</v>
      </c>
      <c r="G8" s="52" t="s">
        <v>113</v>
      </c>
      <c r="H8" s="12"/>
      <c r="AA8">
        <v>0.9760644363</v>
      </c>
      <c r="AB8">
        <v>1.205753461</v>
      </c>
      <c r="AC8">
        <v>3.0958632726</v>
      </c>
      <c r="AD8">
        <v>1.4907426229</v>
      </c>
      <c r="AE8">
        <v>1.4597268673</v>
      </c>
      <c r="AF8">
        <v>0.6067083713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120</v>
      </c>
      <c r="AM8" t="s">
        <v>67</v>
      </c>
      <c r="AN8">
        <v>95</v>
      </c>
      <c r="AO8">
        <v>1</v>
      </c>
      <c r="AP8">
        <v>8</v>
      </c>
    </row>
    <row r="9" spans="1:42" s="10" customFormat="1" ht="12.75" customHeight="1">
      <c r="A9" s="11"/>
      <c r="B9" s="54" t="s">
        <v>81</v>
      </c>
      <c r="C9" s="57" t="s">
        <v>82</v>
      </c>
      <c r="D9" s="26"/>
      <c r="E9" s="52" t="s">
        <v>118</v>
      </c>
      <c r="F9" s="53"/>
      <c r="G9" s="52" t="s">
        <v>114</v>
      </c>
      <c r="H9" s="12"/>
      <c r="AA9">
        <v>5.6836996367</v>
      </c>
      <c r="AB9">
        <v>2.9056842663</v>
      </c>
      <c r="AC9">
        <v>3.2307668118</v>
      </c>
      <c r="AD9">
        <v>4.0390622092</v>
      </c>
      <c r="AE9">
        <v>6.2343227425</v>
      </c>
      <c r="AF9">
        <v>4.6435509729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120</v>
      </c>
      <c r="AM9" t="s">
        <v>67</v>
      </c>
      <c r="AN9">
        <v>95</v>
      </c>
      <c r="AO9">
        <v>1</v>
      </c>
      <c r="AP9">
        <v>9</v>
      </c>
    </row>
    <row r="10" spans="1:42" s="10" customFormat="1" ht="12.75" customHeight="1">
      <c r="A10" s="11"/>
      <c r="B10" s="26"/>
      <c r="C10" s="57" t="s">
        <v>110</v>
      </c>
      <c r="D10" s="26"/>
      <c r="E10" s="52" t="s">
        <v>119</v>
      </c>
      <c r="F10" s="53"/>
      <c r="G10" s="52" t="s">
        <v>115</v>
      </c>
      <c r="H10" s="12"/>
      <c r="AA10">
        <v>93.692187942</v>
      </c>
      <c r="AB10">
        <v>93.123475632</v>
      </c>
      <c r="AC10">
        <v>97.704438609</v>
      </c>
      <c r="AD10">
        <v>97.793231393</v>
      </c>
      <c r="AE10">
        <v>97.691610925</v>
      </c>
      <c r="AF10">
        <v>79.859796926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120</v>
      </c>
      <c r="AM10" t="s">
        <v>67</v>
      </c>
      <c r="AN10">
        <v>95</v>
      </c>
      <c r="AO10">
        <v>1</v>
      </c>
      <c r="AP10">
        <v>10</v>
      </c>
    </row>
    <row r="11" spans="1:42" s="10" customFormat="1" ht="12.75" customHeight="1">
      <c r="A11" s="11"/>
      <c r="B11" s="26"/>
      <c r="C11" s="57" t="s">
        <v>111</v>
      </c>
      <c r="D11" s="26"/>
      <c r="E11" s="53"/>
      <c r="F11" s="53"/>
      <c r="G11" s="52" t="s">
        <v>116</v>
      </c>
      <c r="H11" s="12"/>
      <c r="AA11">
        <v>6.2743285457</v>
      </c>
      <c r="AB11">
        <v>6.8765243678</v>
      </c>
      <c r="AC11">
        <v>2.2955613905</v>
      </c>
      <c r="AD11">
        <v>2.2067686071</v>
      </c>
      <c r="AE11">
        <v>2.3083890747</v>
      </c>
      <c r="AF11">
        <v>20.140203074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120</v>
      </c>
      <c r="AM11" t="s">
        <v>67</v>
      </c>
      <c r="AN11">
        <v>95</v>
      </c>
      <c r="AO11">
        <v>1</v>
      </c>
      <c r="AP11">
        <v>11</v>
      </c>
    </row>
    <row r="12" spans="1:42" s="10" customFormat="1" ht="12.75" customHeight="1">
      <c r="A12" s="13"/>
      <c r="B12" s="27"/>
      <c r="C12" s="58" t="s">
        <v>112</v>
      </c>
      <c r="D12" s="27"/>
      <c r="E12" s="27"/>
      <c r="F12" s="27"/>
      <c r="G12" s="27" t="s">
        <v>6</v>
      </c>
      <c r="H12" s="14"/>
      <c r="AA12">
        <v>0.0334835119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120</v>
      </c>
      <c r="AM12" t="s">
        <v>67</v>
      </c>
      <c r="AN12">
        <v>95</v>
      </c>
      <c r="AO12">
        <v>1</v>
      </c>
      <c r="AP12">
        <v>12</v>
      </c>
    </row>
    <row r="13" spans="1:42" s="10" customFormat="1" ht="12" customHeight="1">
      <c r="A13" s="11"/>
      <c r="B13" s="15"/>
      <c r="C13" s="15"/>
      <c r="D13" s="15"/>
      <c r="E13" s="15"/>
      <c r="F13" s="15"/>
      <c r="G13" s="25"/>
      <c r="H13" s="16"/>
      <c r="AA13">
        <v>20.09026415</v>
      </c>
      <c r="AB13">
        <v>5.6651273721</v>
      </c>
      <c r="AC13">
        <v>5.1099825474</v>
      </c>
      <c r="AD13">
        <v>6.8021037021</v>
      </c>
      <c r="AE13">
        <v>11.058389075</v>
      </c>
      <c r="AF13">
        <v>13.229763289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120</v>
      </c>
      <c r="AM13" t="s">
        <v>67</v>
      </c>
      <c r="AN13">
        <v>95</v>
      </c>
      <c r="AO13">
        <v>1</v>
      </c>
      <c r="AP13">
        <v>13</v>
      </c>
    </row>
    <row r="14" spans="1:42" s="18" customFormat="1" ht="12.75" customHeight="1">
      <c r="A14" s="34" t="s">
        <v>1</v>
      </c>
      <c r="B14" s="42">
        <f aca="true" t="shared" si="0" ref="B14:G15">+AA1</f>
        <v>5731179</v>
      </c>
      <c r="C14" s="42">
        <f t="shared" si="0"/>
        <v>407546</v>
      </c>
      <c r="D14" s="42">
        <f t="shared" si="0"/>
        <v>318005</v>
      </c>
      <c r="E14" s="42">
        <f t="shared" si="0"/>
        <v>698578</v>
      </c>
      <c r="F14" s="42">
        <f t="shared" si="0"/>
        <v>287040</v>
      </c>
      <c r="G14" s="42">
        <f t="shared" si="0"/>
        <v>795275</v>
      </c>
      <c r="H14" s="38" t="s">
        <v>33</v>
      </c>
      <c r="AA14">
        <v>43.029593038</v>
      </c>
      <c r="AB14">
        <v>33.330961413</v>
      </c>
      <c r="AC14">
        <v>34.354491282</v>
      </c>
      <c r="AD14">
        <v>40.494833791</v>
      </c>
      <c r="AE14">
        <v>33.117335563</v>
      </c>
      <c r="AF14">
        <v>47.892238534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120</v>
      </c>
      <c r="AM14" t="s">
        <v>67</v>
      </c>
      <c r="AN14">
        <v>95</v>
      </c>
      <c r="AO14">
        <v>1</v>
      </c>
      <c r="AP14">
        <v>14</v>
      </c>
    </row>
    <row r="15" spans="1:42" s="18" customFormat="1" ht="12.75" customHeight="1">
      <c r="A15" s="34" t="s">
        <v>2</v>
      </c>
      <c r="B15" s="43">
        <f t="shared" si="0"/>
        <v>3.937213268</v>
      </c>
      <c r="C15" s="43">
        <f t="shared" si="0"/>
        <v>4.2733924514</v>
      </c>
      <c r="D15" s="43">
        <f t="shared" si="0"/>
        <v>3.8071130957</v>
      </c>
      <c r="E15" s="43">
        <f t="shared" si="0"/>
        <v>4.05341279</v>
      </c>
      <c r="F15" s="43">
        <f t="shared" si="0"/>
        <v>3.7706103679</v>
      </c>
      <c r="G15" s="43">
        <f t="shared" si="0"/>
        <v>4.0969237056</v>
      </c>
      <c r="H15" s="38" t="s">
        <v>34</v>
      </c>
      <c r="AA15">
        <v>27.21239382</v>
      </c>
      <c r="AB15">
        <v>40.559593273</v>
      </c>
      <c r="AC15">
        <v>39.963208126</v>
      </c>
      <c r="AD15">
        <v>35.900500731</v>
      </c>
      <c r="AE15">
        <v>40.437221293</v>
      </c>
      <c r="AF15">
        <v>30.057150042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120</v>
      </c>
      <c r="AM15" t="s">
        <v>67</v>
      </c>
      <c r="AN15">
        <v>95</v>
      </c>
      <c r="AO15">
        <v>1</v>
      </c>
      <c r="AP15">
        <v>15</v>
      </c>
    </row>
    <row r="16" spans="1:42" s="18" customFormat="1" ht="12.75" customHeight="1">
      <c r="A16" s="34" t="s">
        <v>3</v>
      </c>
      <c r="B16" s="43">
        <f aca="true" t="shared" si="1" ref="B16:G18">+AA3</f>
        <v>2.5825420913</v>
      </c>
      <c r="C16" s="43">
        <f t="shared" si="1"/>
        <v>2.6626491243</v>
      </c>
      <c r="D16" s="43">
        <f t="shared" si="1"/>
        <v>2.5862832345</v>
      </c>
      <c r="E16" s="43">
        <f t="shared" si="1"/>
        <v>2.6888207187</v>
      </c>
      <c r="F16" s="43">
        <f t="shared" si="1"/>
        <v>2.6962548774</v>
      </c>
      <c r="G16" s="43">
        <f t="shared" si="1"/>
        <v>2.6233189777</v>
      </c>
      <c r="H16" s="38" t="s">
        <v>35</v>
      </c>
      <c r="AA16">
        <v>9.667748992</v>
      </c>
      <c r="AB16">
        <v>20.444317942</v>
      </c>
      <c r="AC16">
        <v>20.572318045</v>
      </c>
      <c r="AD16">
        <v>16.802561775</v>
      </c>
      <c r="AE16">
        <v>15.387054069</v>
      </c>
      <c r="AF16">
        <v>8.8208481343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120</v>
      </c>
      <c r="AM16" t="s">
        <v>67</v>
      </c>
      <c r="AN16">
        <v>95</v>
      </c>
      <c r="AO16">
        <v>1</v>
      </c>
      <c r="AP16">
        <v>16</v>
      </c>
    </row>
    <row r="17" spans="1:42" s="18" customFormat="1" ht="12.75" customHeight="1">
      <c r="A17" s="34" t="s">
        <v>4</v>
      </c>
      <c r="B17" s="43">
        <f t="shared" si="1"/>
        <v>1.7150061096</v>
      </c>
      <c r="C17" s="43">
        <f t="shared" si="1"/>
        <v>1.8507481364</v>
      </c>
      <c r="D17" s="43">
        <f t="shared" si="1"/>
        <v>1.7610289146</v>
      </c>
      <c r="E17" s="43">
        <f t="shared" si="1"/>
        <v>1.7978937212</v>
      </c>
      <c r="F17" s="43">
        <f t="shared" si="1"/>
        <v>1.7474568004</v>
      </c>
      <c r="G17" s="43">
        <f t="shared" si="1"/>
        <v>1.9222407343</v>
      </c>
      <c r="H17" s="38" t="s">
        <v>36</v>
      </c>
      <c r="AA17">
        <v>91.113015315</v>
      </c>
      <c r="AB17">
        <v>97.169153911</v>
      </c>
      <c r="AC17">
        <v>96.301630478</v>
      </c>
      <c r="AD17">
        <v>95.420697474</v>
      </c>
      <c r="AE17">
        <v>94.897923634</v>
      </c>
      <c r="AF17">
        <v>93.136965201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120</v>
      </c>
      <c r="AM17" t="s">
        <v>67</v>
      </c>
      <c r="AN17">
        <v>95</v>
      </c>
      <c r="AO17">
        <v>1</v>
      </c>
      <c r="AP17">
        <v>17</v>
      </c>
    </row>
    <row r="18" spans="1:42" s="18" customFormat="1" ht="12.75" customHeight="1">
      <c r="A18" s="34" t="s">
        <v>5</v>
      </c>
      <c r="B18" s="43">
        <f t="shared" si="1"/>
        <v>1.7002203212</v>
      </c>
      <c r="C18" s="43">
        <f t="shared" si="1"/>
        <v>1.7671084982</v>
      </c>
      <c r="D18" s="43">
        <f t="shared" si="1"/>
        <v>1.7810600462</v>
      </c>
      <c r="E18" s="43">
        <f t="shared" si="1"/>
        <v>1.8395984414</v>
      </c>
      <c r="F18" s="43">
        <f t="shared" si="1"/>
        <v>1.8298460145</v>
      </c>
      <c r="G18" s="43">
        <f t="shared" si="1"/>
        <v>1.5635132501</v>
      </c>
      <c r="H18" s="38" t="s">
        <v>37</v>
      </c>
      <c r="AA18">
        <v>26.892949083</v>
      </c>
      <c r="AB18">
        <v>38.850073305</v>
      </c>
      <c r="AC18">
        <v>36.584316422</v>
      </c>
      <c r="AD18">
        <v>38.154430903</v>
      </c>
      <c r="AE18">
        <v>29.686724061</v>
      </c>
      <c r="AF18">
        <v>30.371542862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120</v>
      </c>
      <c r="AM18" t="s">
        <v>67</v>
      </c>
      <c r="AN18">
        <v>95</v>
      </c>
      <c r="AO18">
        <v>1</v>
      </c>
      <c r="AP18">
        <v>18</v>
      </c>
    </row>
    <row r="19" spans="1:42" s="18" customFormat="1" ht="12" customHeight="1">
      <c r="A19" s="34" t="s">
        <v>8</v>
      </c>
      <c r="B19" s="44"/>
      <c r="C19" s="44"/>
      <c r="D19" s="44"/>
      <c r="E19" s="44"/>
      <c r="F19" s="44"/>
      <c r="G19" s="44"/>
      <c r="H19" s="38" t="s">
        <v>38</v>
      </c>
      <c r="AA19">
        <v>73.107050917</v>
      </c>
      <c r="AB19">
        <v>61.149926695</v>
      </c>
      <c r="AC19">
        <v>63.415683578</v>
      </c>
      <c r="AD19">
        <v>61.845569097</v>
      </c>
      <c r="AE19">
        <v>70.313275939</v>
      </c>
      <c r="AF19">
        <v>69.628457138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120</v>
      </c>
      <c r="AM19" t="s">
        <v>67</v>
      </c>
      <c r="AN19">
        <v>95</v>
      </c>
      <c r="AO19">
        <v>1</v>
      </c>
      <c r="AP19">
        <v>19</v>
      </c>
    </row>
    <row r="20" spans="1:42" s="18" customFormat="1" ht="12" customHeight="1">
      <c r="A20" s="35" t="s">
        <v>9</v>
      </c>
      <c r="B20" s="44"/>
      <c r="C20" s="44"/>
      <c r="D20" s="44"/>
      <c r="E20" s="44"/>
      <c r="F20" s="44"/>
      <c r="G20" s="44"/>
      <c r="H20" s="39" t="s">
        <v>39</v>
      </c>
      <c r="AA20">
        <v>36.174036919</v>
      </c>
      <c r="AB20">
        <v>32.08185597</v>
      </c>
      <c r="AC20">
        <v>32.419964058</v>
      </c>
      <c r="AD20">
        <v>32.194964416</v>
      </c>
      <c r="AE20">
        <v>30.909217537</v>
      </c>
      <c r="AF20">
        <v>28.971569846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120</v>
      </c>
      <c r="AM20" t="s">
        <v>67</v>
      </c>
      <c r="AN20">
        <v>95</v>
      </c>
      <c r="AO20">
        <v>1</v>
      </c>
      <c r="AP20">
        <v>20</v>
      </c>
    </row>
    <row r="21" spans="1:42" s="18" customFormat="1" ht="12" customHeight="1">
      <c r="A21" s="36" t="s">
        <v>10</v>
      </c>
      <c r="B21" s="44">
        <f aca="true" t="shared" si="2" ref="B21:G21">+AA6</f>
        <v>83.557397178</v>
      </c>
      <c r="C21" s="44">
        <f t="shared" si="2"/>
        <v>88.535527278</v>
      </c>
      <c r="D21" s="44">
        <f t="shared" si="2"/>
        <v>89.163692395</v>
      </c>
      <c r="E21" s="44">
        <f t="shared" si="2"/>
        <v>86.622395781</v>
      </c>
      <c r="F21" s="44">
        <f t="shared" si="2"/>
        <v>83.482789855</v>
      </c>
      <c r="G21" s="44">
        <f t="shared" si="2"/>
        <v>78.963377448</v>
      </c>
      <c r="H21" s="40" t="s">
        <v>40</v>
      </c>
      <c r="AA21">
        <v>4.032776486</v>
      </c>
      <c r="AB21">
        <v>6.1920176594</v>
      </c>
      <c r="AC21">
        <v>6.6605250579</v>
      </c>
      <c r="AD21">
        <v>5.2118732228</v>
      </c>
      <c r="AE21">
        <v>4.4336107532</v>
      </c>
      <c r="AF21">
        <v>3.7116929678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120</v>
      </c>
      <c r="AM21" t="s">
        <v>67</v>
      </c>
      <c r="AN21">
        <v>95</v>
      </c>
      <c r="AO21">
        <v>1</v>
      </c>
      <c r="AP21">
        <v>21</v>
      </c>
    </row>
    <row r="22" spans="1:42" s="18" customFormat="1" ht="12" customHeight="1">
      <c r="A22" s="36" t="s">
        <v>11</v>
      </c>
      <c r="B22" s="44">
        <f aca="true" t="shared" si="3" ref="B22:G22">+AA7</f>
        <v>9.7828387492</v>
      </c>
      <c r="C22" s="44">
        <f t="shared" si="3"/>
        <v>7.3530349948</v>
      </c>
      <c r="D22" s="44">
        <f t="shared" si="3"/>
        <v>4.5096775208</v>
      </c>
      <c r="E22" s="44">
        <f t="shared" si="3"/>
        <v>7.8477993868</v>
      </c>
      <c r="F22" s="44">
        <f t="shared" si="3"/>
        <v>8.8231605351</v>
      </c>
      <c r="G22" s="44">
        <f t="shared" si="3"/>
        <v>15.786363208</v>
      </c>
      <c r="H22" s="40" t="s">
        <v>41</v>
      </c>
      <c r="AA22">
        <v>55.515979492</v>
      </c>
      <c r="AB22">
        <v>52.410789871</v>
      </c>
      <c r="AC22">
        <v>54.584519458</v>
      </c>
      <c r="AD22">
        <v>58.287185609</v>
      </c>
      <c r="AE22">
        <v>61.483906165</v>
      </c>
      <c r="AF22">
        <v>64.579696008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120</v>
      </c>
      <c r="AM22" t="s">
        <v>67</v>
      </c>
      <c r="AN22">
        <v>95</v>
      </c>
      <c r="AO22">
        <v>1</v>
      </c>
      <c r="AP22">
        <v>22</v>
      </c>
    </row>
    <row r="23" spans="1:42" s="18" customFormat="1" ht="12" customHeight="1">
      <c r="A23" s="36" t="s">
        <v>121</v>
      </c>
      <c r="B23" s="44">
        <f aca="true" t="shared" si="4" ref="B23:G23">+AA8+AA9</f>
        <v>6.659764073</v>
      </c>
      <c r="C23" s="44">
        <f t="shared" si="4"/>
        <v>4.1114377273</v>
      </c>
      <c r="D23" s="44">
        <f t="shared" si="4"/>
        <v>6.3266300844</v>
      </c>
      <c r="E23" s="44">
        <f t="shared" si="4"/>
        <v>5.5298048321</v>
      </c>
      <c r="F23" s="44">
        <f t="shared" si="4"/>
        <v>7.6940496097999995</v>
      </c>
      <c r="G23" s="44">
        <f t="shared" si="4"/>
        <v>5.2502593442</v>
      </c>
      <c r="H23" s="40" t="s">
        <v>122</v>
      </c>
      <c r="AA23">
        <v>37.167102615</v>
      </c>
      <c r="AB23">
        <v>45.195548478</v>
      </c>
      <c r="AC23">
        <v>41.514850395</v>
      </c>
      <c r="AD23">
        <v>39.046863772</v>
      </c>
      <c r="AE23">
        <v>34.82467252</v>
      </c>
      <c r="AF23">
        <v>38.14238471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120</v>
      </c>
      <c r="AM23" t="s">
        <v>67</v>
      </c>
      <c r="AN23">
        <v>95</v>
      </c>
      <c r="AO23">
        <v>1</v>
      </c>
      <c r="AP23">
        <v>23</v>
      </c>
    </row>
    <row r="24" spans="1:42" s="18" customFormat="1" ht="12" customHeight="1">
      <c r="A24" s="37" t="s">
        <v>12</v>
      </c>
      <c r="B24" s="44"/>
      <c r="C24" s="44"/>
      <c r="D24" s="44"/>
      <c r="E24" s="44"/>
      <c r="F24" s="44"/>
      <c r="G24" s="44"/>
      <c r="H24" s="39" t="s">
        <v>42</v>
      </c>
      <c r="AA24">
        <v>4.6198981047</v>
      </c>
      <c r="AB24">
        <v>5.02219136</v>
      </c>
      <c r="AC24">
        <v>4.8973129353</v>
      </c>
      <c r="AD24">
        <v>4.771674745</v>
      </c>
      <c r="AE24">
        <v>4.5046091137</v>
      </c>
      <c r="AF24">
        <v>4.5304378988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120</v>
      </c>
      <c r="AM24" t="s">
        <v>67</v>
      </c>
      <c r="AN24">
        <v>95</v>
      </c>
      <c r="AO24">
        <v>1</v>
      </c>
      <c r="AP24">
        <v>24</v>
      </c>
    </row>
    <row r="25" spans="1:42" s="18" customFormat="1" ht="12" customHeight="1">
      <c r="A25" s="36" t="s">
        <v>13</v>
      </c>
      <c r="B25" s="44">
        <f aca="true" t="shared" si="5" ref="B25:G27">+AA10</f>
        <v>93.692187942</v>
      </c>
      <c r="C25" s="44">
        <f t="shared" si="5"/>
        <v>93.123475632</v>
      </c>
      <c r="D25" s="44">
        <f t="shared" si="5"/>
        <v>97.704438609</v>
      </c>
      <c r="E25" s="44">
        <f t="shared" si="5"/>
        <v>97.793231393</v>
      </c>
      <c r="F25" s="44">
        <f t="shared" si="5"/>
        <v>97.691610925</v>
      </c>
      <c r="G25" s="44">
        <f t="shared" si="5"/>
        <v>79.859796926</v>
      </c>
      <c r="H25" s="40" t="s">
        <v>43</v>
      </c>
      <c r="AA25">
        <v>99.292833115</v>
      </c>
      <c r="AB25">
        <v>99.55931355</v>
      </c>
      <c r="AC25">
        <v>99.704721624</v>
      </c>
      <c r="AD25">
        <v>99.8715963</v>
      </c>
      <c r="AE25">
        <v>99.59099777</v>
      </c>
      <c r="AF25">
        <v>99.647794788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120</v>
      </c>
      <c r="AM25" t="s">
        <v>67</v>
      </c>
      <c r="AN25">
        <v>95</v>
      </c>
      <c r="AO25">
        <v>1</v>
      </c>
      <c r="AP25">
        <v>25</v>
      </c>
    </row>
    <row r="26" spans="1:42" s="18" customFormat="1" ht="12" customHeight="1">
      <c r="A26" s="36" t="s">
        <v>14</v>
      </c>
      <c r="B26" s="44">
        <f t="shared" si="5"/>
        <v>6.2743285457</v>
      </c>
      <c r="C26" s="44">
        <f t="shared" si="5"/>
        <v>6.8765243678</v>
      </c>
      <c r="D26" s="44">
        <f t="shared" si="5"/>
        <v>2.2955613905</v>
      </c>
      <c r="E26" s="44">
        <f t="shared" si="5"/>
        <v>2.2067686071</v>
      </c>
      <c r="F26" s="44">
        <f t="shared" si="5"/>
        <v>2.3083890747</v>
      </c>
      <c r="G26" s="44">
        <f t="shared" si="5"/>
        <v>20.140203074</v>
      </c>
      <c r="H26" s="40" t="s">
        <v>44</v>
      </c>
      <c r="AA26">
        <v>4.2053301773</v>
      </c>
      <c r="AB26">
        <v>13.912539934</v>
      </c>
      <c r="AC26">
        <v>10.157701923</v>
      </c>
      <c r="AD26">
        <v>5.8040762807</v>
      </c>
      <c r="AE26">
        <v>5.5622909699</v>
      </c>
      <c r="AF26">
        <v>3.7901354877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120</v>
      </c>
      <c r="AM26" t="s">
        <v>67</v>
      </c>
      <c r="AN26">
        <v>95</v>
      </c>
      <c r="AO26">
        <v>1</v>
      </c>
      <c r="AP26">
        <v>26</v>
      </c>
    </row>
    <row r="27" spans="1:42" s="18" customFormat="1" ht="12" customHeight="1">
      <c r="A27" s="36" t="s">
        <v>134</v>
      </c>
      <c r="B27" s="44">
        <f t="shared" si="5"/>
        <v>0.0334835119</v>
      </c>
      <c r="C27" s="44">
        <f t="shared" si="5"/>
        <v>0</v>
      </c>
      <c r="D27" s="44">
        <f t="shared" si="5"/>
        <v>0</v>
      </c>
      <c r="E27" s="44">
        <f t="shared" si="5"/>
        <v>0</v>
      </c>
      <c r="F27" s="44">
        <f t="shared" si="5"/>
        <v>0</v>
      </c>
      <c r="G27" s="44">
        <f t="shared" si="5"/>
        <v>0</v>
      </c>
      <c r="H27" s="40" t="s">
        <v>135</v>
      </c>
      <c r="AA27">
        <v>5.9503114455</v>
      </c>
      <c r="AB27">
        <v>19.287393325</v>
      </c>
      <c r="AC27">
        <v>18.566689203</v>
      </c>
      <c r="AD27">
        <v>9.2877244918</v>
      </c>
      <c r="AE27">
        <v>7.2136287625</v>
      </c>
      <c r="AF27">
        <v>4.9734997328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120</v>
      </c>
      <c r="AM27" t="s">
        <v>67</v>
      </c>
      <c r="AN27">
        <v>95</v>
      </c>
      <c r="AO27">
        <v>1</v>
      </c>
      <c r="AP27">
        <v>27</v>
      </c>
    </row>
    <row r="28" spans="1:42" s="18" customFormat="1" ht="12" customHeight="1">
      <c r="A28" s="37" t="s">
        <v>15</v>
      </c>
      <c r="B28" s="44"/>
      <c r="C28" s="44"/>
      <c r="D28" s="44"/>
      <c r="E28" s="44"/>
      <c r="F28" s="44"/>
      <c r="G28" s="44"/>
      <c r="H28" s="39" t="s">
        <v>45</v>
      </c>
      <c r="AA28">
        <v>39.243757698</v>
      </c>
      <c r="AB28">
        <v>68.381974059</v>
      </c>
      <c r="AC28">
        <v>64.566594865</v>
      </c>
      <c r="AD28">
        <v>53.130931693</v>
      </c>
      <c r="AE28">
        <v>47.370401338</v>
      </c>
      <c r="AF28">
        <v>39.260758857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120</v>
      </c>
      <c r="AM28" t="s">
        <v>67</v>
      </c>
      <c r="AN28">
        <v>95</v>
      </c>
      <c r="AO28">
        <v>1</v>
      </c>
      <c r="AP28">
        <v>28</v>
      </c>
    </row>
    <row r="29" spans="1:42" s="18" customFormat="1" ht="12" customHeight="1">
      <c r="A29" s="36" t="s">
        <v>16</v>
      </c>
      <c r="B29" s="44">
        <f aca="true" t="shared" si="6" ref="B29:G29">+AA13</f>
        <v>20.09026415</v>
      </c>
      <c r="C29" s="44">
        <f t="shared" si="6"/>
        <v>5.6651273721</v>
      </c>
      <c r="D29" s="44">
        <f t="shared" si="6"/>
        <v>5.1099825474</v>
      </c>
      <c r="E29" s="44">
        <f t="shared" si="6"/>
        <v>6.8021037021</v>
      </c>
      <c r="F29" s="44">
        <f t="shared" si="6"/>
        <v>11.058389075</v>
      </c>
      <c r="G29" s="44">
        <f t="shared" si="6"/>
        <v>13.229763289</v>
      </c>
      <c r="H29" s="40" t="s">
        <v>46</v>
      </c>
      <c r="AA29">
        <v>73.958796262</v>
      </c>
      <c r="AB29">
        <v>85.407536818</v>
      </c>
      <c r="AC29">
        <v>84.896149432</v>
      </c>
      <c r="AD29">
        <v>81.417966211</v>
      </c>
      <c r="AE29">
        <v>80.059573579</v>
      </c>
      <c r="AF29">
        <v>76.7485461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120</v>
      </c>
      <c r="AM29" t="s">
        <v>67</v>
      </c>
      <c r="AN29">
        <v>95</v>
      </c>
      <c r="AO29">
        <v>1</v>
      </c>
      <c r="AP29">
        <v>29</v>
      </c>
    </row>
    <row r="30" spans="1:42" s="18" customFormat="1" ht="12" customHeight="1">
      <c r="A30" s="36" t="s">
        <v>17</v>
      </c>
      <c r="B30" s="44">
        <f aca="true" t="shared" si="7" ref="B30:G33">+AA14</f>
        <v>43.029593038</v>
      </c>
      <c r="C30" s="44">
        <f t="shared" si="7"/>
        <v>33.330961413</v>
      </c>
      <c r="D30" s="44">
        <f t="shared" si="7"/>
        <v>34.354491282</v>
      </c>
      <c r="E30" s="44">
        <f t="shared" si="7"/>
        <v>40.494833791</v>
      </c>
      <c r="F30" s="44">
        <f t="shared" si="7"/>
        <v>33.117335563</v>
      </c>
      <c r="G30" s="44">
        <f t="shared" si="7"/>
        <v>47.892238534</v>
      </c>
      <c r="H30" s="40" t="s">
        <v>47</v>
      </c>
      <c r="AA30">
        <v>11.771155638</v>
      </c>
      <c r="AB30">
        <v>32.574237019</v>
      </c>
      <c r="AC30">
        <v>35.422084558</v>
      </c>
      <c r="AD30">
        <v>20.36093321</v>
      </c>
      <c r="AE30">
        <v>14.504250279</v>
      </c>
      <c r="AF30">
        <v>9.2608217283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120</v>
      </c>
      <c r="AM30" t="s">
        <v>67</v>
      </c>
      <c r="AN30">
        <v>95</v>
      </c>
      <c r="AO30">
        <v>1</v>
      </c>
      <c r="AP30">
        <v>30</v>
      </c>
    </row>
    <row r="31" spans="1:42" s="18" customFormat="1" ht="12" customHeight="1">
      <c r="A31" s="36" t="s">
        <v>18</v>
      </c>
      <c r="B31" s="44">
        <f t="shared" si="7"/>
        <v>27.21239382</v>
      </c>
      <c r="C31" s="44">
        <f t="shared" si="7"/>
        <v>40.559593273</v>
      </c>
      <c r="D31" s="44">
        <f t="shared" si="7"/>
        <v>39.963208126</v>
      </c>
      <c r="E31" s="44">
        <f t="shared" si="7"/>
        <v>35.900500731</v>
      </c>
      <c r="F31" s="44">
        <f t="shared" si="7"/>
        <v>40.437221293</v>
      </c>
      <c r="G31" s="44">
        <f t="shared" si="7"/>
        <v>30.057150042</v>
      </c>
      <c r="H31" s="40" t="s">
        <v>48</v>
      </c>
      <c r="AA31">
        <v>60.322579351</v>
      </c>
      <c r="AB31">
        <v>89.728276072</v>
      </c>
      <c r="AC31">
        <v>89.762425119</v>
      </c>
      <c r="AD31">
        <v>81.285554369</v>
      </c>
      <c r="AE31">
        <v>74.157260312</v>
      </c>
      <c r="AF31">
        <v>62.781176323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120</v>
      </c>
      <c r="AM31" t="s">
        <v>67</v>
      </c>
      <c r="AN31">
        <v>95</v>
      </c>
      <c r="AO31">
        <v>1</v>
      </c>
      <c r="AP31">
        <v>31</v>
      </c>
    </row>
    <row r="32" spans="1:42" s="18" customFormat="1" ht="12" customHeight="1">
      <c r="A32" s="36" t="s">
        <v>19</v>
      </c>
      <c r="B32" s="44">
        <f t="shared" si="7"/>
        <v>9.667748992</v>
      </c>
      <c r="C32" s="44">
        <f t="shared" si="7"/>
        <v>20.444317942</v>
      </c>
      <c r="D32" s="44">
        <f t="shared" si="7"/>
        <v>20.572318045</v>
      </c>
      <c r="E32" s="44">
        <f t="shared" si="7"/>
        <v>16.802561775</v>
      </c>
      <c r="F32" s="44">
        <f t="shared" si="7"/>
        <v>15.387054069</v>
      </c>
      <c r="G32" s="44">
        <f t="shared" si="7"/>
        <v>8.8208481343</v>
      </c>
      <c r="H32" s="40" t="s">
        <v>49</v>
      </c>
      <c r="AA32">
        <v>17.205290569</v>
      </c>
      <c r="AB32">
        <v>33.724045875</v>
      </c>
      <c r="AC32">
        <v>26.395182466</v>
      </c>
      <c r="AD32">
        <v>25.006942675</v>
      </c>
      <c r="AE32">
        <v>22.449832776</v>
      </c>
      <c r="AF32">
        <v>17.658671529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120</v>
      </c>
      <c r="AM32" t="s">
        <v>67</v>
      </c>
      <c r="AN32">
        <v>95</v>
      </c>
      <c r="AO32">
        <v>1</v>
      </c>
      <c r="AP32">
        <v>32</v>
      </c>
    </row>
    <row r="33" spans="1:42" s="18" customFormat="1" ht="12" customHeight="1">
      <c r="A33" s="37" t="s">
        <v>20</v>
      </c>
      <c r="B33" s="44">
        <f t="shared" si="7"/>
        <v>91.113015315</v>
      </c>
      <c r="C33" s="44">
        <f t="shared" si="7"/>
        <v>97.169153911</v>
      </c>
      <c r="D33" s="44">
        <f t="shared" si="7"/>
        <v>96.301630478</v>
      </c>
      <c r="E33" s="44">
        <f t="shared" si="7"/>
        <v>95.420697474</v>
      </c>
      <c r="F33" s="44">
        <f t="shared" si="7"/>
        <v>94.897923634</v>
      </c>
      <c r="G33" s="44">
        <f t="shared" si="7"/>
        <v>93.136965201</v>
      </c>
      <c r="H33" s="39" t="s">
        <v>50</v>
      </c>
      <c r="AA33">
        <v>62.193503291</v>
      </c>
      <c r="AB33">
        <v>85.387661761</v>
      </c>
      <c r="AC33">
        <v>84.014087829</v>
      </c>
      <c r="AD33">
        <v>78.456807973</v>
      </c>
      <c r="AE33">
        <v>70.7284699</v>
      </c>
      <c r="AF33">
        <v>62.434881016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120</v>
      </c>
      <c r="AM33" t="s">
        <v>67</v>
      </c>
      <c r="AN33">
        <v>95</v>
      </c>
      <c r="AO33">
        <v>1</v>
      </c>
      <c r="AP33">
        <v>33</v>
      </c>
    </row>
    <row r="34" spans="1:42" s="18" customFormat="1" ht="12" customHeight="1">
      <c r="A34" s="37" t="s">
        <v>21</v>
      </c>
      <c r="B34" s="44"/>
      <c r="C34" s="44"/>
      <c r="D34" s="44"/>
      <c r="E34" s="44"/>
      <c r="F34" s="44"/>
      <c r="G34" s="44"/>
      <c r="H34" s="39" t="s">
        <v>51</v>
      </c>
      <c r="AA34">
        <v>54.151702468</v>
      </c>
      <c r="AB34">
        <v>70.034548247</v>
      </c>
      <c r="AC34">
        <v>61.69274068</v>
      </c>
      <c r="AD34">
        <v>62.725135919</v>
      </c>
      <c r="AE34">
        <v>60.385660535</v>
      </c>
      <c r="AF34">
        <v>58.73251391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120</v>
      </c>
      <c r="AM34" t="s">
        <v>67</v>
      </c>
      <c r="AN34">
        <v>95</v>
      </c>
      <c r="AO34">
        <v>1</v>
      </c>
      <c r="AP34">
        <v>34</v>
      </c>
    </row>
    <row r="35" spans="1:42" s="18" customFormat="1" ht="12" customHeight="1">
      <c r="A35" s="36" t="s">
        <v>22</v>
      </c>
      <c r="B35" s="44">
        <f aca="true" t="shared" si="8" ref="B35:G36">+AA18</f>
        <v>26.892949083</v>
      </c>
      <c r="C35" s="44">
        <f t="shared" si="8"/>
        <v>38.850073305</v>
      </c>
      <c r="D35" s="44">
        <f t="shared" si="8"/>
        <v>36.584316422</v>
      </c>
      <c r="E35" s="44">
        <f t="shared" si="8"/>
        <v>38.154430903</v>
      </c>
      <c r="F35" s="44">
        <f t="shared" si="8"/>
        <v>29.686724061</v>
      </c>
      <c r="G35" s="44">
        <f t="shared" si="8"/>
        <v>30.371542862</v>
      </c>
      <c r="H35" s="40" t="s">
        <v>52</v>
      </c>
      <c r="AA35">
        <v>18.536814153</v>
      </c>
      <c r="AB35">
        <v>41.974648261</v>
      </c>
      <c r="AC35">
        <v>50.019339319</v>
      </c>
      <c r="AD35">
        <v>31.660458818</v>
      </c>
      <c r="AE35">
        <v>25.223313824</v>
      </c>
      <c r="AF35">
        <v>15.68463739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120</v>
      </c>
      <c r="AM35" t="s">
        <v>67</v>
      </c>
      <c r="AN35">
        <v>95</v>
      </c>
      <c r="AO35">
        <v>1</v>
      </c>
      <c r="AP35">
        <v>35</v>
      </c>
    </row>
    <row r="36" spans="1:42" s="18" customFormat="1" ht="12" customHeight="1">
      <c r="A36" s="36" t="s">
        <v>23</v>
      </c>
      <c r="B36" s="44">
        <f t="shared" si="8"/>
        <v>73.107050917</v>
      </c>
      <c r="C36" s="44">
        <f t="shared" si="8"/>
        <v>61.149926695</v>
      </c>
      <c r="D36" s="44">
        <f t="shared" si="8"/>
        <v>63.415683578</v>
      </c>
      <c r="E36" s="44">
        <f t="shared" si="8"/>
        <v>61.845569097</v>
      </c>
      <c r="F36" s="44">
        <f t="shared" si="8"/>
        <v>70.313275939</v>
      </c>
      <c r="G36" s="44">
        <f t="shared" si="8"/>
        <v>69.628457138</v>
      </c>
      <c r="H36" s="40" t="s">
        <v>53</v>
      </c>
      <c r="AA36">
        <v>410618</v>
      </c>
      <c r="AB36">
        <v>1872</v>
      </c>
      <c r="AC36">
        <v>48581</v>
      </c>
      <c r="AD36">
        <v>1051505</v>
      </c>
      <c r="AE36">
        <v>812938</v>
      </c>
      <c r="AF36">
        <v>314470</v>
      </c>
      <c r="AG36">
        <v>584751</v>
      </c>
      <c r="AH36">
        <v>0</v>
      </c>
      <c r="AI36">
        <v>0</v>
      </c>
      <c r="AJ36">
        <v>0</v>
      </c>
      <c r="AK36">
        <v>0</v>
      </c>
      <c r="AL36" t="s">
        <v>120</v>
      </c>
      <c r="AM36" t="s">
        <v>67</v>
      </c>
      <c r="AN36">
        <v>95</v>
      </c>
      <c r="AO36">
        <v>2</v>
      </c>
      <c r="AP36">
        <v>1</v>
      </c>
    </row>
    <row r="37" spans="1:42" s="18" customFormat="1" ht="12" customHeight="1">
      <c r="A37" s="37" t="s">
        <v>24</v>
      </c>
      <c r="B37" s="44"/>
      <c r="C37" s="44"/>
      <c r="D37" s="44"/>
      <c r="E37" s="44"/>
      <c r="F37" s="44"/>
      <c r="G37" s="44"/>
      <c r="H37" s="39" t="s">
        <v>54</v>
      </c>
      <c r="AA37">
        <v>3.5668090537</v>
      </c>
      <c r="AB37">
        <v>3.702991453</v>
      </c>
      <c r="AC37">
        <v>4.2778864165</v>
      </c>
      <c r="AD37">
        <v>4.5419879126</v>
      </c>
      <c r="AE37">
        <v>4.4171978675</v>
      </c>
      <c r="AF37">
        <v>3.8330015582</v>
      </c>
      <c r="AG37">
        <v>2.0332072968</v>
      </c>
      <c r="AH37">
        <v>0</v>
      </c>
      <c r="AI37">
        <v>0</v>
      </c>
      <c r="AJ37">
        <v>0</v>
      </c>
      <c r="AK37">
        <v>0</v>
      </c>
      <c r="AL37" t="s">
        <v>120</v>
      </c>
      <c r="AM37" t="s">
        <v>67</v>
      </c>
      <c r="AN37">
        <v>95</v>
      </c>
      <c r="AO37">
        <v>2</v>
      </c>
      <c r="AP37">
        <v>2</v>
      </c>
    </row>
    <row r="38" spans="1:42" s="18" customFormat="1" ht="12" customHeight="1">
      <c r="A38" s="36" t="s">
        <v>25</v>
      </c>
      <c r="B38" s="44">
        <f aca="true" t="shared" si="9" ref="B38:G38">+AA20</f>
        <v>36.174036919</v>
      </c>
      <c r="C38" s="44">
        <f t="shared" si="9"/>
        <v>32.08185597</v>
      </c>
      <c r="D38" s="44">
        <f t="shared" si="9"/>
        <v>32.419964058</v>
      </c>
      <c r="E38" s="44">
        <f t="shared" si="9"/>
        <v>32.194964416</v>
      </c>
      <c r="F38" s="44">
        <f t="shared" si="9"/>
        <v>30.909217537</v>
      </c>
      <c r="G38" s="44">
        <f t="shared" si="9"/>
        <v>28.971569846</v>
      </c>
      <c r="H38" s="40" t="s">
        <v>40</v>
      </c>
      <c r="AA38">
        <v>2.6071506851</v>
      </c>
      <c r="AB38">
        <v>2.6832264957</v>
      </c>
      <c r="AC38">
        <v>2.8315390791</v>
      </c>
      <c r="AD38">
        <v>2.7334515765</v>
      </c>
      <c r="AE38">
        <v>2.7650829461</v>
      </c>
      <c r="AF38">
        <v>2.5620695138</v>
      </c>
      <c r="AG38">
        <v>1.7340132809</v>
      </c>
      <c r="AH38">
        <v>0</v>
      </c>
      <c r="AI38">
        <v>0</v>
      </c>
      <c r="AJ38">
        <v>0</v>
      </c>
      <c r="AK38">
        <v>0</v>
      </c>
      <c r="AL38" t="s">
        <v>120</v>
      </c>
      <c r="AM38" t="s">
        <v>67</v>
      </c>
      <c r="AN38">
        <v>95</v>
      </c>
      <c r="AO38">
        <v>2</v>
      </c>
      <c r="AP38">
        <v>3</v>
      </c>
    </row>
    <row r="39" spans="1:42" s="18" customFormat="1" ht="12" customHeight="1">
      <c r="A39" s="36" t="s">
        <v>26</v>
      </c>
      <c r="B39" s="44">
        <f aca="true" t="shared" si="10" ref="B39:G42">+AA21</f>
        <v>4.032776486</v>
      </c>
      <c r="C39" s="44">
        <f t="shared" si="10"/>
        <v>6.1920176594</v>
      </c>
      <c r="D39" s="44">
        <f t="shared" si="10"/>
        <v>6.6605250579</v>
      </c>
      <c r="E39" s="44">
        <f t="shared" si="10"/>
        <v>5.2118732228</v>
      </c>
      <c r="F39" s="44">
        <f t="shared" si="10"/>
        <v>4.4336107532</v>
      </c>
      <c r="G39" s="44">
        <f t="shared" si="10"/>
        <v>3.7116929678</v>
      </c>
      <c r="H39" s="40" t="s">
        <v>41</v>
      </c>
      <c r="AA39">
        <v>2.096983084</v>
      </c>
      <c r="AB39">
        <v>1.7441239316</v>
      </c>
      <c r="AC39">
        <v>1.9790864741</v>
      </c>
      <c r="AD39">
        <v>1.9148468148</v>
      </c>
      <c r="AE39">
        <v>1.9357896912</v>
      </c>
      <c r="AF39">
        <v>1.8616306802</v>
      </c>
      <c r="AG39">
        <v>0.1631668864</v>
      </c>
      <c r="AH39">
        <v>0</v>
      </c>
      <c r="AI39">
        <v>0</v>
      </c>
      <c r="AJ39">
        <v>0</v>
      </c>
      <c r="AK39">
        <v>0</v>
      </c>
      <c r="AL39" t="s">
        <v>120</v>
      </c>
      <c r="AM39" t="s">
        <v>67</v>
      </c>
      <c r="AN39">
        <v>95</v>
      </c>
      <c r="AO39">
        <v>2</v>
      </c>
      <c r="AP39">
        <v>4</v>
      </c>
    </row>
    <row r="40" spans="1:42" s="18" customFormat="1" ht="12" customHeight="1">
      <c r="A40" s="36" t="s">
        <v>27</v>
      </c>
      <c r="B40" s="44">
        <f t="shared" si="10"/>
        <v>55.515979492</v>
      </c>
      <c r="C40" s="44">
        <f t="shared" si="10"/>
        <v>52.410789871</v>
      </c>
      <c r="D40" s="44">
        <f t="shared" si="10"/>
        <v>54.584519458</v>
      </c>
      <c r="E40" s="44">
        <f t="shared" si="10"/>
        <v>58.287185609</v>
      </c>
      <c r="F40" s="44">
        <f t="shared" si="10"/>
        <v>61.483906165</v>
      </c>
      <c r="G40" s="44">
        <f t="shared" si="10"/>
        <v>64.579696008</v>
      </c>
      <c r="H40" s="40" t="s">
        <v>55</v>
      </c>
      <c r="AA40">
        <v>1.4868490909</v>
      </c>
      <c r="AB40">
        <v>1.8814102564</v>
      </c>
      <c r="AC40">
        <v>1.7400424034</v>
      </c>
      <c r="AD40">
        <v>1.844383051</v>
      </c>
      <c r="AE40">
        <v>1.897565374</v>
      </c>
      <c r="AF40">
        <v>1.842808535</v>
      </c>
      <c r="AG40">
        <v>1.1010960221</v>
      </c>
      <c r="AH40">
        <v>0</v>
      </c>
      <c r="AI40">
        <v>0</v>
      </c>
      <c r="AJ40">
        <v>0</v>
      </c>
      <c r="AK40">
        <v>0</v>
      </c>
      <c r="AL40" t="s">
        <v>120</v>
      </c>
      <c r="AM40" t="s">
        <v>67</v>
      </c>
      <c r="AN40">
        <v>95</v>
      </c>
      <c r="AO40">
        <v>2</v>
      </c>
      <c r="AP40">
        <v>5</v>
      </c>
    </row>
    <row r="41" spans="1:42" s="18" customFormat="1" ht="12" customHeight="1">
      <c r="A41" s="37" t="s">
        <v>28</v>
      </c>
      <c r="B41" s="44">
        <f t="shared" si="10"/>
        <v>37.167102615</v>
      </c>
      <c r="C41" s="44">
        <f t="shared" si="10"/>
        <v>45.195548478</v>
      </c>
      <c r="D41" s="44">
        <f t="shared" si="10"/>
        <v>41.514850395</v>
      </c>
      <c r="E41" s="44">
        <f t="shared" si="10"/>
        <v>39.046863772</v>
      </c>
      <c r="F41" s="44">
        <f t="shared" si="10"/>
        <v>34.82467252</v>
      </c>
      <c r="G41" s="44">
        <f t="shared" si="10"/>
        <v>38.14238471</v>
      </c>
      <c r="H41" s="39" t="s">
        <v>56</v>
      </c>
      <c r="AA41">
        <v>96.557871306</v>
      </c>
      <c r="AB41">
        <v>78.205128205</v>
      </c>
      <c r="AC41">
        <v>95.135958502</v>
      </c>
      <c r="AD41">
        <v>84.329793962</v>
      </c>
      <c r="AE41">
        <v>83.611911363</v>
      </c>
      <c r="AF41">
        <v>77.491652622</v>
      </c>
      <c r="AG41">
        <v>71.385427302</v>
      </c>
      <c r="AH41">
        <v>0</v>
      </c>
      <c r="AI41">
        <v>0</v>
      </c>
      <c r="AJ41">
        <v>0</v>
      </c>
      <c r="AK41">
        <v>0</v>
      </c>
      <c r="AL41" t="s">
        <v>120</v>
      </c>
      <c r="AM41" t="s">
        <v>67</v>
      </c>
      <c r="AN41">
        <v>95</v>
      </c>
      <c r="AO41">
        <v>2</v>
      </c>
      <c r="AP41">
        <v>6</v>
      </c>
    </row>
    <row r="42" spans="1:42" s="18" customFormat="1" ht="12" customHeight="1">
      <c r="A42" s="61" t="s">
        <v>138</v>
      </c>
      <c r="B42" s="44">
        <f t="shared" si="10"/>
        <v>4.6198981047</v>
      </c>
      <c r="C42" s="44">
        <f t="shared" si="10"/>
        <v>5.02219136</v>
      </c>
      <c r="D42" s="44">
        <f t="shared" si="10"/>
        <v>4.8973129353</v>
      </c>
      <c r="E42" s="44">
        <f t="shared" si="10"/>
        <v>4.771674745</v>
      </c>
      <c r="F42" s="44">
        <f t="shared" si="10"/>
        <v>4.5046091137</v>
      </c>
      <c r="G42" s="44">
        <f t="shared" si="10"/>
        <v>4.5304378988</v>
      </c>
      <c r="H42" s="62" t="s">
        <v>139</v>
      </c>
      <c r="AA42">
        <v>1.0425748506</v>
      </c>
      <c r="AB42">
        <v>0</v>
      </c>
      <c r="AC42">
        <v>3.9336366069</v>
      </c>
      <c r="AD42">
        <v>10.889914931</v>
      </c>
      <c r="AE42">
        <v>12.120727534</v>
      </c>
      <c r="AF42">
        <v>13.642954813</v>
      </c>
      <c r="AG42">
        <v>8.2997720397</v>
      </c>
      <c r="AH42">
        <v>0</v>
      </c>
      <c r="AI42">
        <v>0</v>
      </c>
      <c r="AJ42">
        <v>0</v>
      </c>
      <c r="AK42">
        <v>0</v>
      </c>
      <c r="AL42" t="s">
        <v>120</v>
      </c>
      <c r="AM42" t="s">
        <v>67</v>
      </c>
      <c r="AN42">
        <v>95</v>
      </c>
      <c r="AO42">
        <v>2</v>
      </c>
      <c r="AP42">
        <v>7</v>
      </c>
    </row>
    <row r="43" spans="1:42" s="18" customFormat="1" ht="12" customHeight="1">
      <c r="A43" s="34" t="s">
        <v>29</v>
      </c>
      <c r="B43" s="44"/>
      <c r="C43" s="44"/>
      <c r="D43" s="44"/>
      <c r="E43" s="44"/>
      <c r="F43" s="44"/>
      <c r="G43" s="44"/>
      <c r="H43" s="38" t="s">
        <v>57</v>
      </c>
      <c r="AA43">
        <v>0</v>
      </c>
      <c r="AB43">
        <v>0</v>
      </c>
      <c r="AC43">
        <v>0</v>
      </c>
      <c r="AD43">
        <v>0.7516844903</v>
      </c>
      <c r="AE43">
        <v>0.5135693005</v>
      </c>
      <c r="AF43">
        <v>0.7234394378</v>
      </c>
      <c r="AG43">
        <v>1.265153886</v>
      </c>
      <c r="AH43">
        <v>0</v>
      </c>
      <c r="AI43">
        <v>0</v>
      </c>
      <c r="AJ43">
        <v>0</v>
      </c>
      <c r="AK43">
        <v>0</v>
      </c>
      <c r="AL43" t="s">
        <v>120</v>
      </c>
      <c r="AM43" t="s">
        <v>67</v>
      </c>
      <c r="AN43">
        <v>95</v>
      </c>
      <c r="AO43">
        <v>2</v>
      </c>
      <c r="AP43">
        <v>8</v>
      </c>
    </row>
    <row r="44" spans="1:42" s="18" customFormat="1" ht="12" customHeight="1">
      <c r="A44" s="37" t="s">
        <v>30</v>
      </c>
      <c r="B44" s="44"/>
      <c r="C44" s="44"/>
      <c r="D44" s="44"/>
      <c r="E44" s="44"/>
      <c r="F44" s="44"/>
      <c r="G44" s="44"/>
      <c r="H44" s="41" t="s">
        <v>58</v>
      </c>
      <c r="AA44">
        <v>2.3995538432</v>
      </c>
      <c r="AB44">
        <v>21.794871795</v>
      </c>
      <c r="AC44">
        <v>0.9304048908</v>
      </c>
      <c r="AD44">
        <v>4.0286066162</v>
      </c>
      <c r="AE44">
        <v>3.7537918021</v>
      </c>
      <c r="AF44">
        <v>8.1419531275</v>
      </c>
      <c r="AG44">
        <v>19.049646773</v>
      </c>
      <c r="AH44">
        <v>0</v>
      </c>
      <c r="AI44">
        <v>0</v>
      </c>
      <c r="AJ44">
        <v>0</v>
      </c>
      <c r="AK44">
        <v>0</v>
      </c>
      <c r="AL44" t="s">
        <v>120</v>
      </c>
      <c r="AM44" t="s">
        <v>67</v>
      </c>
      <c r="AN44">
        <v>95</v>
      </c>
      <c r="AO44">
        <v>2</v>
      </c>
      <c r="AP44">
        <v>9</v>
      </c>
    </row>
    <row r="45" spans="1:42" s="18" customFormat="1" ht="12" customHeight="1">
      <c r="A45" s="59" t="s">
        <v>31</v>
      </c>
      <c r="B45" s="44">
        <f aca="true" t="shared" si="11" ref="B45:G45">+AA25</f>
        <v>99.292833115</v>
      </c>
      <c r="C45" s="44">
        <f t="shared" si="11"/>
        <v>99.55931355</v>
      </c>
      <c r="D45" s="44">
        <f t="shared" si="11"/>
        <v>99.704721624</v>
      </c>
      <c r="E45" s="44">
        <f t="shared" si="11"/>
        <v>99.8715963</v>
      </c>
      <c r="F45" s="44">
        <f t="shared" si="11"/>
        <v>99.59099777</v>
      </c>
      <c r="G45" s="44">
        <f t="shared" si="11"/>
        <v>99.647794788</v>
      </c>
      <c r="H45" s="60" t="s">
        <v>59</v>
      </c>
      <c r="AA45">
        <v>98.248006663</v>
      </c>
      <c r="AB45">
        <v>100</v>
      </c>
      <c r="AC45">
        <v>99.17663284</v>
      </c>
      <c r="AD45">
        <v>92.122434035</v>
      </c>
      <c r="AE45">
        <v>94.83699864</v>
      </c>
      <c r="AF45">
        <v>97.886602856</v>
      </c>
      <c r="AG45">
        <v>99.156906102</v>
      </c>
      <c r="AH45">
        <v>0</v>
      </c>
      <c r="AI45">
        <v>0</v>
      </c>
      <c r="AJ45">
        <v>0</v>
      </c>
      <c r="AK45">
        <v>0</v>
      </c>
      <c r="AL45" t="s">
        <v>120</v>
      </c>
      <c r="AM45" t="s">
        <v>67</v>
      </c>
      <c r="AN45">
        <v>95</v>
      </c>
      <c r="AO45">
        <v>2</v>
      </c>
      <c r="AP45">
        <v>10</v>
      </c>
    </row>
    <row r="46" spans="1:42" s="18" customFormat="1" ht="12" customHeight="1">
      <c r="A46" s="59" t="s">
        <v>144</v>
      </c>
      <c r="B46" s="44">
        <f aca="true" t="shared" si="12" ref="B46:G55">+AA26</f>
        <v>4.2053301773</v>
      </c>
      <c r="C46" s="44">
        <f t="shared" si="12"/>
        <v>13.912539934</v>
      </c>
      <c r="D46" s="44">
        <f t="shared" si="12"/>
        <v>10.157701923</v>
      </c>
      <c r="E46" s="44">
        <f t="shared" si="12"/>
        <v>5.8040762807</v>
      </c>
      <c r="F46" s="44">
        <f t="shared" si="12"/>
        <v>5.5622909699</v>
      </c>
      <c r="G46" s="44">
        <f t="shared" si="12"/>
        <v>3.7901354877</v>
      </c>
      <c r="H46" s="60" t="s">
        <v>137</v>
      </c>
      <c r="AA46">
        <v>1.7519933369</v>
      </c>
      <c r="AB46">
        <v>0</v>
      </c>
      <c r="AC46">
        <v>0.82336716</v>
      </c>
      <c r="AD46">
        <v>7.801864946</v>
      </c>
      <c r="AE46">
        <v>5.1146581904</v>
      </c>
      <c r="AF46">
        <v>2.1133971444</v>
      </c>
      <c r="AG46">
        <v>0.7182544365</v>
      </c>
      <c r="AH46">
        <v>0</v>
      </c>
      <c r="AI46">
        <v>0</v>
      </c>
      <c r="AJ46">
        <v>0</v>
      </c>
      <c r="AK46">
        <v>0</v>
      </c>
      <c r="AL46" t="s">
        <v>120</v>
      </c>
      <c r="AM46" t="s">
        <v>67</v>
      </c>
      <c r="AN46">
        <v>95</v>
      </c>
      <c r="AO46">
        <v>2</v>
      </c>
      <c r="AP46">
        <v>11</v>
      </c>
    </row>
    <row r="47" spans="1:42" s="18" customFormat="1" ht="12" customHeight="1">
      <c r="A47" s="59" t="s">
        <v>143</v>
      </c>
      <c r="B47" s="44">
        <f t="shared" si="12"/>
        <v>5.9503114455</v>
      </c>
      <c r="C47" s="44">
        <f t="shared" si="12"/>
        <v>19.287393325</v>
      </c>
      <c r="D47" s="44">
        <f t="shared" si="12"/>
        <v>18.566689203</v>
      </c>
      <c r="E47" s="44">
        <f t="shared" si="12"/>
        <v>9.2877244918</v>
      </c>
      <c r="F47" s="44">
        <f t="shared" si="12"/>
        <v>7.2136287625</v>
      </c>
      <c r="G47" s="44">
        <f t="shared" si="12"/>
        <v>4.9734997328</v>
      </c>
      <c r="H47" s="60" t="s">
        <v>60</v>
      </c>
      <c r="AA47">
        <v>0</v>
      </c>
      <c r="AB47">
        <v>0</v>
      </c>
      <c r="AC47">
        <v>0</v>
      </c>
      <c r="AD47">
        <v>0.075701019</v>
      </c>
      <c r="AE47">
        <v>0.0483431701</v>
      </c>
      <c r="AF47">
        <v>0</v>
      </c>
      <c r="AG47">
        <v>0.1248394616</v>
      </c>
      <c r="AH47">
        <v>0</v>
      </c>
      <c r="AI47">
        <v>0</v>
      </c>
      <c r="AJ47">
        <v>0</v>
      </c>
      <c r="AK47">
        <v>0</v>
      </c>
      <c r="AL47" t="s">
        <v>120</v>
      </c>
      <c r="AM47" t="s">
        <v>67</v>
      </c>
      <c r="AN47">
        <v>95</v>
      </c>
      <c r="AO47">
        <v>2</v>
      </c>
      <c r="AP47">
        <v>12</v>
      </c>
    </row>
    <row r="48" spans="1:42" s="18" customFormat="1" ht="12" customHeight="1">
      <c r="A48" s="64" t="s">
        <v>145</v>
      </c>
      <c r="B48" s="44">
        <f t="shared" si="12"/>
        <v>39.243757698</v>
      </c>
      <c r="C48" s="44">
        <f t="shared" si="12"/>
        <v>68.381974059</v>
      </c>
      <c r="D48" s="44">
        <f t="shared" si="12"/>
        <v>64.566594865</v>
      </c>
      <c r="E48" s="44">
        <f t="shared" si="12"/>
        <v>53.130931693</v>
      </c>
      <c r="F48" s="44">
        <f t="shared" si="12"/>
        <v>47.370401338</v>
      </c>
      <c r="G48" s="44">
        <f t="shared" si="12"/>
        <v>39.260758857</v>
      </c>
      <c r="H48" s="65" t="s">
        <v>153</v>
      </c>
      <c r="AA48">
        <v>57.032570418</v>
      </c>
      <c r="AB48">
        <v>47.382478632</v>
      </c>
      <c r="AC48">
        <v>31.672876227</v>
      </c>
      <c r="AD48">
        <v>21.161287868</v>
      </c>
      <c r="AE48">
        <v>17.205494146</v>
      </c>
      <c r="AF48">
        <v>28.569656883</v>
      </c>
      <c r="AG48">
        <v>38.463038114</v>
      </c>
      <c r="AH48">
        <v>0</v>
      </c>
      <c r="AI48">
        <v>0</v>
      </c>
      <c r="AJ48">
        <v>0</v>
      </c>
      <c r="AK48">
        <v>0</v>
      </c>
      <c r="AL48" t="s">
        <v>120</v>
      </c>
      <c r="AM48" t="s">
        <v>67</v>
      </c>
      <c r="AN48">
        <v>95</v>
      </c>
      <c r="AO48">
        <v>2</v>
      </c>
      <c r="AP48">
        <v>13</v>
      </c>
    </row>
    <row r="49" spans="1:42" s="18" customFormat="1" ht="12" customHeight="1">
      <c r="A49" s="64" t="s">
        <v>146</v>
      </c>
      <c r="B49" s="44">
        <f t="shared" si="12"/>
        <v>73.958796262</v>
      </c>
      <c r="C49" s="44">
        <f t="shared" si="12"/>
        <v>85.407536818</v>
      </c>
      <c r="D49" s="44">
        <f t="shared" si="12"/>
        <v>84.896149432</v>
      </c>
      <c r="E49" s="44">
        <f t="shared" si="12"/>
        <v>81.417966211</v>
      </c>
      <c r="F49" s="44">
        <f t="shared" si="12"/>
        <v>80.059573579</v>
      </c>
      <c r="G49" s="44">
        <f t="shared" si="12"/>
        <v>76.7485461</v>
      </c>
      <c r="H49" s="65" t="s">
        <v>154</v>
      </c>
      <c r="AA49">
        <v>41.498911397</v>
      </c>
      <c r="AB49">
        <v>30.822649573</v>
      </c>
      <c r="AC49">
        <v>63.568061588</v>
      </c>
      <c r="AD49">
        <v>51.713781675</v>
      </c>
      <c r="AE49">
        <v>49.476220819</v>
      </c>
      <c r="AF49">
        <v>44.351130473</v>
      </c>
      <c r="AG49">
        <v>29.90606258</v>
      </c>
      <c r="AH49">
        <v>0</v>
      </c>
      <c r="AI49">
        <v>0</v>
      </c>
      <c r="AJ49">
        <v>0</v>
      </c>
      <c r="AK49">
        <v>0</v>
      </c>
      <c r="AL49" t="s">
        <v>120</v>
      </c>
      <c r="AM49" t="s">
        <v>67</v>
      </c>
      <c r="AN49">
        <v>95</v>
      </c>
      <c r="AO49">
        <v>2</v>
      </c>
      <c r="AP49">
        <v>14</v>
      </c>
    </row>
    <row r="50" spans="1:42" s="18" customFormat="1" ht="12" customHeight="1">
      <c r="A50" s="64" t="s">
        <v>147</v>
      </c>
      <c r="B50" s="44">
        <f t="shared" si="12"/>
        <v>11.771155638</v>
      </c>
      <c r="C50" s="44">
        <f t="shared" si="12"/>
        <v>32.574237019</v>
      </c>
      <c r="D50" s="44">
        <f t="shared" si="12"/>
        <v>35.422084558</v>
      </c>
      <c r="E50" s="44">
        <f t="shared" si="12"/>
        <v>20.36093321</v>
      </c>
      <c r="F50" s="44">
        <f t="shared" si="12"/>
        <v>14.504250279</v>
      </c>
      <c r="G50" s="44">
        <f t="shared" si="12"/>
        <v>9.2608217283</v>
      </c>
      <c r="H50" s="65" t="s">
        <v>155</v>
      </c>
      <c r="AA50">
        <v>1.4685181848</v>
      </c>
      <c r="AB50">
        <v>21.794871795</v>
      </c>
      <c r="AC50">
        <v>4.7590621848</v>
      </c>
      <c r="AD50">
        <v>21.675788513</v>
      </c>
      <c r="AE50">
        <v>27.708878168</v>
      </c>
      <c r="AF50">
        <v>22.956402837</v>
      </c>
      <c r="AG50">
        <v>21.75062548</v>
      </c>
      <c r="AH50">
        <v>0</v>
      </c>
      <c r="AI50">
        <v>0</v>
      </c>
      <c r="AJ50">
        <v>0</v>
      </c>
      <c r="AK50">
        <v>0</v>
      </c>
      <c r="AL50" t="s">
        <v>120</v>
      </c>
      <c r="AM50" t="s">
        <v>67</v>
      </c>
      <c r="AN50">
        <v>95</v>
      </c>
      <c r="AO50">
        <v>2</v>
      </c>
      <c r="AP50">
        <v>15</v>
      </c>
    </row>
    <row r="51" spans="1:42" s="18" customFormat="1" ht="12" customHeight="1">
      <c r="A51" s="64" t="s">
        <v>148</v>
      </c>
      <c r="B51" s="44">
        <f t="shared" si="12"/>
        <v>60.322579351</v>
      </c>
      <c r="C51" s="44">
        <f t="shared" si="12"/>
        <v>89.728276072</v>
      </c>
      <c r="D51" s="44">
        <f t="shared" si="12"/>
        <v>89.762425119</v>
      </c>
      <c r="E51" s="44">
        <f t="shared" si="12"/>
        <v>81.285554369</v>
      </c>
      <c r="F51" s="44">
        <f t="shared" si="12"/>
        <v>74.157260312</v>
      </c>
      <c r="G51" s="44">
        <f t="shared" si="12"/>
        <v>62.781176323</v>
      </c>
      <c r="H51" s="65" t="s">
        <v>156</v>
      </c>
      <c r="AA51">
        <v>1.9503479708</v>
      </c>
      <c r="AB51">
        <v>0</v>
      </c>
      <c r="AC51">
        <v>7.1836568757</v>
      </c>
      <c r="AD51">
        <v>24.826784228</v>
      </c>
      <c r="AE51">
        <v>24.664439164</v>
      </c>
      <c r="AF51">
        <v>26.036940639</v>
      </c>
      <c r="AG51">
        <v>20.113277543</v>
      </c>
      <c r="AH51">
        <v>0</v>
      </c>
      <c r="AI51">
        <v>0</v>
      </c>
      <c r="AJ51">
        <v>0</v>
      </c>
      <c r="AK51">
        <v>0</v>
      </c>
      <c r="AL51" t="s">
        <v>120</v>
      </c>
      <c r="AM51" t="s">
        <v>67</v>
      </c>
      <c r="AN51">
        <v>97</v>
      </c>
      <c r="AO51">
        <v>2</v>
      </c>
      <c r="AP51">
        <v>15</v>
      </c>
    </row>
    <row r="52" spans="1:42" s="18" customFormat="1" ht="12" customHeight="1">
      <c r="A52" s="64" t="s">
        <v>149</v>
      </c>
      <c r="B52" s="44">
        <f t="shared" si="12"/>
        <v>17.205290569</v>
      </c>
      <c r="C52" s="44">
        <f t="shared" si="12"/>
        <v>33.724045875</v>
      </c>
      <c r="D52" s="44">
        <f t="shared" si="12"/>
        <v>26.395182466</v>
      </c>
      <c r="E52" s="44">
        <f t="shared" si="12"/>
        <v>25.006942675</v>
      </c>
      <c r="F52" s="44">
        <f t="shared" si="12"/>
        <v>22.449832776</v>
      </c>
      <c r="G52" s="44">
        <f t="shared" si="12"/>
        <v>17.658671529</v>
      </c>
      <c r="H52" s="65" t="s">
        <v>157</v>
      </c>
      <c r="AA52">
        <v>50.254840064</v>
      </c>
      <c r="AB52">
        <v>22.43083004</v>
      </c>
      <c r="AC52">
        <v>64.977658236</v>
      </c>
      <c r="AD52">
        <v>47.236826706</v>
      </c>
      <c r="AE52">
        <v>48.250051652</v>
      </c>
      <c r="AF52">
        <v>41.460628654</v>
      </c>
      <c r="AG52">
        <v>33.47293154</v>
      </c>
      <c r="AH52">
        <v>0</v>
      </c>
      <c r="AI52">
        <v>0</v>
      </c>
      <c r="AJ52">
        <v>0</v>
      </c>
      <c r="AK52">
        <v>0</v>
      </c>
      <c r="AL52" t="s">
        <v>120</v>
      </c>
      <c r="AM52" t="s">
        <v>67</v>
      </c>
      <c r="AN52">
        <v>0</v>
      </c>
      <c r="AO52">
        <v>2</v>
      </c>
      <c r="AP52">
        <v>14</v>
      </c>
    </row>
    <row r="53" spans="1:8" s="18" customFormat="1" ht="12" customHeight="1">
      <c r="A53" s="64" t="s">
        <v>150</v>
      </c>
      <c r="B53" s="44">
        <f t="shared" si="12"/>
        <v>62.193503291</v>
      </c>
      <c r="C53" s="44">
        <f t="shared" si="12"/>
        <v>85.387661761</v>
      </c>
      <c r="D53" s="44">
        <f t="shared" si="12"/>
        <v>84.014087829</v>
      </c>
      <c r="E53" s="44">
        <f t="shared" si="12"/>
        <v>78.456807973</v>
      </c>
      <c r="F53" s="44">
        <f t="shared" si="12"/>
        <v>70.7284699</v>
      </c>
      <c r="G53" s="44">
        <f t="shared" si="12"/>
        <v>62.434881016</v>
      </c>
      <c r="H53" s="65" t="s">
        <v>158</v>
      </c>
    </row>
    <row r="54" spans="1:8" s="18" customFormat="1" ht="12" customHeight="1">
      <c r="A54" s="64" t="s">
        <v>151</v>
      </c>
      <c r="B54" s="44">
        <f t="shared" si="12"/>
        <v>54.151702468</v>
      </c>
      <c r="C54" s="44">
        <f t="shared" si="12"/>
        <v>70.034548247</v>
      </c>
      <c r="D54" s="44">
        <f t="shared" si="12"/>
        <v>61.69274068</v>
      </c>
      <c r="E54" s="44">
        <f t="shared" si="12"/>
        <v>62.725135919</v>
      </c>
      <c r="F54" s="44">
        <f t="shared" si="12"/>
        <v>60.385660535</v>
      </c>
      <c r="G54" s="44">
        <f t="shared" si="12"/>
        <v>58.73251391</v>
      </c>
      <c r="H54" s="65" t="s">
        <v>159</v>
      </c>
    </row>
    <row r="55" spans="1:8" s="18" customFormat="1" ht="12" customHeight="1">
      <c r="A55" s="64" t="s">
        <v>152</v>
      </c>
      <c r="B55" s="44">
        <f t="shared" si="12"/>
        <v>18.536814153</v>
      </c>
      <c r="C55" s="44">
        <f t="shared" si="12"/>
        <v>41.974648261</v>
      </c>
      <c r="D55" s="44">
        <f t="shared" si="12"/>
        <v>50.019339319</v>
      </c>
      <c r="E55" s="44">
        <f t="shared" si="12"/>
        <v>31.660458818</v>
      </c>
      <c r="F55" s="44">
        <f t="shared" si="12"/>
        <v>25.223313824</v>
      </c>
      <c r="G55" s="44">
        <f t="shared" si="12"/>
        <v>15.68463739</v>
      </c>
      <c r="H55" s="65" t="s">
        <v>160</v>
      </c>
    </row>
    <row r="56" spans="1:8" s="23" customFormat="1" ht="12" customHeight="1" thickBot="1">
      <c r="A56" s="20"/>
      <c r="B56" s="21"/>
      <c r="C56" s="21"/>
      <c r="D56" s="21"/>
      <c r="E56" s="21"/>
      <c r="F56" s="21"/>
      <c r="G56" s="20"/>
      <c r="H56" s="22"/>
    </row>
    <row r="57" spans="1:6" s="18" customFormat="1" ht="12" customHeight="1" thickTop="1">
      <c r="A57" s="19"/>
      <c r="B57" s="24"/>
      <c r="C57" s="24"/>
      <c r="D57" s="24"/>
      <c r="E57" s="24"/>
      <c r="F57" s="24"/>
    </row>
  </sheetData>
  <mergeCells count="5">
    <mergeCell ref="A3:D3"/>
    <mergeCell ref="E1:H1"/>
    <mergeCell ref="E5:H5"/>
    <mergeCell ref="E3:H3"/>
    <mergeCell ref="E4:H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Roman,標準"-&amp;P+25-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P85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1" t="str">
        <f>'26,27'!$A$1</f>
        <v>84年家庭收支調查報告</v>
      </c>
      <c r="B1" s="2"/>
      <c r="C1" s="2"/>
      <c r="D1" s="2"/>
      <c r="E1" s="2"/>
      <c r="F1" s="68" t="str">
        <f>'26,27'!$E$1</f>
        <v>The Survey of Family Income and Expenditure, 1995</v>
      </c>
      <c r="G1" s="68"/>
      <c r="H1" s="68"/>
      <c r="I1" s="68"/>
      <c r="AA1">
        <v>410618</v>
      </c>
      <c r="AB1">
        <v>1872</v>
      </c>
      <c r="AC1">
        <v>48581</v>
      </c>
      <c r="AD1">
        <v>1051505</v>
      </c>
      <c r="AE1">
        <v>812938</v>
      </c>
      <c r="AF1">
        <v>314470</v>
      </c>
      <c r="AG1">
        <v>584751</v>
      </c>
      <c r="AH1">
        <v>0</v>
      </c>
      <c r="AI1">
        <v>0</v>
      </c>
      <c r="AJ1">
        <v>0</v>
      </c>
      <c r="AK1">
        <v>0</v>
      </c>
      <c r="AL1" t="s">
        <v>120</v>
      </c>
      <c r="AM1" t="s">
        <v>67</v>
      </c>
      <c r="AN1">
        <v>95</v>
      </c>
      <c r="AO1">
        <v>2</v>
      </c>
      <c r="AP1">
        <v>1</v>
      </c>
    </row>
    <row r="2" spans="2:42" ht="15.75" customHeight="1">
      <c r="B2" s="2"/>
      <c r="C2" s="2"/>
      <c r="D2" s="2"/>
      <c r="E2" s="2"/>
      <c r="F2" s="2"/>
      <c r="AA2">
        <v>3.5668090537</v>
      </c>
      <c r="AB2">
        <v>3.702991453</v>
      </c>
      <c r="AC2">
        <v>4.2778864165</v>
      </c>
      <c r="AD2">
        <v>4.5419879126</v>
      </c>
      <c r="AE2">
        <v>4.4171978675</v>
      </c>
      <c r="AF2">
        <v>3.8330015582</v>
      </c>
      <c r="AG2">
        <v>2.0332072968</v>
      </c>
      <c r="AH2">
        <v>0</v>
      </c>
      <c r="AI2">
        <v>0</v>
      </c>
      <c r="AJ2">
        <v>0</v>
      </c>
      <c r="AK2">
        <v>0</v>
      </c>
      <c r="AL2" t="s">
        <v>120</v>
      </c>
      <c r="AM2" t="s">
        <v>67</v>
      </c>
      <c r="AN2">
        <v>95</v>
      </c>
      <c r="AO2">
        <v>2</v>
      </c>
      <c r="AP2">
        <v>2</v>
      </c>
    </row>
    <row r="3" spans="1:42" ht="15.75" customHeight="1">
      <c r="A3" s="4" t="s">
        <v>127</v>
      </c>
      <c r="B3" s="5"/>
      <c r="C3" s="5"/>
      <c r="D3" s="5"/>
      <c r="E3" s="5"/>
      <c r="F3" s="70" t="s">
        <v>128</v>
      </c>
      <c r="G3" s="70"/>
      <c r="H3" s="70"/>
      <c r="I3" s="70"/>
      <c r="AA3">
        <v>2.6071506851</v>
      </c>
      <c r="AB3">
        <v>2.6832264957</v>
      </c>
      <c r="AC3">
        <v>2.8315390791</v>
      </c>
      <c r="AD3">
        <v>2.7334515765</v>
      </c>
      <c r="AE3">
        <v>2.7650829461</v>
      </c>
      <c r="AF3">
        <v>2.5620695138</v>
      </c>
      <c r="AG3">
        <v>1.7340132809</v>
      </c>
      <c r="AH3">
        <v>0</v>
      </c>
      <c r="AI3">
        <v>0</v>
      </c>
      <c r="AJ3">
        <v>0</v>
      </c>
      <c r="AK3">
        <v>0</v>
      </c>
      <c r="AL3" t="s">
        <v>120</v>
      </c>
      <c r="AM3" t="s">
        <v>67</v>
      </c>
      <c r="AN3">
        <v>95</v>
      </c>
      <c r="AO3">
        <v>2</v>
      </c>
      <c r="AP3">
        <v>3</v>
      </c>
    </row>
    <row r="4" spans="1:42" ht="15.75" customHeight="1">
      <c r="A4" s="6"/>
      <c r="B4" s="2"/>
      <c r="C4" s="2"/>
      <c r="D4" s="2"/>
      <c r="E4" s="2"/>
      <c r="F4" s="71" t="s">
        <v>129</v>
      </c>
      <c r="G4" s="71"/>
      <c r="H4" s="71"/>
      <c r="I4" s="71"/>
      <c r="AA4">
        <v>2.096983084</v>
      </c>
      <c r="AB4">
        <v>1.7441239316</v>
      </c>
      <c r="AC4">
        <v>1.9790864741</v>
      </c>
      <c r="AD4">
        <v>1.9148468148</v>
      </c>
      <c r="AE4">
        <v>1.9357896912</v>
      </c>
      <c r="AF4">
        <v>1.8616306802</v>
      </c>
      <c r="AG4">
        <v>0.1631668864</v>
      </c>
      <c r="AH4">
        <v>0</v>
      </c>
      <c r="AI4">
        <v>0</v>
      </c>
      <c r="AJ4">
        <v>0</v>
      </c>
      <c r="AK4">
        <v>0</v>
      </c>
      <c r="AL4" t="s">
        <v>120</v>
      </c>
      <c r="AM4" t="s">
        <v>67</v>
      </c>
      <c r="AN4">
        <v>95</v>
      </c>
      <c r="AO4">
        <v>2</v>
      </c>
      <c r="AP4">
        <v>4</v>
      </c>
    </row>
    <row r="5" spans="1:42" ht="15.75" customHeight="1" thickBot="1">
      <c r="A5" s="33"/>
      <c r="B5" s="33" t="str">
        <f>'26,27'!$B$5</f>
        <v>民國八十四年</v>
      </c>
      <c r="C5" s="33"/>
      <c r="D5" s="33"/>
      <c r="E5" s="29"/>
      <c r="F5" s="69">
        <f>'26,27'!$E$5</f>
        <v>1995</v>
      </c>
      <c r="G5" s="69"/>
      <c r="H5" s="69"/>
      <c r="I5" s="69"/>
      <c r="AA5">
        <v>1.4868490909</v>
      </c>
      <c r="AB5">
        <v>1.8814102564</v>
      </c>
      <c r="AC5">
        <v>1.7400424034</v>
      </c>
      <c r="AD5">
        <v>1.844383051</v>
      </c>
      <c r="AE5">
        <v>1.897565374</v>
      </c>
      <c r="AF5">
        <v>1.842808535</v>
      </c>
      <c r="AG5">
        <v>1.1010960221</v>
      </c>
      <c r="AH5">
        <v>0</v>
      </c>
      <c r="AI5">
        <v>0</v>
      </c>
      <c r="AJ5">
        <v>0</v>
      </c>
      <c r="AK5">
        <v>0</v>
      </c>
      <c r="AL5" t="s">
        <v>120</v>
      </c>
      <c r="AM5" t="s">
        <v>67</v>
      </c>
      <c r="AN5">
        <v>95</v>
      </c>
      <c r="AO5">
        <v>2</v>
      </c>
      <c r="AP5">
        <v>5</v>
      </c>
    </row>
    <row r="6" spans="1:42" s="10" customFormat="1" ht="12.75" customHeight="1" thickTop="1">
      <c r="A6" s="7"/>
      <c r="B6" s="8" t="s">
        <v>83</v>
      </c>
      <c r="C6" s="8" t="s">
        <v>84</v>
      </c>
      <c r="D6" s="8" t="s">
        <v>85</v>
      </c>
      <c r="E6" s="8" t="s">
        <v>86</v>
      </c>
      <c r="F6" s="8" t="s">
        <v>87</v>
      </c>
      <c r="G6" s="8" t="s">
        <v>88</v>
      </c>
      <c r="H6" s="8" t="s">
        <v>89</v>
      </c>
      <c r="I6" s="9"/>
      <c r="AA6">
        <v>96.557871306</v>
      </c>
      <c r="AB6">
        <v>78.205128205</v>
      </c>
      <c r="AC6">
        <v>95.135958502</v>
      </c>
      <c r="AD6">
        <v>84.329793962</v>
      </c>
      <c r="AE6">
        <v>83.611911363</v>
      </c>
      <c r="AF6">
        <v>77.491652622</v>
      </c>
      <c r="AG6">
        <v>71.385427302</v>
      </c>
      <c r="AH6">
        <v>0</v>
      </c>
      <c r="AI6">
        <v>0</v>
      </c>
      <c r="AJ6">
        <v>0</v>
      </c>
      <c r="AK6">
        <v>0</v>
      </c>
      <c r="AL6" t="s">
        <v>120</v>
      </c>
      <c r="AM6" t="s">
        <v>67</v>
      </c>
      <c r="AN6">
        <v>95</v>
      </c>
      <c r="AO6">
        <v>2</v>
      </c>
      <c r="AP6">
        <v>6</v>
      </c>
    </row>
    <row r="7" spans="1:42" s="10" customFormat="1" ht="12.75" customHeight="1">
      <c r="A7" s="11"/>
      <c r="B7" s="8" t="s">
        <v>90</v>
      </c>
      <c r="C7" s="8" t="s">
        <v>91</v>
      </c>
      <c r="D7" s="8" t="s">
        <v>92</v>
      </c>
      <c r="E7" s="8" t="s">
        <v>93</v>
      </c>
      <c r="F7" s="8" t="s">
        <v>94</v>
      </c>
      <c r="G7" s="8" t="s">
        <v>95</v>
      </c>
      <c r="H7" s="8" t="s">
        <v>0</v>
      </c>
      <c r="I7" s="12"/>
      <c r="AA7">
        <v>1.0425748506</v>
      </c>
      <c r="AB7">
        <v>0</v>
      </c>
      <c r="AC7">
        <v>3.9336366069</v>
      </c>
      <c r="AD7">
        <v>10.889914931</v>
      </c>
      <c r="AE7">
        <v>12.120727534</v>
      </c>
      <c r="AF7">
        <v>13.642954813</v>
      </c>
      <c r="AG7">
        <v>8.2997720397</v>
      </c>
      <c r="AH7">
        <v>0</v>
      </c>
      <c r="AI7">
        <v>0</v>
      </c>
      <c r="AJ7">
        <v>0</v>
      </c>
      <c r="AK7">
        <v>0</v>
      </c>
      <c r="AL7" t="s">
        <v>120</v>
      </c>
      <c r="AM7" t="s">
        <v>67</v>
      </c>
      <c r="AN7">
        <v>95</v>
      </c>
      <c r="AO7">
        <v>2</v>
      </c>
      <c r="AP7">
        <v>7</v>
      </c>
    </row>
    <row r="8" spans="1:42" s="10" customFormat="1" ht="12.75" customHeight="1">
      <c r="A8" s="11"/>
      <c r="B8" s="8" t="s">
        <v>65</v>
      </c>
      <c r="C8" s="52" t="s">
        <v>96</v>
      </c>
      <c r="D8" s="52" t="s">
        <v>97</v>
      </c>
      <c r="E8" s="52" t="s">
        <v>98</v>
      </c>
      <c r="F8" s="52" t="s">
        <v>99</v>
      </c>
      <c r="G8" s="52" t="s">
        <v>100</v>
      </c>
      <c r="H8" s="52" t="s">
        <v>101</v>
      </c>
      <c r="I8" s="12"/>
      <c r="AA8">
        <v>0</v>
      </c>
      <c r="AB8">
        <v>0</v>
      </c>
      <c r="AC8">
        <v>0</v>
      </c>
      <c r="AD8">
        <v>0.7516844903</v>
      </c>
      <c r="AE8">
        <v>0.5135693005</v>
      </c>
      <c r="AF8">
        <v>0.7234394378</v>
      </c>
      <c r="AG8">
        <v>1.265153886</v>
      </c>
      <c r="AH8">
        <v>0</v>
      </c>
      <c r="AI8">
        <v>0</v>
      </c>
      <c r="AJ8">
        <v>0</v>
      </c>
      <c r="AK8">
        <v>0</v>
      </c>
      <c r="AL8" t="s">
        <v>120</v>
      </c>
      <c r="AM8" t="s">
        <v>67</v>
      </c>
      <c r="AN8">
        <v>95</v>
      </c>
      <c r="AO8">
        <v>2</v>
      </c>
      <c r="AP8">
        <v>8</v>
      </c>
    </row>
    <row r="9" spans="1:42" s="10" customFormat="1" ht="12.75" customHeight="1">
      <c r="A9" s="11"/>
      <c r="B9" s="52" t="s">
        <v>102</v>
      </c>
      <c r="C9" s="53"/>
      <c r="D9" s="53"/>
      <c r="E9" s="52" t="s">
        <v>103</v>
      </c>
      <c r="F9" s="52" t="s">
        <v>104</v>
      </c>
      <c r="G9" s="52" t="s">
        <v>105</v>
      </c>
      <c r="H9" s="52"/>
      <c r="I9" s="12"/>
      <c r="AA9">
        <v>2.3995538432</v>
      </c>
      <c r="AB9">
        <v>21.794871795</v>
      </c>
      <c r="AC9">
        <v>0.9304048908</v>
      </c>
      <c r="AD9">
        <v>4.0286066162</v>
      </c>
      <c r="AE9">
        <v>3.7537918021</v>
      </c>
      <c r="AF9">
        <v>8.1419531275</v>
      </c>
      <c r="AG9">
        <v>19.049646773</v>
      </c>
      <c r="AH9">
        <v>0</v>
      </c>
      <c r="AI9">
        <v>0</v>
      </c>
      <c r="AJ9">
        <v>0</v>
      </c>
      <c r="AK9">
        <v>0</v>
      </c>
      <c r="AL9" t="s">
        <v>120</v>
      </c>
      <c r="AM9" t="s">
        <v>67</v>
      </c>
      <c r="AN9">
        <v>95</v>
      </c>
      <c r="AO9">
        <v>2</v>
      </c>
      <c r="AP9">
        <v>9</v>
      </c>
    </row>
    <row r="10" spans="1:42" s="10" customFormat="1" ht="12.75" customHeight="1">
      <c r="A10" s="11"/>
      <c r="B10" s="52" t="s">
        <v>106</v>
      </c>
      <c r="C10" s="55"/>
      <c r="D10" s="53"/>
      <c r="E10" s="52" t="s">
        <v>107</v>
      </c>
      <c r="F10" s="52" t="s">
        <v>108</v>
      </c>
      <c r="G10" s="53"/>
      <c r="H10" s="53" t="s">
        <v>6</v>
      </c>
      <c r="I10" s="12"/>
      <c r="AA10">
        <v>98.248006663</v>
      </c>
      <c r="AB10">
        <v>100</v>
      </c>
      <c r="AC10">
        <v>99.17663284</v>
      </c>
      <c r="AD10">
        <v>92.122434035</v>
      </c>
      <c r="AE10">
        <v>94.83699864</v>
      </c>
      <c r="AF10">
        <v>97.886602856</v>
      </c>
      <c r="AG10">
        <v>99.156906102</v>
      </c>
      <c r="AH10">
        <v>0</v>
      </c>
      <c r="AI10">
        <v>0</v>
      </c>
      <c r="AJ10">
        <v>0</v>
      </c>
      <c r="AK10">
        <v>0</v>
      </c>
      <c r="AL10" t="s">
        <v>120</v>
      </c>
      <c r="AM10" t="s">
        <v>67</v>
      </c>
      <c r="AN10">
        <v>95</v>
      </c>
      <c r="AO10">
        <v>2</v>
      </c>
      <c r="AP10">
        <v>10</v>
      </c>
    </row>
    <row r="11" spans="1:42" s="10" customFormat="1" ht="12.75" customHeight="1">
      <c r="A11" s="11"/>
      <c r="B11" s="52" t="s">
        <v>109</v>
      </c>
      <c r="C11" s="53"/>
      <c r="D11" s="53"/>
      <c r="E11" s="53"/>
      <c r="F11" s="53"/>
      <c r="G11" s="53"/>
      <c r="H11" s="53"/>
      <c r="I11" s="12"/>
      <c r="AA11">
        <v>1.7519933369</v>
      </c>
      <c r="AB11">
        <v>0</v>
      </c>
      <c r="AC11">
        <v>0.82336716</v>
      </c>
      <c r="AD11">
        <v>7.801864946</v>
      </c>
      <c r="AE11">
        <v>5.1146581904</v>
      </c>
      <c r="AF11">
        <v>2.1133971444</v>
      </c>
      <c r="AG11">
        <v>0.7182544365</v>
      </c>
      <c r="AH11">
        <v>0</v>
      </c>
      <c r="AI11">
        <v>0</v>
      </c>
      <c r="AJ11">
        <v>0</v>
      </c>
      <c r="AK11">
        <v>0</v>
      </c>
      <c r="AL11" t="s">
        <v>120</v>
      </c>
      <c r="AM11" t="s">
        <v>67</v>
      </c>
      <c r="AN11">
        <v>95</v>
      </c>
      <c r="AO11">
        <v>2</v>
      </c>
      <c r="AP11">
        <v>11</v>
      </c>
    </row>
    <row r="12" spans="1:42" s="28" customFormat="1" ht="12.75" customHeight="1">
      <c r="A12" s="13"/>
      <c r="B12" s="30"/>
      <c r="C12" s="32"/>
      <c r="D12" s="32"/>
      <c r="E12" s="32"/>
      <c r="F12" s="13"/>
      <c r="G12" s="32"/>
      <c r="H12" s="32"/>
      <c r="I12" s="14"/>
      <c r="AA12">
        <v>0</v>
      </c>
      <c r="AB12">
        <v>0</v>
      </c>
      <c r="AC12">
        <v>0</v>
      </c>
      <c r="AD12">
        <v>0.075701019</v>
      </c>
      <c r="AE12">
        <v>0.0483431701</v>
      </c>
      <c r="AF12">
        <v>0</v>
      </c>
      <c r="AG12">
        <v>0.1248394616</v>
      </c>
      <c r="AH12">
        <v>0</v>
      </c>
      <c r="AI12">
        <v>0</v>
      </c>
      <c r="AJ12">
        <v>0</v>
      </c>
      <c r="AK12">
        <v>0</v>
      </c>
      <c r="AL12" t="s">
        <v>120</v>
      </c>
      <c r="AM12" t="s">
        <v>67</v>
      </c>
      <c r="AN12">
        <v>95</v>
      </c>
      <c r="AO12">
        <v>2</v>
      </c>
      <c r="AP12">
        <v>12</v>
      </c>
    </row>
    <row r="13" spans="1:42" s="10" customFormat="1" ht="12" customHeight="1">
      <c r="A13" s="11"/>
      <c r="B13" s="15"/>
      <c r="C13" s="15"/>
      <c r="D13" s="15"/>
      <c r="E13" s="15"/>
      <c r="F13" s="15"/>
      <c r="G13" s="15"/>
      <c r="H13" s="11"/>
      <c r="I13" s="16"/>
      <c r="AA13">
        <v>57.032570418</v>
      </c>
      <c r="AB13">
        <v>47.382478632</v>
      </c>
      <c r="AC13">
        <v>31.672876227</v>
      </c>
      <c r="AD13">
        <v>21.161287868</v>
      </c>
      <c r="AE13">
        <v>17.205494146</v>
      </c>
      <c r="AF13">
        <v>28.569656883</v>
      </c>
      <c r="AG13">
        <v>38.463038114</v>
      </c>
      <c r="AH13">
        <v>0</v>
      </c>
      <c r="AI13">
        <v>0</v>
      </c>
      <c r="AJ13">
        <v>0</v>
      </c>
      <c r="AK13">
        <v>0</v>
      </c>
      <c r="AL13" t="s">
        <v>120</v>
      </c>
      <c r="AM13" t="s">
        <v>67</v>
      </c>
      <c r="AN13">
        <v>95</v>
      </c>
      <c r="AO13">
        <v>2</v>
      </c>
      <c r="AP13">
        <v>13</v>
      </c>
    </row>
    <row r="14" spans="1:42" s="18" customFormat="1" ht="12.75" customHeight="1">
      <c r="A14" s="34" t="s">
        <v>1</v>
      </c>
      <c r="B14" s="42">
        <f aca="true" t="shared" si="0" ref="B14:H15">+AA1</f>
        <v>410618</v>
      </c>
      <c r="C14" s="42">
        <f t="shared" si="0"/>
        <v>1872</v>
      </c>
      <c r="D14" s="42">
        <f t="shared" si="0"/>
        <v>48581</v>
      </c>
      <c r="E14" s="42">
        <f t="shared" si="0"/>
        <v>1051505</v>
      </c>
      <c r="F14" s="42">
        <f t="shared" si="0"/>
        <v>812938</v>
      </c>
      <c r="G14" s="42">
        <f t="shared" si="0"/>
        <v>314470</v>
      </c>
      <c r="H14" s="42">
        <f t="shared" si="0"/>
        <v>584751</v>
      </c>
      <c r="I14" s="38" t="s">
        <v>33</v>
      </c>
      <c r="AA14">
        <v>41.498911397</v>
      </c>
      <c r="AB14">
        <v>30.822649573</v>
      </c>
      <c r="AC14">
        <v>63.568061588</v>
      </c>
      <c r="AD14">
        <v>51.713781675</v>
      </c>
      <c r="AE14">
        <v>49.476220819</v>
      </c>
      <c r="AF14">
        <v>44.351130473</v>
      </c>
      <c r="AG14">
        <v>29.90606258</v>
      </c>
      <c r="AH14">
        <v>0</v>
      </c>
      <c r="AI14">
        <v>0</v>
      </c>
      <c r="AJ14">
        <v>0</v>
      </c>
      <c r="AK14">
        <v>0</v>
      </c>
      <c r="AL14" t="s">
        <v>120</v>
      </c>
      <c r="AM14" t="s">
        <v>67</v>
      </c>
      <c r="AN14">
        <v>95</v>
      </c>
      <c r="AO14">
        <v>2</v>
      </c>
      <c r="AP14">
        <v>14</v>
      </c>
    </row>
    <row r="15" spans="1:42" s="18" customFormat="1" ht="12.75" customHeight="1">
      <c r="A15" s="34" t="s">
        <v>2</v>
      </c>
      <c r="B15" s="43">
        <f t="shared" si="0"/>
        <v>3.5668090537</v>
      </c>
      <c r="C15" s="43">
        <f t="shared" si="0"/>
        <v>3.702991453</v>
      </c>
      <c r="D15" s="43">
        <f t="shared" si="0"/>
        <v>4.2778864165</v>
      </c>
      <c r="E15" s="43">
        <f t="shared" si="0"/>
        <v>4.5419879126</v>
      </c>
      <c r="F15" s="43">
        <f t="shared" si="0"/>
        <v>4.4171978675</v>
      </c>
      <c r="G15" s="43">
        <f t="shared" si="0"/>
        <v>3.8330015582</v>
      </c>
      <c r="H15" s="43">
        <f t="shared" si="0"/>
        <v>2.0332072968</v>
      </c>
      <c r="I15" s="38" t="s">
        <v>34</v>
      </c>
      <c r="AA15">
        <v>1.4685181848</v>
      </c>
      <c r="AB15">
        <v>21.794871795</v>
      </c>
      <c r="AC15">
        <v>4.7590621848</v>
      </c>
      <c r="AD15">
        <v>21.675788513</v>
      </c>
      <c r="AE15">
        <v>27.708878168</v>
      </c>
      <c r="AF15">
        <v>22.956402837</v>
      </c>
      <c r="AG15">
        <v>21.75062548</v>
      </c>
      <c r="AH15">
        <v>0</v>
      </c>
      <c r="AI15">
        <v>0</v>
      </c>
      <c r="AJ15">
        <v>0</v>
      </c>
      <c r="AK15">
        <v>0</v>
      </c>
      <c r="AL15" t="s">
        <v>120</v>
      </c>
      <c r="AM15" t="s">
        <v>67</v>
      </c>
      <c r="AN15">
        <v>95</v>
      </c>
      <c r="AO15">
        <v>2</v>
      </c>
      <c r="AP15">
        <v>15</v>
      </c>
    </row>
    <row r="16" spans="1:42" s="18" customFormat="1" ht="12.75" customHeight="1">
      <c r="A16" s="34" t="s">
        <v>3</v>
      </c>
      <c r="B16" s="43">
        <f aca="true" t="shared" si="1" ref="B16:H18">+AA3</f>
        <v>2.6071506851</v>
      </c>
      <c r="C16" s="43">
        <f t="shared" si="1"/>
        <v>2.6832264957</v>
      </c>
      <c r="D16" s="43">
        <f t="shared" si="1"/>
        <v>2.8315390791</v>
      </c>
      <c r="E16" s="43">
        <f t="shared" si="1"/>
        <v>2.7334515765</v>
      </c>
      <c r="F16" s="43">
        <f t="shared" si="1"/>
        <v>2.7650829461</v>
      </c>
      <c r="G16" s="43">
        <f t="shared" si="1"/>
        <v>2.5620695138</v>
      </c>
      <c r="H16" s="43">
        <f t="shared" si="1"/>
        <v>1.7340132809</v>
      </c>
      <c r="I16" s="38" t="s">
        <v>35</v>
      </c>
      <c r="AA16">
        <v>0</v>
      </c>
      <c r="AB16">
        <v>0</v>
      </c>
      <c r="AC16">
        <v>0</v>
      </c>
      <c r="AD16">
        <v>5.4491419442</v>
      </c>
      <c r="AE16">
        <v>5.6094068674</v>
      </c>
      <c r="AF16">
        <v>4.122809807</v>
      </c>
      <c r="AG16">
        <v>9.880273826</v>
      </c>
      <c r="AH16">
        <v>0</v>
      </c>
      <c r="AI16">
        <v>0</v>
      </c>
      <c r="AJ16">
        <v>0</v>
      </c>
      <c r="AK16">
        <v>0</v>
      </c>
      <c r="AL16" t="s">
        <v>120</v>
      </c>
      <c r="AM16" t="s">
        <v>67</v>
      </c>
      <c r="AN16">
        <v>95</v>
      </c>
      <c r="AO16">
        <v>2</v>
      </c>
      <c r="AP16">
        <v>16</v>
      </c>
    </row>
    <row r="17" spans="1:42" s="18" customFormat="1" ht="12.75" customHeight="1">
      <c r="A17" s="34" t="s">
        <v>4</v>
      </c>
      <c r="B17" s="43">
        <f t="shared" si="1"/>
        <v>2.096983084</v>
      </c>
      <c r="C17" s="43">
        <f t="shared" si="1"/>
        <v>1.7441239316</v>
      </c>
      <c r="D17" s="43">
        <f t="shared" si="1"/>
        <v>1.9790864741</v>
      </c>
      <c r="E17" s="43">
        <f t="shared" si="1"/>
        <v>1.9148468148</v>
      </c>
      <c r="F17" s="43">
        <f t="shared" si="1"/>
        <v>1.9357896912</v>
      </c>
      <c r="G17" s="43">
        <f t="shared" si="1"/>
        <v>1.8616306802</v>
      </c>
      <c r="H17" s="43">
        <f t="shared" si="1"/>
        <v>0.1631668864</v>
      </c>
      <c r="I17" s="38" t="s">
        <v>36</v>
      </c>
      <c r="AA17">
        <v>76.893609145</v>
      </c>
      <c r="AB17">
        <v>100</v>
      </c>
      <c r="AC17">
        <v>91.614005475</v>
      </c>
      <c r="AD17">
        <v>88.30352685</v>
      </c>
      <c r="AE17">
        <v>90.96499364</v>
      </c>
      <c r="AF17">
        <v>88.769675963</v>
      </c>
      <c r="AG17">
        <v>90.746659689</v>
      </c>
      <c r="AH17">
        <v>0</v>
      </c>
      <c r="AI17">
        <v>0</v>
      </c>
      <c r="AJ17">
        <v>0</v>
      </c>
      <c r="AK17">
        <v>0</v>
      </c>
      <c r="AL17" t="s">
        <v>120</v>
      </c>
      <c r="AM17" t="s">
        <v>67</v>
      </c>
      <c r="AN17">
        <v>95</v>
      </c>
      <c r="AO17">
        <v>2</v>
      </c>
      <c r="AP17">
        <v>17</v>
      </c>
    </row>
    <row r="18" spans="1:42" s="18" customFormat="1" ht="12.75" customHeight="1">
      <c r="A18" s="34" t="s">
        <v>5</v>
      </c>
      <c r="B18" s="43">
        <f t="shared" si="1"/>
        <v>1.4868490909</v>
      </c>
      <c r="C18" s="43">
        <f t="shared" si="1"/>
        <v>1.8814102564</v>
      </c>
      <c r="D18" s="43">
        <f t="shared" si="1"/>
        <v>1.7400424034</v>
      </c>
      <c r="E18" s="43">
        <f t="shared" si="1"/>
        <v>1.844383051</v>
      </c>
      <c r="F18" s="43">
        <f t="shared" si="1"/>
        <v>1.897565374</v>
      </c>
      <c r="G18" s="43">
        <f t="shared" si="1"/>
        <v>1.842808535</v>
      </c>
      <c r="H18" s="43">
        <f t="shared" si="1"/>
        <v>1.1010960221</v>
      </c>
      <c r="I18" s="38" t="s">
        <v>37</v>
      </c>
      <c r="AA18">
        <v>5.7732468397</v>
      </c>
      <c r="AB18">
        <v>0</v>
      </c>
      <c r="AC18">
        <v>10.340127223</v>
      </c>
      <c r="AD18">
        <v>25.575709459</v>
      </c>
      <c r="AE18">
        <v>28.908671748</v>
      </c>
      <c r="AF18">
        <v>19.027609074</v>
      </c>
      <c r="AG18">
        <v>12.906687876</v>
      </c>
      <c r="AH18">
        <v>0</v>
      </c>
      <c r="AI18">
        <v>0</v>
      </c>
      <c r="AJ18">
        <v>0</v>
      </c>
      <c r="AK18">
        <v>0</v>
      </c>
      <c r="AL18" t="s">
        <v>120</v>
      </c>
      <c r="AM18" t="s">
        <v>67</v>
      </c>
      <c r="AN18">
        <v>95</v>
      </c>
      <c r="AO18">
        <v>2</v>
      </c>
      <c r="AP18">
        <v>18</v>
      </c>
    </row>
    <row r="19" spans="1:42" s="18" customFormat="1" ht="12" customHeight="1">
      <c r="A19" s="34" t="s">
        <v>8</v>
      </c>
      <c r="B19" s="44"/>
      <c r="C19" s="44"/>
      <c r="D19" s="44"/>
      <c r="E19" s="44"/>
      <c r="F19" s="44"/>
      <c r="G19" s="44"/>
      <c r="H19" s="44"/>
      <c r="I19" s="38" t="s">
        <v>38</v>
      </c>
      <c r="AA19">
        <v>94.22675316</v>
      </c>
      <c r="AB19">
        <v>100</v>
      </c>
      <c r="AC19">
        <v>89.659872777</v>
      </c>
      <c r="AD19">
        <v>74.424290541</v>
      </c>
      <c r="AE19">
        <v>71.091328252</v>
      </c>
      <c r="AF19">
        <v>80.972390926</v>
      </c>
      <c r="AG19">
        <v>87.093312124</v>
      </c>
      <c r="AH19">
        <v>0</v>
      </c>
      <c r="AI19">
        <v>0</v>
      </c>
      <c r="AJ19">
        <v>0</v>
      </c>
      <c r="AK19">
        <v>0</v>
      </c>
      <c r="AL19" t="s">
        <v>120</v>
      </c>
      <c r="AM19" t="s">
        <v>67</v>
      </c>
      <c r="AN19">
        <v>95</v>
      </c>
      <c r="AO19">
        <v>2</v>
      </c>
      <c r="AP19">
        <v>19</v>
      </c>
    </row>
    <row r="20" spans="1:42" s="18" customFormat="1" ht="12" customHeight="1">
      <c r="A20" s="35" t="s">
        <v>9</v>
      </c>
      <c r="B20" s="44"/>
      <c r="C20" s="44"/>
      <c r="D20" s="44"/>
      <c r="E20" s="44"/>
      <c r="F20" s="44"/>
      <c r="G20" s="44"/>
      <c r="H20" s="44"/>
      <c r="I20" s="39" t="s">
        <v>39</v>
      </c>
      <c r="AA20">
        <v>77.530252595</v>
      </c>
      <c r="AB20">
        <v>57.455683003</v>
      </c>
      <c r="AC20">
        <v>36.680219863</v>
      </c>
      <c r="AD20">
        <v>38.821530485</v>
      </c>
      <c r="AE20">
        <v>39.54098014</v>
      </c>
      <c r="AF20">
        <v>37.653156333</v>
      </c>
      <c r="AG20">
        <v>31.361598897</v>
      </c>
      <c r="AH20">
        <v>0</v>
      </c>
      <c r="AI20">
        <v>0</v>
      </c>
      <c r="AJ20">
        <v>0</v>
      </c>
      <c r="AK20">
        <v>0</v>
      </c>
      <c r="AL20" t="s">
        <v>120</v>
      </c>
      <c r="AM20" t="s">
        <v>67</v>
      </c>
      <c r="AN20">
        <v>95</v>
      </c>
      <c r="AO20">
        <v>2</v>
      </c>
      <c r="AP20">
        <v>20</v>
      </c>
    </row>
    <row r="21" spans="1:42" s="18" customFormat="1" ht="12" customHeight="1">
      <c r="A21" s="36" t="s">
        <v>10</v>
      </c>
      <c r="B21" s="44">
        <f aca="true" t="shared" si="2" ref="B21:H21">+AA6</f>
        <v>96.557871306</v>
      </c>
      <c r="C21" s="44">
        <f t="shared" si="2"/>
        <v>78.205128205</v>
      </c>
      <c r="D21" s="44">
        <f t="shared" si="2"/>
        <v>95.135958502</v>
      </c>
      <c r="E21" s="44">
        <f t="shared" si="2"/>
        <v>84.329793962</v>
      </c>
      <c r="F21" s="44">
        <f t="shared" si="2"/>
        <v>83.611911363</v>
      </c>
      <c r="G21" s="44">
        <f t="shared" si="2"/>
        <v>77.491652622</v>
      </c>
      <c r="H21" s="44">
        <f t="shared" si="2"/>
        <v>71.385427302</v>
      </c>
      <c r="I21" s="40" t="s">
        <v>40</v>
      </c>
      <c r="AA21">
        <v>1.0259575865</v>
      </c>
      <c r="AB21">
        <v>0</v>
      </c>
      <c r="AC21">
        <v>1.2273172201</v>
      </c>
      <c r="AD21">
        <v>2.1525149625</v>
      </c>
      <c r="AE21">
        <v>2.7685141535</v>
      </c>
      <c r="AF21">
        <v>2.7703876642</v>
      </c>
      <c r="AG21">
        <v>6.0432726646</v>
      </c>
      <c r="AH21">
        <v>0</v>
      </c>
      <c r="AI21">
        <v>0</v>
      </c>
      <c r="AJ21">
        <v>0</v>
      </c>
      <c r="AK21">
        <v>0</v>
      </c>
      <c r="AL21" t="s">
        <v>120</v>
      </c>
      <c r="AM21" t="s">
        <v>67</v>
      </c>
      <c r="AN21">
        <v>95</v>
      </c>
      <c r="AO21">
        <v>2</v>
      </c>
      <c r="AP21">
        <v>21</v>
      </c>
    </row>
    <row r="22" spans="1:42" s="18" customFormat="1" ht="12" customHeight="1">
      <c r="A22" s="36" t="s">
        <v>11</v>
      </c>
      <c r="B22" s="44">
        <f aca="true" t="shared" si="3" ref="B22:H22">+AA7</f>
        <v>1.0425748506</v>
      </c>
      <c r="C22" s="44">
        <f t="shared" si="3"/>
        <v>0</v>
      </c>
      <c r="D22" s="44">
        <f t="shared" si="3"/>
        <v>3.9336366069</v>
      </c>
      <c r="E22" s="44">
        <f t="shared" si="3"/>
        <v>10.889914931</v>
      </c>
      <c r="F22" s="44">
        <f t="shared" si="3"/>
        <v>12.120727534</v>
      </c>
      <c r="G22" s="44">
        <f t="shared" si="3"/>
        <v>13.642954813</v>
      </c>
      <c r="H22" s="44">
        <f t="shared" si="3"/>
        <v>8.2997720397</v>
      </c>
      <c r="I22" s="40" t="s">
        <v>41</v>
      </c>
      <c r="AA22">
        <v>15.73512635</v>
      </c>
      <c r="AB22">
        <v>42.544316997</v>
      </c>
      <c r="AC22">
        <v>58.003915368</v>
      </c>
      <c r="AD22">
        <v>56.22308858</v>
      </c>
      <c r="AE22">
        <v>54.725418415</v>
      </c>
      <c r="AF22">
        <v>56.860815507</v>
      </c>
      <c r="AG22">
        <v>60.621136369</v>
      </c>
      <c r="AH22">
        <v>0</v>
      </c>
      <c r="AI22">
        <v>0</v>
      </c>
      <c r="AJ22">
        <v>0</v>
      </c>
      <c r="AK22">
        <v>0</v>
      </c>
      <c r="AL22" t="s">
        <v>120</v>
      </c>
      <c r="AM22" t="s">
        <v>67</v>
      </c>
      <c r="AN22">
        <v>95</v>
      </c>
      <c r="AO22">
        <v>2</v>
      </c>
      <c r="AP22">
        <v>22</v>
      </c>
    </row>
    <row r="23" spans="1:42" s="18" customFormat="1" ht="12" customHeight="1">
      <c r="A23" s="36" t="s">
        <v>121</v>
      </c>
      <c r="B23" s="44">
        <f aca="true" t="shared" si="4" ref="B23:H23">+AA8+AA9</f>
        <v>2.3995538432</v>
      </c>
      <c r="C23" s="44">
        <f t="shared" si="4"/>
        <v>21.794871795</v>
      </c>
      <c r="D23" s="44">
        <f t="shared" si="4"/>
        <v>0.9304048908</v>
      </c>
      <c r="E23" s="44">
        <f t="shared" si="4"/>
        <v>4.7802911065</v>
      </c>
      <c r="F23" s="44">
        <f t="shared" si="4"/>
        <v>4.2673611026</v>
      </c>
      <c r="G23" s="44">
        <f t="shared" si="4"/>
        <v>8.8653925653</v>
      </c>
      <c r="H23" s="44">
        <f t="shared" si="4"/>
        <v>20.314800659</v>
      </c>
      <c r="I23" s="40" t="s">
        <v>122</v>
      </c>
      <c r="AA23">
        <v>39.421308856</v>
      </c>
      <c r="AB23">
        <v>33.431623932</v>
      </c>
      <c r="AC23">
        <v>38.862744694</v>
      </c>
      <c r="AD23">
        <v>37.883725707</v>
      </c>
      <c r="AE23">
        <v>36.077818973</v>
      </c>
      <c r="AF23">
        <v>32.33764111</v>
      </c>
      <c r="AG23">
        <v>27.896036091</v>
      </c>
      <c r="AH23">
        <v>0</v>
      </c>
      <c r="AI23">
        <v>0</v>
      </c>
      <c r="AJ23">
        <v>0</v>
      </c>
      <c r="AK23">
        <v>0</v>
      </c>
      <c r="AL23" t="s">
        <v>120</v>
      </c>
      <c r="AM23" t="s">
        <v>67</v>
      </c>
      <c r="AN23">
        <v>95</v>
      </c>
      <c r="AO23">
        <v>2</v>
      </c>
      <c r="AP23">
        <v>23</v>
      </c>
    </row>
    <row r="24" spans="1:42" s="18" customFormat="1" ht="12" customHeight="1">
      <c r="A24" s="37" t="s">
        <v>12</v>
      </c>
      <c r="B24" s="44"/>
      <c r="C24" s="44"/>
      <c r="D24" s="44"/>
      <c r="E24" s="44"/>
      <c r="F24" s="44"/>
      <c r="G24" s="44"/>
      <c r="H24" s="44"/>
      <c r="I24" s="39" t="s">
        <v>42</v>
      </c>
      <c r="AA24">
        <v>5.0337978364</v>
      </c>
      <c r="AB24">
        <v>5.984508547</v>
      </c>
      <c r="AC24">
        <v>4.8705049299</v>
      </c>
      <c r="AD24">
        <v>4.7264939301</v>
      </c>
      <c r="AE24">
        <v>4.6301476865</v>
      </c>
      <c r="AF24">
        <v>4.292396731</v>
      </c>
      <c r="AG24">
        <v>3.8399506799</v>
      </c>
      <c r="AH24">
        <v>0</v>
      </c>
      <c r="AI24">
        <v>0</v>
      </c>
      <c r="AJ24">
        <v>0</v>
      </c>
      <c r="AK24">
        <v>0</v>
      </c>
      <c r="AL24" t="s">
        <v>120</v>
      </c>
      <c r="AM24" t="s">
        <v>67</v>
      </c>
      <c r="AN24">
        <v>95</v>
      </c>
      <c r="AO24">
        <v>2</v>
      </c>
      <c r="AP24">
        <v>24</v>
      </c>
    </row>
    <row r="25" spans="1:42" s="18" customFormat="1" ht="12" customHeight="1">
      <c r="A25" s="36" t="s">
        <v>13</v>
      </c>
      <c r="B25" s="44">
        <f aca="true" t="shared" si="5" ref="B25:H27">+AA10</f>
        <v>98.248006663</v>
      </c>
      <c r="C25" s="44">
        <f t="shared" si="5"/>
        <v>100</v>
      </c>
      <c r="D25" s="44">
        <f t="shared" si="5"/>
        <v>99.17663284</v>
      </c>
      <c r="E25" s="44">
        <f t="shared" si="5"/>
        <v>92.122434035</v>
      </c>
      <c r="F25" s="44">
        <f t="shared" si="5"/>
        <v>94.83699864</v>
      </c>
      <c r="G25" s="44">
        <f t="shared" si="5"/>
        <v>97.886602856</v>
      </c>
      <c r="H25" s="44">
        <f t="shared" si="5"/>
        <v>99.156906102</v>
      </c>
      <c r="I25" s="40" t="s">
        <v>43</v>
      </c>
      <c r="AA25">
        <v>98.89434949299999</v>
      </c>
      <c r="AB25">
        <v>100</v>
      </c>
      <c r="AC25">
        <v>99.234268541</v>
      </c>
      <c r="AD25">
        <v>99.790110366</v>
      </c>
      <c r="AE25">
        <v>99.729991709</v>
      </c>
      <c r="AF25">
        <v>99.075269501</v>
      </c>
      <c r="AG25">
        <v>96.460031706</v>
      </c>
      <c r="AH25">
        <v>0</v>
      </c>
      <c r="AI25">
        <v>0</v>
      </c>
      <c r="AJ25">
        <v>0</v>
      </c>
      <c r="AK25">
        <v>0</v>
      </c>
      <c r="AL25" t="s">
        <v>120</v>
      </c>
      <c r="AM25" t="s">
        <v>67</v>
      </c>
      <c r="AN25">
        <v>95</v>
      </c>
      <c r="AO25">
        <v>2</v>
      </c>
      <c r="AP25">
        <v>25</v>
      </c>
    </row>
    <row r="26" spans="1:42" s="18" customFormat="1" ht="12" customHeight="1">
      <c r="A26" s="36" t="s">
        <v>14</v>
      </c>
      <c r="B26" s="44">
        <f t="shared" si="5"/>
        <v>1.7519933369</v>
      </c>
      <c r="C26" s="44">
        <f t="shared" si="5"/>
        <v>0</v>
      </c>
      <c r="D26" s="44">
        <f t="shared" si="5"/>
        <v>0.82336716</v>
      </c>
      <c r="E26" s="44">
        <f t="shared" si="5"/>
        <v>7.801864946</v>
      </c>
      <c r="F26" s="44">
        <f t="shared" si="5"/>
        <v>5.1146581904</v>
      </c>
      <c r="G26" s="44">
        <f t="shared" si="5"/>
        <v>2.1133971444</v>
      </c>
      <c r="H26" s="44">
        <f t="shared" si="5"/>
        <v>0.7182544365</v>
      </c>
      <c r="I26" s="40" t="s">
        <v>44</v>
      </c>
      <c r="AA26">
        <v>1.0988315174</v>
      </c>
      <c r="AB26">
        <v>0</v>
      </c>
      <c r="AC26">
        <v>0</v>
      </c>
      <c r="AD26">
        <v>2.7942805788</v>
      </c>
      <c r="AE26">
        <v>2.4395464353</v>
      </c>
      <c r="AF26">
        <v>0.8089801889</v>
      </c>
      <c r="AG26">
        <v>1.5543368032</v>
      </c>
      <c r="AH26">
        <v>0</v>
      </c>
      <c r="AI26">
        <v>0</v>
      </c>
      <c r="AJ26">
        <v>0</v>
      </c>
      <c r="AK26">
        <v>0</v>
      </c>
      <c r="AL26" t="s">
        <v>120</v>
      </c>
      <c r="AM26" t="s">
        <v>67</v>
      </c>
      <c r="AN26">
        <v>95</v>
      </c>
      <c r="AO26">
        <v>2</v>
      </c>
      <c r="AP26">
        <v>26</v>
      </c>
    </row>
    <row r="27" spans="1:42" s="18" customFormat="1" ht="12" customHeight="1">
      <c r="A27" s="36" t="s">
        <v>134</v>
      </c>
      <c r="B27" s="44">
        <f t="shared" si="5"/>
        <v>0</v>
      </c>
      <c r="C27" s="44">
        <f t="shared" si="5"/>
        <v>0</v>
      </c>
      <c r="D27" s="44">
        <f t="shared" si="5"/>
        <v>0</v>
      </c>
      <c r="E27" s="44">
        <f t="shared" si="5"/>
        <v>0.075701019</v>
      </c>
      <c r="F27" s="44">
        <f t="shared" si="5"/>
        <v>0.0483431701</v>
      </c>
      <c r="G27" s="44">
        <f t="shared" si="5"/>
        <v>0</v>
      </c>
      <c r="H27" s="44">
        <f t="shared" si="5"/>
        <v>0.1248394616</v>
      </c>
      <c r="I27" s="40" t="s">
        <v>135</v>
      </c>
      <c r="AA27">
        <v>1.091038386</v>
      </c>
      <c r="AB27">
        <v>0</v>
      </c>
      <c r="AC27">
        <v>0.8336592495</v>
      </c>
      <c r="AD27">
        <v>2.7305623844</v>
      </c>
      <c r="AE27">
        <v>1.95119431</v>
      </c>
      <c r="AF27">
        <v>1.5995166471</v>
      </c>
      <c r="AG27">
        <v>4.0607027607</v>
      </c>
      <c r="AH27">
        <v>0</v>
      </c>
      <c r="AI27">
        <v>0</v>
      </c>
      <c r="AJ27">
        <v>0</v>
      </c>
      <c r="AK27">
        <v>0</v>
      </c>
      <c r="AL27" t="s">
        <v>120</v>
      </c>
      <c r="AM27" t="s">
        <v>67</v>
      </c>
      <c r="AN27">
        <v>95</v>
      </c>
      <c r="AO27">
        <v>2</v>
      </c>
      <c r="AP27">
        <v>27</v>
      </c>
    </row>
    <row r="28" spans="1:42" s="18" customFormat="1" ht="12" customHeight="1">
      <c r="A28" s="37" t="s">
        <v>15</v>
      </c>
      <c r="B28" s="44"/>
      <c r="C28" s="44"/>
      <c r="D28" s="44"/>
      <c r="E28" s="44"/>
      <c r="F28" s="44"/>
      <c r="G28" s="44"/>
      <c r="H28" s="44"/>
      <c r="I28" s="39" t="s">
        <v>45</v>
      </c>
      <c r="AA28">
        <v>23.620006916</v>
      </c>
      <c r="AB28">
        <v>61.004273504</v>
      </c>
      <c r="AC28">
        <v>27.354315473</v>
      </c>
      <c r="AD28">
        <v>34.734404496</v>
      </c>
      <c r="AE28">
        <v>34.308028411</v>
      </c>
      <c r="AF28">
        <v>24.710147232</v>
      </c>
      <c r="AG28">
        <v>19.237419004</v>
      </c>
      <c r="AH28">
        <v>0</v>
      </c>
      <c r="AI28">
        <v>0</v>
      </c>
      <c r="AJ28">
        <v>0</v>
      </c>
      <c r="AK28">
        <v>0</v>
      </c>
      <c r="AL28" t="s">
        <v>120</v>
      </c>
      <c r="AM28" t="s">
        <v>67</v>
      </c>
      <c r="AN28">
        <v>95</v>
      </c>
      <c r="AO28">
        <v>2</v>
      </c>
      <c r="AP28">
        <v>28</v>
      </c>
    </row>
    <row r="29" spans="1:42" s="18" customFormat="1" ht="12" customHeight="1">
      <c r="A29" s="36" t="s">
        <v>16</v>
      </c>
      <c r="B29" s="44">
        <f>+AA13</f>
        <v>57.032570418</v>
      </c>
      <c r="C29" s="44">
        <f aca="true" t="shared" si="6" ref="C29:H33">+AB13</f>
        <v>47.382478632</v>
      </c>
      <c r="D29" s="44">
        <f t="shared" si="6"/>
        <v>31.672876227</v>
      </c>
      <c r="E29" s="44">
        <f t="shared" si="6"/>
        <v>21.161287868</v>
      </c>
      <c r="F29" s="44">
        <f t="shared" si="6"/>
        <v>17.205494146</v>
      </c>
      <c r="G29" s="44">
        <f t="shared" si="6"/>
        <v>28.569656883</v>
      </c>
      <c r="H29" s="44">
        <f t="shared" si="6"/>
        <v>38.463038114</v>
      </c>
      <c r="I29" s="40" t="s">
        <v>46</v>
      </c>
      <c r="AA29">
        <v>59.09409719</v>
      </c>
      <c r="AB29">
        <v>52.617521368</v>
      </c>
      <c r="AC29">
        <v>71.011300714</v>
      </c>
      <c r="AD29">
        <v>74.613625232</v>
      </c>
      <c r="AE29">
        <v>73.953610238</v>
      </c>
      <c r="AF29">
        <v>66.917988997</v>
      </c>
      <c r="AG29">
        <v>57.698918001</v>
      </c>
      <c r="AH29">
        <v>0</v>
      </c>
      <c r="AI29">
        <v>0</v>
      </c>
      <c r="AJ29">
        <v>0</v>
      </c>
      <c r="AK29">
        <v>0</v>
      </c>
      <c r="AL29" t="s">
        <v>120</v>
      </c>
      <c r="AM29" t="s">
        <v>67</v>
      </c>
      <c r="AN29">
        <v>95</v>
      </c>
      <c r="AO29">
        <v>2</v>
      </c>
      <c r="AP29">
        <v>29</v>
      </c>
    </row>
    <row r="30" spans="1:42" s="18" customFormat="1" ht="12" customHeight="1">
      <c r="A30" s="36" t="s">
        <v>17</v>
      </c>
      <c r="B30" s="44">
        <f>+AA14</f>
        <v>41.498911397</v>
      </c>
      <c r="C30" s="44">
        <f t="shared" si="6"/>
        <v>30.822649573</v>
      </c>
      <c r="D30" s="44">
        <f t="shared" si="6"/>
        <v>63.568061588</v>
      </c>
      <c r="E30" s="44">
        <f t="shared" si="6"/>
        <v>51.713781675</v>
      </c>
      <c r="F30" s="44">
        <f t="shared" si="6"/>
        <v>49.476220819</v>
      </c>
      <c r="G30" s="44">
        <f t="shared" si="6"/>
        <v>44.351130473</v>
      </c>
      <c r="H30" s="44">
        <f t="shared" si="6"/>
        <v>29.90606258</v>
      </c>
      <c r="I30" s="40" t="s">
        <v>47</v>
      </c>
      <c r="AA30">
        <v>1.5868763668</v>
      </c>
      <c r="AB30">
        <v>0</v>
      </c>
      <c r="AC30">
        <v>0</v>
      </c>
      <c r="AD30">
        <v>6.0597904908</v>
      </c>
      <c r="AE30">
        <v>6.9766698075</v>
      </c>
      <c r="AF30">
        <v>2.8807199415</v>
      </c>
      <c r="AG30">
        <v>6.1048206844</v>
      </c>
      <c r="AH30">
        <v>0</v>
      </c>
      <c r="AI30">
        <v>0</v>
      </c>
      <c r="AJ30">
        <v>0</v>
      </c>
      <c r="AK30">
        <v>0</v>
      </c>
      <c r="AL30" t="s">
        <v>120</v>
      </c>
      <c r="AM30" t="s">
        <v>67</v>
      </c>
      <c r="AN30">
        <v>95</v>
      </c>
      <c r="AO30">
        <v>2</v>
      </c>
      <c r="AP30">
        <v>30</v>
      </c>
    </row>
    <row r="31" spans="1:42" s="18" customFormat="1" ht="12" customHeight="1">
      <c r="A31" s="36" t="s">
        <v>18</v>
      </c>
      <c r="B31" s="44">
        <f>+AA15</f>
        <v>1.4685181848</v>
      </c>
      <c r="C31" s="44">
        <f t="shared" si="6"/>
        <v>21.794871795</v>
      </c>
      <c r="D31" s="44">
        <f t="shared" si="6"/>
        <v>4.7590621848</v>
      </c>
      <c r="E31" s="44">
        <f t="shared" si="6"/>
        <v>21.675788513</v>
      </c>
      <c r="F31" s="44">
        <f t="shared" si="6"/>
        <v>27.708878168</v>
      </c>
      <c r="G31" s="44">
        <f t="shared" si="6"/>
        <v>22.956402837</v>
      </c>
      <c r="H31" s="44">
        <f t="shared" si="6"/>
        <v>21.75062548</v>
      </c>
      <c r="I31" s="40" t="s">
        <v>48</v>
      </c>
      <c r="AA31">
        <v>31.293805922</v>
      </c>
      <c r="AB31">
        <v>68.322649573</v>
      </c>
      <c r="AC31">
        <v>41.221876865</v>
      </c>
      <c r="AD31">
        <v>56.418371762</v>
      </c>
      <c r="AE31">
        <v>56.802117751</v>
      </c>
      <c r="AF31">
        <v>39.601869813</v>
      </c>
      <c r="AG31">
        <v>33.643037806</v>
      </c>
      <c r="AH31">
        <v>0</v>
      </c>
      <c r="AI31">
        <v>0</v>
      </c>
      <c r="AJ31">
        <v>0</v>
      </c>
      <c r="AK31">
        <v>0</v>
      </c>
      <c r="AL31" t="s">
        <v>120</v>
      </c>
      <c r="AM31" t="s">
        <v>67</v>
      </c>
      <c r="AN31">
        <v>95</v>
      </c>
      <c r="AO31">
        <v>2</v>
      </c>
      <c r="AP31">
        <v>31</v>
      </c>
    </row>
    <row r="32" spans="1:42" s="18" customFormat="1" ht="12" customHeight="1">
      <c r="A32" s="36" t="s">
        <v>19</v>
      </c>
      <c r="B32" s="44">
        <f>+AA16</f>
        <v>0</v>
      </c>
      <c r="C32" s="44">
        <f t="shared" si="6"/>
        <v>0</v>
      </c>
      <c r="D32" s="44">
        <f t="shared" si="6"/>
        <v>0</v>
      </c>
      <c r="E32" s="44">
        <f t="shared" si="6"/>
        <v>5.4491419442</v>
      </c>
      <c r="F32" s="44">
        <f t="shared" si="6"/>
        <v>5.6094068674</v>
      </c>
      <c r="G32" s="44">
        <f t="shared" si="6"/>
        <v>4.122809807</v>
      </c>
      <c r="H32" s="44">
        <f t="shared" si="6"/>
        <v>9.880273826</v>
      </c>
      <c r="I32" s="40" t="s">
        <v>49</v>
      </c>
      <c r="AA32">
        <v>3.5149457647</v>
      </c>
      <c r="AB32">
        <v>30.822649573</v>
      </c>
      <c r="AC32">
        <v>4.7878800354</v>
      </c>
      <c r="AD32">
        <v>14.598218744</v>
      </c>
      <c r="AE32">
        <v>17.764946404</v>
      </c>
      <c r="AF32">
        <v>9.4823035584</v>
      </c>
      <c r="AG32">
        <v>6.8482140261</v>
      </c>
      <c r="AH32">
        <v>0</v>
      </c>
      <c r="AI32">
        <v>0</v>
      </c>
      <c r="AJ32">
        <v>0</v>
      </c>
      <c r="AK32">
        <v>0</v>
      </c>
      <c r="AL32" t="s">
        <v>120</v>
      </c>
      <c r="AM32" t="s">
        <v>67</v>
      </c>
      <c r="AN32">
        <v>95</v>
      </c>
      <c r="AO32">
        <v>2</v>
      </c>
      <c r="AP32">
        <v>32</v>
      </c>
    </row>
    <row r="33" spans="1:42" s="18" customFormat="1" ht="12" customHeight="1">
      <c r="A33" s="37" t="s">
        <v>20</v>
      </c>
      <c r="B33" s="44">
        <f>+AA17</f>
        <v>76.893609145</v>
      </c>
      <c r="C33" s="44">
        <f t="shared" si="6"/>
        <v>100</v>
      </c>
      <c r="D33" s="44">
        <f t="shared" si="6"/>
        <v>91.614005475</v>
      </c>
      <c r="E33" s="44">
        <f t="shared" si="6"/>
        <v>88.30352685</v>
      </c>
      <c r="F33" s="44">
        <f t="shared" si="6"/>
        <v>90.96499364</v>
      </c>
      <c r="G33" s="44">
        <f t="shared" si="6"/>
        <v>88.769675963</v>
      </c>
      <c r="H33" s="44">
        <f t="shared" si="6"/>
        <v>90.746659689</v>
      </c>
      <c r="I33" s="39" t="s">
        <v>50</v>
      </c>
      <c r="AA33">
        <v>41.338908669</v>
      </c>
      <c r="AB33">
        <v>90.224358974</v>
      </c>
      <c r="AC33">
        <v>52.757250777</v>
      </c>
      <c r="AD33">
        <v>60.747880419</v>
      </c>
      <c r="AE33">
        <v>61.736196364</v>
      </c>
      <c r="AF33">
        <v>45.174420453</v>
      </c>
      <c r="AG33">
        <v>37.940935544</v>
      </c>
      <c r="AH33">
        <v>0</v>
      </c>
      <c r="AI33">
        <v>0</v>
      </c>
      <c r="AJ33">
        <v>0</v>
      </c>
      <c r="AK33">
        <v>0</v>
      </c>
      <c r="AL33" t="s">
        <v>120</v>
      </c>
      <c r="AM33" t="s">
        <v>67</v>
      </c>
      <c r="AN33">
        <v>95</v>
      </c>
      <c r="AO33">
        <v>2</v>
      </c>
      <c r="AP33">
        <v>33</v>
      </c>
    </row>
    <row r="34" spans="1:42" s="18" customFormat="1" ht="12" customHeight="1">
      <c r="A34" s="37" t="s">
        <v>21</v>
      </c>
      <c r="B34" s="44"/>
      <c r="C34" s="44"/>
      <c r="D34" s="44"/>
      <c r="E34" s="44"/>
      <c r="F34" s="44"/>
      <c r="G34" s="44"/>
      <c r="H34" s="44"/>
      <c r="I34" s="39" t="s">
        <v>51</v>
      </c>
      <c r="AA34">
        <v>32.216804914</v>
      </c>
      <c r="AB34">
        <v>0</v>
      </c>
      <c r="AC34">
        <v>48.864782528</v>
      </c>
      <c r="AD34">
        <v>55.631784918</v>
      </c>
      <c r="AE34">
        <v>54.523715216</v>
      </c>
      <c r="AF34">
        <v>45.847616625</v>
      </c>
      <c r="AG34">
        <v>36.751198373</v>
      </c>
      <c r="AH34">
        <v>0</v>
      </c>
      <c r="AI34">
        <v>0</v>
      </c>
      <c r="AJ34">
        <v>0</v>
      </c>
      <c r="AK34">
        <v>0</v>
      </c>
      <c r="AL34" t="s">
        <v>120</v>
      </c>
      <c r="AM34" t="s">
        <v>67</v>
      </c>
      <c r="AN34">
        <v>95</v>
      </c>
      <c r="AO34">
        <v>2</v>
      </c>
      <c r="AP34">
        <v>34</v>
      </c>
    </row>
    <row r="35" spans="1:42" s="18" customFormat="1" ht="12" customHeight="1">
      <c r="A35" s="36" t="s">
        <v>22</v>
      </c>
      <c r="B35" s="44">
        <f>+AA18</f>
        <v>5.7732468397</v>
      </c>
      <c r="C35" s="44">
        <f aca="true" t="shared" si="7" ref="C35:H35">+AB18</f>
        <v>0</v>
      </c>
      <c r="D35" s="44">
        <f t="shared" si="7"/>
        <v>10.340127223</v>
      </c>
      <c r="E35" s="44">
        <f t="shared" si="7"/>
        <v>25.575709459</v>
      </c>
      <c r="F35" s="44">
        <f t="shared" si="7"/>
        <v>28.908671748</v>
      </c>
      <c r="G35" s="44">
        <f t="shared" si="7"/>
        <v>19.027609074</v>
      </c>
      <c r="H35" s="44">
        <f t="shared" si="7"/>
        <v>12.906687876</v>
      </c>
      <c r="I35" s="40" t="s">
        <v>52</v>
      </c>
      <c r="AA35">
        <v>3.4862085929</v>
      </c>
      <c r="AB35">
        <v>38.995726496</v>
      </c>
      <c r="AC35">
        <v>5.084292213</v>
      </c>
      <c r="AD35">
        <v>11.330331287</v>
      </c>
      <c r="AE35">
        <v>12.531828996</v>
      </c>
      <c r="AF35">
        <v>8.8189652431</v>
      </c>
      <c r="AG35">
        <v>8.1530429191</v>
      </c>
      <c r="AH35">
        <v>0</v>
      </c>
      <c r="AI35">
        <v>0</v>
      </c>
      <c r="AJ35">
        <v>0</v>
      </c>
      <c r="AK35">
        <v>0</v>
      </c>
      <c r="AL35" t="s">
        <v>120</v>
      </c>
      <c r="AM35" t="s">
        <v>67</v>
      </c>
      <c r="AN35">
        <v>95</v>
      </c>
      <c r="AO35">
        <v>2</v>
      </c>
      <c r="AP35">
        <v>35</v>
      </c>
    </row>
    <row r="36" spans="1:42" s="18" customFormat="1" ht="12" customHeight="1">
      <c r="A36" s="36" t="s">
        <v>23</v>
      </c>
      <c r="B36" s="44">
        <f>+AA19</f>
        <v>94.22675316</v>
      </c>
      <c r="C36" s="44">
        <f aca="true" t="shared" si="8" ref="C36:H36">+AB19</f>
        <v>100</v>
      </c>
      <c r="D36" s="44">
        <f t="shared" si="8"/>
        <v>89.659872777</v>
      </c>
      <c r="E36" s="44">
        <f t="shared" si="8"/>
        <v>74.424290541</v>
      </c>
      <c r="F36" s="44">
        <f t="shared" si="8"/>
        <v>71.091328252</v>
      </c>
      <c r="G36" s="44">
        <f t="shared" si="8"/>
        <v>80.972390926</v>
      </c>
      <c r="H36" s="44">
        <f t="shared" si="8"/>
        <v>87.093312124</v>
      </c>
      <c r="I36" s="40" t="s">
        <v>53</v>
      </c>
      <c r="AA36">
        <v>96.697590496</v>
      </c>
      <c r="AB36">
        <v>99.422151119</v>
      </c>
      <c r="AC36">
        <v>98.963538309</v>
      </c>
      <c r="AD36">
        <v>98.840644853</v>
      </c>
      <c r="AE36">
        <v>98.808876812</v>
      </c>
      <c r="AF36">
        <v>98.762440665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120</v>
      </c>
      <c r="AM36" t="s">
        <v>67</v>
      </c>
      <c r="AN36">
        <v>95</v>
      </c>
      <c r="AO36">
        <v>3</v>
      </c>
      <c r="AP36">
        <v>1</v>
      </c>
    </row>
    <row r="37" spans="1:42" s="18" customFormat="1" ht="12" customHeight="1">
      <c r="A37" s="37" t="s">
        <v>24</v>
      </c>
      <c r="B37" s="44"/>
      <c r="C37" s="44"/>
      <c r="D37" s="44"/>
      <c r="E37" s="44"/>
      <c r="F37" s="44"/>
      <c r="G37" s="44"/>
      <c r="H37" s="44"/>
      <c r="I37" s="39" t="s">
        <v>54</v>
      </c>
      <c r="AA37">
        <v>47.951913559</v>
      </c>
      <c r="AB37">
        <v>79.514214346</v>
      </c>
      <c r="AC37">
        <v>73.901039292</v>
      </c>
      <c r="AD37">
        <v>68.113653737</v>
      </c>
      <c r="AE37">
        <v>50.022644928</v>
      </c>
      <c r="AF37">
        <v>48.470151834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120</v>
      </c>
      <c r="AM37" t="s">
        <v>67</v>
      </c>
      <c r="AN37">
        <v>95</v>
      </c>
      <c r="AO37">
        <v>3</v>
      </c>
      <c r="AP37">
        <v>2</v>
      </c>
    </row>
    <row r="38" spans="1:42" s="18" customFormat="1" ht="12" customHeight="1">
      <c r="A38" s="36" t="s">
        <v>25</v>
      </c>
      <c r="B38" s="44">
        <f>+AA20</f>
        <v>77.530252595</v>
      </c>
      <c r="C38" s="44">
        <f aca="true" t="shared" si="9" ref="C38:H40">+AB20</f>
        <v>57.455683003</v>
      </c>
      <c r="D38" s="44">
        <f t="shared" si="9"/>
        <v>36.680219863</v>
      </c>
      <c r="E38" s="44">
        <f t="shared" si="9"/>
        <v>38.821530485</v>
      </c>
      <c r="F38" s="44">
        <f t="shared" si="9"/>
        <v>39.54098014</v>
      </c>
      <c r="G38" s="44">
        <f t="shared" si="9"/>
        <v>37.653156333</v>
      </c>
      <c r="H38" s="44">
        <f t="shared" si="9"/>
        <v>31.361598897</v>
      </c>
      <c r="I38" s="40" t="s">
        <v>40</v>
      </c>
      <c r="AA38">
        <v>79.879933954</v>
      </c>
      <c r="AB38">
        <v>71.692029857</v>
      </c>
      <c r="AC38">
        <v>70.903916605</v>
      </c>
      <c r="AD38">
        <v>81.005127559</v>
      </c>
      <c r="AE38">
        <v>78.179347826</v>
      </c>
      <c r="AF38">
        <v>85.943604414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120</v>
      </c>
      <c r="AM38" t="s">
        <v>67</v>
      </c>
      <c r="AN38">
        <v>95</v>
      </c>
      <c r="AO38">
        <v>3</v>
      </c>
      <c r="AP38">
        <v>3</v>
      </c>
    </row>
    <row r="39" spans="1:42" s="18" customFormat="1" ht="12" customHeight="1">
      <c r="A39" s="36" t="s">
        <v>26</v>
      </c>
      <c r="B39" s="44">
        <f>+AA21</f>
        <v>1.0259575865</v>
      </c>
      <c r="C39" s="44">
        <f t="shared" si="9"/>
        <v>0</v>
      </c>
      <c r="D39" s="44">
        <f t="shared" si="9"/>
        <v>1.2273172201</v>
      </c>
      <c r="E39" s="44">
        <f t="shared" si="9"/>
        <v>2.1525149625</v>
      </c>
      <c r="F39" s="44">
        <f t="shared" si="9"/>
        <v>2.7685141535</v>
      </c>
      <c r="G39" s="44">
        <f t="shared" si="9"/>
        <v>2.7703876642</v>
      </c>
      <c r="H39" s="44">
        <f t="shared" si="9"/>
        <v>6.0432726646</v>
      </c>
      <c r="I39" s="40" t="s">
        <v>41</v>
      </c>
      <c r="AA39">
        <v>99.186711844</v>
      </c>
      <c r="AB39">
        <v>99.815480952</v>
      </c>
      <c r="AC39">
        <v>99.686482917</v>
      </c>
      <c r="AD39">
        <v>99.798304556</v>
      </c>
      <c r="AE39">
        <v>99.421683389</v>
      </c>
      <c r="AF39">
        <v>99.37732231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120</v>
      </c>
      <c r="AM39" t="s">
        <v>67</v>
      </c>
      <c r="AN39">
        <v>95</v>
      </c>
      <c r="AO39">
        <v>3</v>
      </c>
      <c r="AP39">
        <v>4</v>
      </c>
    </row>
    <row r="40" spans="1:42" s="18" customFormat="1" ht="12" customHeight="1">
      <c r="A40" s="36" t="s">
        <v>27</v>
      </c>
      <c r="B40" s="44">
        <f>+AA22</f>
        <v>15.73512635</v>
      </c>
      <c r="C40" s="44">
        <f t="shared" si="9"/>
        <v>42.544316997</v>
      </c>
      <c r="D40" s="44">
        <f t="shared" si="9"/>
        <v>58.003915368</v>
      </c>
      <c r="E40" s="44">
        <f t="shared" si="9"/>
        <v>56.22308858</v>
      </c>
      <c r="F40" s="44">
        <f t="shared" si="9"/>
        <v>54.725418415</v>
      </c>
      <c r="G40" s="44">
        <f t="shared" si="9"/>
        <v>56.860815507</v>
      </c>
      <c r="H40" s="44">
        <f t="shared" si="9"/>
        <v>60.621136369</v>
      </c>
      <c r="I40" s="40" t="s">
        <v>55</v>
      </c>
      <c r="AA40">
        <v>67.081781951</v>
      </c>
      <c r="AB40">
        <v>92.052430891</v>
      </c>
      <c r="AC40">
        <v>88.036037169</v>
      </c>
      <c r="AD40">
        <v>84.495790019</v>
      </c>
      <c r="AE40">
        <v>78.098871237</v>
      </c>
      <c r="AF40">
        <v>73.444406023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120</v>
      </c>
      <c r="AM40" t="s">
        <v>67</v>
      </c>
      <c r="AN40">
        <v>95</v>
      </c>
      <c r="AO40">
        <v>3</v>
      </c>
      <c r="AP40">
        <v>5</v>
      </c>
    </row>
    <row r="41" spans="1:42" s="18" customFormat="1" ht="12" customHeight="1">
      <c r="A41" s="37" t="s">
        <v>28</v>
      </c>
      <c r="B41" s="44">
        <f>+AA23</f>
        <v>39.421308856</v>
      </c>
      <c r="C41" s="44">
        <f aca="true" t="shared" si="10" ref="C41:H42">+AB23</f>
        <v>33.431623932</v>
      </c>
      <c r="D41" s="44">
        <f t="shared" si="10"/>
        <v>38.862744694</v>
      </c>
      <c r="E41" s="44">
        <f t="shared" si="10"/>
        <v>37.883725707</v>
      </c>
      <c r="F41" s="44">
        <f t="shared" si="10"/>
        <v>36.077818973</v>
      </c>
      <c r="G41" s="44">
        <f t="shared" si="10"/>
        <v>32.33764111</v>
      </c>
      <c r="H41" s="44">
        <f t="shared" si="10"/>
        <v>27.896036091</v>
      </c>
      <c r="I41" s="39" t="s">
        <v>56</v>
      </c>
      <c r="AA41">
        <v>18.094828307</v>
      </c>
      <c r="AB41">
        <v>39.678956486</v>
      </c>
      <c r="AC41">
        <v>41.317274886</v>
      </c>
      <c r="AD41">
        <v>28.929196167</v>
      </c>
      <c r="AE41">
        <v>27.041527313</v>
      </c>
      <c r="AF41">
        <v>15.769136462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120</v>
      </c>
      <c r="AM41" t="s">
        <v>67</v>
      </c>
      <c r="AN41">
        <v>95</v>
      </c>
      <c r="AO41">
        <v>3</v>
      </c>
      <c r="AP41">
        <v>6</v>
      </c>
    </row>
    <row r="42" spans="1:42" s="18" customFormat="1" ht="12" customHeight="1">
      <c r="A42" s="61" t="s">
        <v>138</v>
      </c>
      <c r="B42" s="44">
        <f>+AA24</f>
        <v>5.0337978364</v>
      </c>
      <c r="C42" s="44">
        <f t="shared" si="10"/>
        <v>5.984508547</v>
      </c>
      <c r="D42" s="44">
        <f t="shared" si="10"/>
        <v>4.8705049299</v>
      </c>
      <c r="E42" s="44">
        <f t="shared" si="10"/>
        <v>4.7264939301</v>
      </c>
      <c r="F42" s="44">
        <f t="shared" si="10"/>
        <v>4.6301476865</v>
      </c>
      <c r="G42" s="44">
        <f t="shared" si="10"/>
        <v>4.292396731</v>
      </c>
      <c r="H42" s="44">
        <f t="shared" si="10"/>
        <v>3.8399506799</v>
      </c>
      <c r="I42" s="62" t="s">
        <v>139</v>
      </c>
      <c r="AA42">
        <v>92.830358291</v>
      </c>
      <c r="AB42">
        <v>98.216397658</v>
      </c>
      <c r="AC42">
        <v>97.929906762</v>
      </c>
      <c r="AD42">
        <v>97.282479551</v>
      </c>
      <c r="AE42">
        <v>96.928302676</v>
      </c>
      <c r="AF42">
        <v>94.245261073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120</v>
      </c>
      <c r="AM42" t="s">
        <v>67</v>
      </c>
      <c r="AN42">
        <v>95</v>
      </c>
      <c r="AO42">
        <v>3</v>
      </c>
      <c r="AP42">
        <v>7</v>
      </c>
    </row>
    <row r="43" spans="1:42" s="18" customFormat="1" ht="12" customHeight="1">
      <c r="A43" s="34" t="s">
        <v>29</v>
      </c>
      <c r="B43" s="44"/>
      <c r="C43" s="44"/>
      <c r="D43" s="44"/>
      <c r="E43" s="44"/>
      <c r="F43" s="44"/>
      <c r="G43" s="44"/>
      <c r="H43" s="44"/>
      <c r="I43" s="38" t="s">
        <v>57</v>
      </c>
      <c r="AA43">
        <v>20.106124761</v>
      </c>
      <c r="AB43">
        <v>42.154750629</v>
      </c>
      <c r="AC43">
        <v>38.568890426</v>
      </c>
      <c r="AD43">
        <v>29.23367183</v>
      </c>
      <c r="AE43">
        <v>22.964046823</v>
      </c>
      <c r="AF43">
        <v>19.104837949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120</v>
      </c>
      <c r="AM43" t="s">
        <v>67</v>
      </c>
      <c r="AN43">
        <v>95</v>
      </c>
      <c r="AO43">
        <v>3</v>
      </c>
      <c r="AP43">
        <v>8</v>
      </c>
    </row>
    <row r="44" spans="1:42" s="18" customFormat="1" ht="12" customHeight="1">
      <c r="A44" s="37" t="s">
        <v>30</v>
      </c>
      <c r="B44" s="44"/>
      <c r="C44" s="44"/>
      <c r="D44" s="44"/>
      <c r="E44" s="44"/>
      <c r="F44" s="44"/>
      <c r="G44" s="44"/>
      <c r="H44" s="44"/>
      <c r="I44" s="41" t="s">
        <v>58</v>
      </c>
      <c r="AA44">
        <v>44.447311801</v>
      </c>
      <c r="AB44">
        <v>66.596163378</v>
      </c>
      <c r="AC44">
        <v>67.280074213</v>
      </c>
      <c r="AD44">
        <v>60.169515788</v>
      </c>
      <c r="AE44">
        <v>54.42272854</v>
      </c>
      <c r="AF44">
        <v>45.063657225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120</v>
      </c>
      <c r="AM44" t="s">
        <v>67</v>
      </c>
      <c r="AN44">
        <v>95</v>
      </c>
      <c r="AO44">
        <v>3</v>
      </c>
      <c r="AP44">
        <v>9</v>
      </c>
    </row>
    <row r="45" spans="1:42" s="18" customFormat="1" ht="12" customHeight="1">
      <c r="A45" s="59" t="s">
        <v>31</v>
      </c>
      <c r="B45" s="44">
        <f aca="true" t="shared" si="11" ref="B45:H45">+AA25</f>
        <v>98.89434949299999</v>
      </c>
      <c r="C45" s="44">
        <f t="shared" si="11"/>
        <v>100</v>
      </c>
      <c r="D45" s="44">
        <f t="shared" si="11"/>
        <v>99.234268541</v>
      </c>
      <c r="E45" s="44">
        <f t="shared" si="11"/>
        <v>99.790110366</v>
      </c>
      <c r="F45" s="44">
        <f t="shared" si="11"/>
        <v>99.729991709</v>
      </c>
      <c r="G45" s="44">
        <f t="shared" si="11"/>
        <v>99.075269501</v>
      </c>
      <c r="H45" s="44">
        <f t="shared" si="11"/>
        <v>96.460031706</v>
      </c>
      <c r="I45" s="60" t="s">
        <v>59</v>
      </c>
      <c r="AA45">
        <v>89.252036972</v>
      </c>
      <c r="AB45">
        <v>97.046223003</v>
      </c>
      <c r="AC45">
        <v>97.222370717</v>
      </c>
      <c r="AD45">
        <v>96.118686818</v>
      </c>
      <c r="AE45">
        <v>93.0553233</v>
      </c>
      <c r="AF45">
        <v>90.390242369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120</v>
      </c>
      <c r="AM45" t="s">
        <v>67</v>
      </c>
      <c r="AN45">
        <v>95</v>
      </c>
      <c r="AO45">
        <v>3</v>
      </c>
      <c r="AP45">
        <v>10</v>
      </c>
    </row>
    <row r="46" spans="1:42" s="18" customFormat="1" ht="12" customHeight="1">
      <c r="A46" s="59" t="s">
        <v>136</v>
      </c>
      <c r="B46" s="44">
        <f aca="true" t="shared" si="12" ref="B46:H55">+AA26</f>
        <v>1.0988315174</v>
      </c>
      <c r="C46" s="44">
        <f t="shared" si="12"/>
        <v>0</v>
      </c>
      <c r="D46" s="44">
        <f t="shared" si="12"/>
        <v>0</v>
      </c>
      <c r="E46" s="44">
        <f t="shared" si="12"/>
        <v>2.7942805788</v>
      </c>
      <c r="F46" s="44">
        <f t="shared" si="12"/>
        <v>2.4395464353</v>
      </c>
      <c r="G46" s="44">
        <f t="shared" si="12"/>
        <v>0.8089801889</v>
      </c>
      <c r="H46" s="44">
        <f t="shared" si="12"/>
        <v>1.5543368032</v>
      </c>
      <c r="I46" s="60" t="s">
        <v>137</v>
      </c>
      <c r="AA46">
        <v>33.683139194</v>
      </c>
      <c r="AB46">
        <v>67.329822891</v>
      </c>
      <c r="AC46">
        <v>66.96687159</v>
      </c>
      <c r="AD46">
        <v>53.293690898</v>
      </c>
      <c r="AE46">
        <v>42.215022297</v>
      </c>
      <c r="AF46">
        <v>30.72308321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120</v>
      </c>
      <c r="AM46" t="s">
        <v>67</v>
      </c>
      <c r="AN46">
        <v>95</v>
      </c>
      <c r="AO46">
        <v>3</v>
      </c>
      <c r="AP46">
        <v>11</v>
      </c>
    </row>
    <row r="47" spans="1:42" s="18" customFormat="1" ht="12" customHeight="1">
      <c r="A47" s="59" t="s">
        <v>32</v>
      </c>
      <c r="B47" s="44">
        <f t="shared" si="12"/>
        <v>1.091038386</v>
      </c>
      <c r="C47" s="44">
        <f t="shared" si="12"/>
        <v>0</v>
      </c>
      <c r="D47" s="44">
        <f t="shared" si="12"/>
        <v>0.8336592495</v>
      </c>
      <c r="E47" s="44">
        <f t="shared" si="12"/>
        <v>2.7305623844</v>
      </c>
      <c r="F47" s="44">
        <f t="shared" si="12"/>
        <v>1.95119431</v>
      </c>
      <c r="G47" s="44">
        <f t="shared" si="12"/>
        <v>1.5995166471</v>
      </c>
      <c r="H47" s="44">
        <f t="shared" si="12"/>
        <v>4.0607027607</v>
      </c>
      <c r="I47" s="60" t="s">
        <v>60</v>
      </c>
      <c r="AA47">
        <v>89.623321833</v>
      </c>
      <c r="AB47">
        <v>91.836013603</v>
      </c>
      <c r="AC47">
        <v>91.440700618</v>
      </c>
      <c r="AD47">
        <v>93.481901806</v>
      </c>
      <c r="AE47">
        <v>93.064381271</v>
      </c>
      <c r="AF47">
        <v>90.638835623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120</v>
      </c>
      <c r="AM47" t="s">
        <v>67</v>
      </c>
      <c r="AN47">
        <v>95</v>
      </c>
      <c r="AO47">
        <v>3</v>
      </c>
      <c r="AP47">
        <v>12</v>
      </c>
    </row>
    <row r="48" spans="1:42" s="18" customFormat="1" ht="12" customHeight="1">
      <c r="A48" s="64" t="s">
        <v>145</v>
      </c>
      <c r="B48" s="44">
        <f t="shared" si="12"/>
        <v>23.620006916</v>
      </c>
      <c r="C48" s="44">
        <f t="shared" si="12"/>
        <v>61.004273504</v>
      </c>
      <c r="D48" s="44">
        <f t="shared" si="12"/>
        <v>27.354315473</v>
      </c>
      <c r="E48" s="44">
        <f t="shared" si="12"/>
        <v>34.734404496</v>
      </c>
      <c r="F48" s="44">
        <f t="shared" si="12"/>
        <v>34.308028411</v>
      </c>
      <c r="G48" s="44">
        <f t="shared" si="12"/>
        <v>24.710147232</v>
      </c>
      <c r="H48" s="44">
        <f t="shared" si="12"/>
        <v>19.237419004</v>
      </c>
      <c r="I48" s="65" t="s">
        <v>153</v>
      </c>
      <c r="AA48">
        <v>8.0209325167</v>
      </c>
      <c r="AB48">
        <v>13.23801485</v>
      </c>
      <c r="AC48">
        <v>13.696011069</v>
      </c>
      <c r="AD48">
        <v>8.7341714168</v>
      </c>
      <c r="AE48">
        <v>8.7691610925</v>
      </c>
      <c r="AF48">
        <v>8.2326239351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120</v>
      </c>
      <c r="AM48" t="s">
        <v>67</v>
      </c>
      <c r="AN48">
        <v>95</v>
      </c>
      <c r="AO48">
        <v>3</v>
      </c>
      <c r="AP48">
        <v>13</v>
      </c>
    </row>
    <row r="49" spans="1:42" s="18" customFormat="1" ht="12" customHeight="1">
      <c r="A49" s="64" t="s">
        <v>146</v>
      </c>
      <c r="B49" s="44">
        <f t="shared" si="12"/>
        <v>59.09409719</v>
      </c>
      <c r="C49" s="44">
        <f t="shared" si="12"/>
        <v>52.617521368</v>
      </c>
      <c r="D49" s="44">
        <f t="shared" si="12"/>
        <v>71.011300714</v>
      </c>
      <c r="E49" s="44">
        <f t="shared" si="12"/>
        <v>74.613625232</v>
      </c>
      <c r="F49" s="44">
        <f t="shared" si="12"/>
        <v>73.953610238</v>
      </c>
      <c r="G49" s="44">
        <f t="shared" si="12"/>
        <v>66.917988997</v>
      </c>
      <c r="H49" s="44">
        <f t="shared" si="12"/>
        <v>57.698918001</v>
      </c>
      <c r="I49" s="65" t="s">
        <v>154</v>
      </c>
      <c r="AA49">
        <v>33.310388665</v>
      </c>
      <c r="AB49">
        <v>66.349320077</v>
      </c>
      <c r="AC49">
        <v>65.054323045</v>
      </c>
      <c r="AD49">
        <v>52.247422621</v>
      </c>
      <c r="AE49">
        <v>46.378901895</v>
      </c>
      <c r="AF49">
        <v>32.740750055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120</v>
      </c>
      <c r="AM49" t="s">
        <v>67</v>
      </c>
      <c r="AN49">
        <v>95</v>
      </c>
      <c r="AO49">
        <v>3</v>
      </c>
      <c r="AP49">
        <v>14</v>
      </c>
    </row>
    <row r="50" spans="1:42" s="18" customFormat="1" ht="12" customHeight="1">
      <c r="A50" s="64" t="s">
        <v>147</v>
      </c>
      <c r="B50" s="44">
        <f t="shared" si="12"/>
        <v>1.5868763668</v>
      </c>
      <c r="C50" s="44">
        <f t="shared" si="12"/>
        <v>0</v>
      </c>
      <c r="D50" s="44">
        <f t="shared" si="12"/>
        <v>0</v>
      </c>
      <c r="E50" s="44">
        <f t="shared" si="12"/>
        <v>6.0597904908</v>
      </c>
      <c r="F50" s="44">
        <f t="shared" si="12"/>
        <v>6.9766698075</v>
      </c>
      <c r="G50" s="44">
        <f t="shared" si="12"/>
        <v>2.8807199415</v>
      </c>
      <c r="H50" s="44">
        <f t="shared" si="12"/>
        <v>6.1048206844</v>
      </c>
      <c r="I50" s="65" t="s">
        <v>155</v>
      </c>
      <c r="AA50">
        <v>55.610215629</v>
      </c>
      <c r="AB50">
        <v>78.802147488</v>
      </c>
      <c r="AC50">
        <v>74.773981541</v>
      </c>
      <c r="AD50">
        <v>70.058461618</v>
      </c>
      <c r="AE50">
        <v>61.578874025</v>
      </c>
      <c r="AF50">
        <v>60.996133413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120</v>
      </c>
      <c r="AM50" t="s">
        <v>67</v>
      </c>
      <c r="AN50">
        <v>95</v>
      </c>
      <c r="AO50">
        <v>3</v>
      </c>
      <c r="AP50">
        <v>15</v>
      </c>
    </row>
    <row r="51" spans="1:42" s="18" customFormat="1" ht="12" customHeight="1">
      <c r="A51" s="64" t="s">
        <v>148</v>
      </c>
      <c r="B51" s="44">
        <f t="shared" si="12"/>
        <v>31.293805922</v>
      </c>
      <c r="C51" s="44">
        <f t="shared" si="12"/>
        <v>68.322649573</v>
      </c>
      <c r="D51" s="44">
        <f t="shared" si="12"/>
        <v>41.221876865</v>
      </c>
      <c r="E51" s="44">
        <f t="shared" si="12"/>
        <v>56.418371762</v>
      </c>
      <c r="F51" s="44">
        <f t="shared" si="12"/>
        <v>56.802117751</v>
      </c>
      <c r="G51" s="44">
        <f t="shared" si="12"/>
        <v>39.601869813</v>
      </c>
      <c r="H51" s="44">
        <f t="shared" si="12"/>
        <v>33.643037806</v>
      </c>
      <c r="I51" s="65" t="s">
        <v>156</v>
      </c>
      <c r="AA51">
        <v>52.229728213</v>
      </c>
      <c r="AB51">
        <v>77.429089787</v>
      </c>
      <c r="AC51">
        <v>66.834214622</v>
      </c>
      <c r="AD51">
        <v>65.771175951</v>
      </c>
      <c r="AE51">
        <v>56.921684109</v>
      </c>
      <c r="AF51">
        <v>55.507931421</v>
      </c>
      <c r="AG51">
        <v>0</v>
      </c>
      <c r="AH51">
        <v>0</v>
      </c>
      <c r="AI51">
        <v>0</v>
      </c>
      <c r="AJ51">
        <v>0</v>
      </c>
      <c r="AK51">
        <v>0</v>
      </c>
      <c r="AL51" t="s">
        <v>120</v>
      </c>
      <c r="AM51" t="s">
        <v>67</v>
      </c>
      <c r="AN51">
        <v>97</v>
      </c>
      <c r="AO51">
        <v>3</v>
      </c>
      <c r="AP51">
        <v>15</v>
      </c>
    </row>
    <row r="52" spans="1:42" s="18" customFormat="1" ht="12" customHeight="1">
      <c r="A52" s="64" t="s">
        <v>149</v>
      </c>
      <c r="B52" s="44">
        <f t="shared" si="12"/>
        <v>3.5149457647</v>
      </c>
      <c r="C52" s="44">
        <f t="shared" si="12"/>
        <v>30.822649573</v>
      </c>
      <c r="D52" s="44">
        <f t="shared" si="12"/>
        <v>4.7878800354</v>
      </c>
      <c r="E52" s="44">
        <f t="shared" si="12"/>
        <v>14.598218744</v>
      </c>
      <c r="F52" s="44">
        <f t="shared" si="12"/>
        <v>17.764946404</v>
      </c>
      <c r="G52" s="44">
        <f t="shared" si="12"/>
        <v>9.4823035584</v>
      </c>
      <c r="H52" s="44">
        <f t="shared" si="12"/>
        <v>6.8482140261</v>
      </c>
      <c r="I52" s="65" t="s">
        <v>157</v>
      </c>
      <c r="AA52">
        <v>54.21268777</v>
      </c>
      <c r="AB52">
        <v>54.333456837</v>
      </c>
      <c r="AC52">
        <v>52.477799827</v>
      </c>
      <c r="AD52">
        <v>56.518818313</v>
      </c>
      <c r="AE52">
        <v>51.801462048</v>
      </c>
      <c r="AF52">
        <v>55.879368421</v>
      </c>
      <c r="AG52">
        <v>0</v>
      </c>
      <c r="AH52">
        <v>0</v>
      </c>
      <c r="AI52">
        <v>0</v>
      </c>
      <c r="AJ52">
        <v>0</v>
      </c>
      <c r="AK52">
        <v>0</v>
      </c>
      <c r="AL52" t="s">
        <v>120</v>
      </c>
      <c r="AM52" t="s">
        <v>67</v>
      </c>
      <c r="AN52">
        <v>0</v>
      </c>
      <c r="AO52">
        <v>3</v>
      </c>
      <c r="AP52">
        <v>13</v>
      </c>
    </row>
    <row r="53" spans="1:9" s="18" customFormat="1" ht="12" customHeight="1">
      <c r="A53" s="64" t="s">
        <v>150</v>
      </c>
      <c r="B53" s="44">
        <f t="shared" si="12"/>
        <v>41.338908669</v>
      </c>
      <c r="C53" s="44">
        <f t="shared" si="12"/>
        <v>90.224358974</v>
      </c>
      <c r="D53" s="44">
        <f t="shared" si="12"/>
        <v>52.757250777</v>
      </c>
      <c r="E53" s="44">
        <f t="shared" si="12"/>
        <v>60.747880419</v>
      </c>
      <c r="F53" s="44">
        <f t="shared" si="12"/>
        <v>61.736196364</v>
      </c>
      <c r="G53" s="44">
        <f t="shared" si="12"/>
        <v>45.174420453</v>
      </c>
      <c r="H53" s="44">
        <f t="shared" si="12"/>
        <v>37.940935544</v>
      </c>
      <c r="I53" s="65" t="s">
        <v>158</v>
      </c>
    </row>
    <row r="54" spans="1:9" s="18" customFormat="1" ht="12" customHeight="1">
      <c r="A54" s="64" t="s">
        <v>151</v>
      </c>
      <c r="B54" s="44">
        <f t="shared" si="12"/>
        <v>32.216804914</v>
      </c>
      <c r="C54" s="44">
        <f t="shared" si="12"/>
        <v>0</v>
      </c>
      <c r="D54" s="44">
        <f t="shared" si="12"/>
        <v>48.864782528</v>
      </c>
      <c r="E54" s="44">
        <f t="shared" si="12"/>
        <v>55.631784918</v>
      </c>
      <c r="F54" s="44">
        <f t="shared" si="12"/>
        <v>54.523715216</v>
      </c>
      <c r="G54" s="44">
        <f t="shared" si="12"/>
        <v>45.847616625</v>
      </c>
      <c r="H54" s="44">
        <f t="shared" si="12"/>
        <v>36.751198373</v>
      </c>
      <c r="I54" s="65" t="s">
        <v>159</v>
      </c>
    </row>
    <row r="55" spans="1:9" s="18" customFormat="1" ht="12" customHeight="1">
      <c r="A55" s="64" t="s">
        <v>152</v>
      </c>
      <c r="B55" s="44">
        <f t="shared" si="12"/>
        <v>3.4862085929</v>
      </c>
      <c r="C55" s="44">
        <f t="shared" si="12"/>
        <v>38.995726496</v>
      </c>
      <c r="D55" s="44">
        <f t="shared" si="12"/>
        <v>5.084292213</v>
      </c>
      <c r="E55" s="44">
        <f t="shared" si="12"/>
        <v>11.330331287</v>
      </c>
      <c r="F55" s="44">
        <f t="shared" si="12"/>
        <v>12.531828996</v>
      </c>
      <c r="G55" s="44">
        <f t="shared" si="12"/>
        <v>8.8189652431</v>
      </c>
      <c r="H55" s="44">
        <f t="shared" si="12"/>
        <v>8.1530429191</v>
      </c>
      <c r="I55" s="65" t="s">
        <v>160</v>
      </c>
    </row>
    <row r="56" spans="1:9" s="23" customFormat="1" ht="12" customHeight="1" thickBot="1">
      <c r="A56" s="20"/>
      <c r="B56" s="21"/>
      <c r="C56" s="21"/>
      <c r="D56" s="21"/>
      <c r="E56" s="21"/>
      <c r="F56" s="21"/>
      <c r="G56" s="21"/>
      <c r="H56" s="20"/>
      <c r="I56" s="22"/>
    </row>
    <row r="57" spans="1:9" s="18" customFormat="1" ht="12" customHeight="1" thickTop="1">
      <c r="A57" s="23"/>
      <c r="B57" s="23"/>
      <c r="C57" s="23"/>
      <c r="D57" s="23"/>
      <c r="E57" s="23"/>
      <c r="F57" s="23"/>
      <c r="G57" s="23"/>
      <c r="H57" s="23"/>
      <c r="I57" s="23"/>
    </row>
    <row r="58" s="18" customFormat="1" ht="12.75" customHeight="1"/>
    <row r="59" s="18" customFormat="1" ht="12.75" customHeight="1"/>
    <row r="60" s="18" customFormat="1" ht="12.75" customHeight="1"/>
    <row r="61" s="18" customFormat="1" ht="12.75" customHeight="1"/>
    <row r="62" s="18" customFormat="1" ht="12.75" customHeight="1"/>
    <row r="63" s="18" customFormat="1" ht="12.75" customHeight="1"/>
    <row r="64" s="18" customFormat="1" ht="12.75" customHeight="1"/>
    <row r="65" s="18" customFormat="1" ht="12.75" customHeight="1"/>
    <row r="66" s="18" customFormat="1" ht="12.75" customHeight="1"/>
    <row r="67" s="18" customFormat="1" ht="12.75" customHeight="1"/>
    <row r="68" s="18" customFormat="1" ht="12.75" customHeight="1"/>
    <row r="69" s="18" customFormat="1" ht="12.75" customHeight="1"/>
    <row r="70" s="18" customFormat="1" ht="12.75" customHeight="1"/>
    <row r="71" s="18" customFormat="1" ht="12.75" customHeight="1"/>
    <row r="72" s="18" customFormat="1" ht="12.75" customHeight="1"/>
    <row r="73" s="18" customFormat="1" ht="12.75" customHeight="1"/>
    <row r="74" s="18" customFormat="1" ht="12.75" customHeight="1"/>
    <row r="75" s="18" customFormat="1" ht="12.75" customHeight="1"/>
    <row r="76" s="18" customFormat="1" ht="12.75" customHeight="1"/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pans="1:9" s="23" customFormat="1" ht="12.75" customHeight="1">
      <c r="A83" s="18"/>
      <c r="B83" s="18"/>
      <c r="C83" s="18"/>
      <c r="D83" s="18"/>
      <c r="E83" s="18"/>
      <c r="F83" s="18"/>
      <c r="G83" s="18"/>
      <c r="H83" s="18"/>
      <c r="I83" s="18"/>
    </row>
    <row r="84" spans="1:9" ht="16.5">
      <c r="A84" s="18"/>
      <c r="B84" s="18"/>
      <c r="C84" s="18"/>
      <c r="D84" s="18"/>
      <c r="E84" s="18"/>
      <c r="F84" s="18"/>
      <c r="G84" s="18"/>
      <c r="H84" s="18"/>
      <c r="I84" s="18"/>
    </row>
    <row r="85" spans="1:9" ht="16.5">
      <c r="A85" s="23"/>
      <c r="B85" s="23"/>
      <c r="C85" s="23"/>
      <c r="D85" s="23"/>
      <c r="E85" s="23"/>
      <c r="F85" s="23"/>
      <c r="G85" s="23"/>
      <c r="H85" s="23"/>
      <c r="I85" s="23"/>
    </row>
  </sheetData>
  <mergeCells count="4">
    <mergeCell ref="F1:I1"/>
    <mergeCell ref="F3:I3"/>
    <mergeCell ref="F4:I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Roman,標準"-&amp;P+27-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P65"/>
  <sheetViews>
    <sheetView zoomScale="75" zoomScaleNormal="75" workbookViewId="0" topLeftCell="A1">
      <selection activeCell="A62" sqref="A62"/>
    </sheetView>
  </sheetViews>
  <sheetFormatPr defaultColWidth="9.00390625" defaultRowHeight="16.5"/>
  <cols>
    <col min="1" max="1" width="28.625" style="3" customWidth="1"/>
    <col min="2" max="6" width="14.625" style="2" customWidth="1"/>
    <col min="7" max="7" width="14.625" style="3" customWidth="1"/>
    <col min="8" max="8" width="30.625" style="17" customWidth="1"/>
    <col min="9" max="16384" width="9.00390625" style="3" customWidth="1"/>
  </cols>
  <sheetData>
    <row r="1" spans="1:42" ht="15.75" customHeight="1">
      <c r="A1" s="1" t="str">
        <f>'26,27'!$A$1</f>
        <v>84年家庭收支調查報告</v>
      </c>
      <c r="E1" s="68" t="str">
        <f>'26,27'!$E$1</f>
        <v>The Survey of Family Income and Expenditure, 1995</v>
      </c>
      <c r="F1" s="68"/>
      <c r="G1" s="68"/>
      <c r="H1" s="68"/>
      <c r="AA1">
        <v>96.697590496</v>
      </c>
      <c r="AB1">
        <v>99.422151119</v>
      </c>
      <c r="AC1">
        <v>98.963538309</v>
      </c>
      <c r="AD1">
        <v>98.840644853</v>
      </c>
      <c r="AE1">
        <v>98.808876812</v>
      </c>
      <c r="AF1">
        <v>98.762440665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120</v>
      </c>
      <c r="AM1" t="s">
        <v>67</v>
      </c>
      <c r="AN1">
        <v>95</v>
      </c>
      <c r="AO1">
        <v>3</v>
      </c>
      <c r="AP1">
        <v>1</v>
      </c>
    </row>
    <row r="2" spans="6:42" ht="15.75" customHeight="1">
      <c r="F2" s="3"/>
      <c r="H2" s="3"/>
      <c r="AA2">
        <v>47.951913559</v>
      </c>
      <c r="AB2">
        <v>79.514214346</v>
      </c>
      <c r="AC2">
        <v>73.901039292</v>
      </c>
      <c r="AD2">
        <v>68.113653737</v>
      </c>
      <c r="AE2">
        <v>50.022644928</v>
      </c>
      <c r="AF2">
        <v>48.470151834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120</v>
      </c>
      <c r="AM2" t="s">
        <v>67</v>
      </c>
      <c r="AN2">
        <v>95</v>
      </c>
      <c r="AO2">
        <v>3</v>
      </c>
      <c r="AP2">
        <v>2</v>
      </c>
    </row>
    <row r="3" spans="1:42" ht="15.75" customHeight="1">
      <c r="A3" s="4" t="s">
        <v>130</v>
      </c>
      <c r="B3" s="5"/>
      <c r="C3" s="5"/>
      <c r="D3" s="5"/>
      <c r="E3" s="70" t="s">
        <v>125</v>
      </c>
      <c r="F3" s="70"/>
      <c r="G3" s="70"/>
      <c r="H3" s="70"/>
      <c r="AA3">
        <v>79.879933954</v>
      </c>
      <c r="AB3">
        <v>71.692029857</v>
      </c>
      <c r="AC3">
        <v>70.903916605</v>
      </c>
      <c r="AD3">
        <v>81.005127559</v>
      </c>
      <c r="AE3">
        <v>78.179347826</v>
      </c>
      <c r="AF3">
        <v>85.943604414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120</v>
      </c>
      <c r="AM3" t="s">
        <v>67</v>
      </c>
      <c r="AN3">
        <v>95</v>
      </c>
      <c r="AO3">
        <v>3</v>
      </c>
      <c r="AP3">
        <v>3</v>
      </c>
    </row>
    <row r="4" spans="1:42" ht="15.75" customHeight="1">
      <c r="A4" s="6"/>
      <c r="E4" s="71" t="s">
        <v>131</v>
      </c>
      <c r="F4" s="71"/>
      <c r="G4" s="71"/>
      <c r="H4" s="71"/>
      <c r="AA4">
        <v>99.186711844</v>
      </c>
      <c r="AB4">
        <v>99.815480952</v>
      </c>
      <c r="AC4">
        <v>99.686482917</v>
      </c>
      <c r="AD4">
        <v>99.798304556</v>
      </c>
      <c r="AE4">
        <v>99.421683389</v>
      </c>
      <c r="AF4">
        <v>99.37732231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120</v>
      </c>
      <c r="AM4" t="s">
        <v>67</v>
      </c>
      <c r="AN4">
        <v>95</v>
      </c>
      <c r="AO4">
        <v>3</v>
      </c>
      <c r="AP4">
        <v>4</v>
      </c>
    </row>
    <row r="5" spans="1:42" ht="15.75" customHeight="1" thickBot="1">
      <c r="A5" s="33"/>
      <c r="B5" s="33" t="str">
        <f>'26,27'!$B$5</f>
        <v>民國八十四年</v>
      </c>
      <c r="C5" s="33"/>
      <c r="D5" s="33"/>
      <c r="E5" s="69">
        <f>'26,27'!$E$5</f>
        <v>1995</v>
      </c>
      <c r="F5" s="69"/>
      <c r="G5" s="69"/>
      <c r="H5" s="69"/>
      <c r="AA5">
        <v>67.081781951</v>
      </c>
      <c r="AB5">
        <v>92.052430891</v>
      </c>
      <c r="AC5">
        <v>88.036037169</v>
      </c>
      <c r="AD5">
        <v>84.495790019</v>
      </c>
      <c r="AE5">
        <v>78.098871237</v>
      </c>
      <c r="AF5">
        <v>73.444406023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120</v>
      </c>
      <c r="AM5" t="s">
        <v>67</v>
      </c>
      <c r="AN5">
        <v>95</v>
      </c>
      <c r="AO5">
        <v>3</v>
      </c>
      <c r="AP5">
        <v>5</v>
      </c>
    </row>
    <row r="6" spans="1:42" s="10" customFormat="1" ht="12.75" customHeight="1" thickTop="1">
      <c r="A6" s="7"/>
      <c r="B6" s="8" t="s">
        <v>68</v>
      </c>
      <c r="C6" s="8" t="s">
        <v>69</v>
      </c>
      <c r="D6" s="8" t="s">
        <v>70</v>
      </c>
      <c r="E6" s="8" t="s">
        <v>71</v>
      </c>
      <c r="F6" s="8" t="s">
        <v>72</v>
      </c>
      <c r="G6" s="8" t="s">
        <v>73</v>
      </c>
      <c r="H6" s="9"/>
      <c r="AA6">
        <v>18.094828307</v>
      </c>
      <c r="AB6">
        <v>39.678956486</v>
      </c>
      <c r="AC6">
        <v>41.317274886</v>
      </c>
      <c r="AD6">
        <v>28.929196167</v>
      </c>
      <c r="AE6">
        <v>27.041527313</v>
      </c>
      <c r="AF6">
        <v>15.769136462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120</v>
      </c>
      <c r="AM6" t="s">
        <v>67</v>
      </c>
      <c r="AN6">
        <v>95</v>
      </c>
      <c r="AO6">
        <v>3</v>
      </c>
      <c r="AP6">
        <v>6</v>
      </c>
    </row>
    <row r="7" spans="1:42" s="10" customFormat="1" ht="12.75" customHeight="1">
      <c r="A7" s="11"/>
      <c r="B7" s="11"/>
      <c r="C7" s="8" t="s">
        <v>74</v>
      </c>
      <c r="D7" s="8"/>
      <c r="E7" s="8" t="s">
        <v>75</v>
      </c>
      <c r="F7" s="51"/>
      <c r="G7" s="8" t="s">
        <v>76</v>
      </c>
      <c r="H7" s="12"/>
      <c r="AA7">
        <v>92.830358291</v>
      </c>
      <c r="AB7">
        <v>98.216397658</v>
      </c>
      <c r="AC7">
        <v>97.929906762</v>
      </c>
      <c r="AD7">
        <v>97.282479551</v>
      </c>
      <c r="AE7">
        <v>96.928302676</v>
      </c>
      <c r="AF7">
        <v>94.245261073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120</v>
      </c>
      <c r="AM7" t="s">
        <v>67</v>
      </c>
      <c r="AN7">
        <v>95</v>
      </c>
      <c r="AO7">
        <v>3</v>
      </c>
      <c r="AP7">
        <v>7</v>
      </c>
    </row>
    <row r="8" spans="1:42" s="10" customFormat="1" ht="12.75" customHeight="1">
      <c r="A8" s="11"/>
      <c r="B8" s="52" t="s">
        <v>77</v>
      </c>
      <c r="C8" s="8" t="s">
        <v>78</v>
      </c>
      <c r="D8" s="52" t="s">
        <v>79</v>
      </c>
      <c r="E8" s="52" t="s">
        <v>117</v>
      </c>
      <c r="F8" s="52" t="s">
        <v>80</v>
      </c>
      <c r="G8" s="52" t="s">
        <v>113</v>
      </c>
      <c r="H8" s="12"/>
      <c r="AA8">
        <v>20.106124761</v>
      </c>
      <c r="AB8">
        <v>42.154750629</v>
      </c>
      <c r="AC8">
        <v>38.568890426</v>
      </c>
      <c r="AD8">
        <v>29.23367183</v>
      </c>
      <c r="AE8">
        <v>22.964046823</v>
      </c>
      <c r="AF8">
        <v>19.104837949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120</v>
      </c>
      <c r="AM8" t="s">
        <v>67</v>
      </c>
      <c r="AN8">
        <v>95</v>
      </c>
      <c r="AO8">
        <v>3</v>
      </c>
      <c r="AP8">
        <v>8</v>
      </c>
    </row>
    <row r="9" spans="1:42" s="10" customFormat="1" ht="12.75" customHeight="1">
      <c r="A9" s="11"/>
      <c r="B9" s="54" t="s">
        <v>81</v>
      </c>
      <c r="C9" s="57" t="s">
        <v>82</v>
      </c>
      <c r="D9" s="26"/>
      <c r="E9" s="52" t="s">
        <v>118</v>
      </c>
      <c r="F9" s="53"/>
      <c r="G9" s="52" t="s">
        <v>114</v>
      </c>
      <c r="H9" s="12"/>
      <c r="AA9">
        <v>44.447311801</v>
      </c>
      <c r="AB9">
        <v>66.596163378</v>
      </c>
      <c r="AC9">
        <v>67.280074213</v>
      </c>
      <c r="AD9">
        <v>60.169515788</v>
      </c>
      <c r="AE9">
        <v>54.42272854</v>
      </c>
      <c r="AF9">
        <v>45.063657225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120</v>
      </c>
      <c r="AM9" t="s">
        <v>67</v>
      </c>
      <c r="AN9">
        <v>95</v>
      </c>
      <c r="AO9">
        <v>3</v>
      </c>
      <c r="AP9">
        <v>9</v>
      </c>
    </row>
    <row r="10" spans="1:42" s="10" customFormat="1" ht="12.75" customHeight="1">
      <c r="A10" s="11"/>
      <c r="B10" s="26"/>
      <c r="C10" s="57" t="s">
        <v>110</v>
      </c>
      <c r="D10" s="26"/>
      <c r="E10" s="52" t="s">
        <v>119</v>
      </c>
      <c r="F10" s="53"/>
      <c r="G10" s="52" t="s">
        <v>115</v>
      </c>
      <c r="H10" s="12"/>
      <c r="AA10">
        <v>89.252036972</v>
      </c>
      <c r="AB10">
        <v>97.046223003</v>
      </c>
      <c r="AC10">
        <v>97.222370717</v>
      </c>
      <c r="AD10">
        <v>96.118686818</v>
      </c>
      <c r="AE10">
        <v>93.0553233</v>
      </c>
      <c r="AF10">
        <v>90.390242369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120</v>
      </c>
      <c r="AM10" t="s">
        <v>67</v>
      </c>
      <c r="AN10">
        <v>95</v>
      </c>
      <c r="AO10">
        <v>3</v>
      </c>
      <c r="AP10">
        <v>10</v>
      </c>
    </row>
    <row r="11" spans="1:42" s="10" customFormat="1" ht="12.75" customHeight="1">
      <c r="A11" s="11"/>
      <c r="B11" s="26"/>
      <c r="C11" s="57" t="s">
        <v>111</v>
      </c>
      <c r="D11" s="26"/>
      <c r="E11" s="53"/>
      <c r="F11" s="53"/>
      <c r="G11" s="52" t="s">
        <v>116</v>
      </c>
      <c r="H11" s="12"/>
      <c r="AA11">
        <v>33.683139194</v>
      </c>
      <c r="AB11">
        <v>67.329822891</v>
      </c>
      <c r="AC11">
        <v>66.96687159</v>
      </c>
      <c r="AD11">
        <v>53.293690898</v>
      </c>
      <c r="AE11">
        <v>42.215022297</v>
      </c>
      <c r="AF11">
        <v>30.72308321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120</v>
      </c>
      <c r="AM11" t="s">
        <v>67</v>
      </c>
      <c r="AN11">
        <v>95</v>
      </c>
      <c r="AO11">
        <v>3</v>
      </c>
      <c r="AP11">
        <v>11</v>
      </c>
    </row>
    <row r="12" spans="1:42" s="10" customFormat="1" ht="12.75" customHeight="1">
      <c r="A12" s="13"/>
      <c r="B12" s="27"/>
      <c r="C12" s="58" t="s">
        <v>112</v>
      </c>
      <c r="D12" s="27"/>
      <c r="E12" s="27"/>
      <c r="F12" s="27"/>
      <c r="G12" s="27" t="s">
        <v>6</v>
      </c>
      <c r="H12" s="14"/>
      <c r="AA12">
        <v>89.623321833</v>
      </c>
      <c r="AB12">
        <v>91.836013603</v>
      </c>
      <c r="AC12">
        <v>91.440700618</v>
      </c>
      <c r="AD12">
        <v>93.481901806</v>
      </c>
      <c r="AE12">
        <v>93.064381271</v>
      </c>
      <c r="AF12">
        <v>90.638835623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120</v>
      </c>
      <c r="AM12" t="s">
        <v>67</v>
      </c>
      <c r="AN12">
        <v>95</v>
      </c>
      <c r="AO12">
        <v>3</v>
      </c>
      <c r="AP12">
        <v>12</v>
      </c>
    </row>
    <row r="13" spans="1:42" s="10" customFormat="1" ht="4.5" customHeight="1">
      <c r="A13" s="11"/>
      <c r="B13" s="15"/>
      <c r="C13" s="15"/>
      <c r="D13" s="15"/>
      <c r="E13" s="15"/>
      <c r="F13" s="15"/>
      <c r="G13" s="11"/>
      <c r="H13" s="16"/>
      <c r="AA13">
        <v>8.0209325167</v>
      </c>
      <c r="AB13">
        <v>13.23801485</v>
      </c>
      <c r="AC13">
        <v>13.696011069</v>
      </c>
      <c r="AD13">
        <v>8.7341714168</v>
      </c>
      <c r="AE13">
        <v>8.7691610925</v>
      </c>
      <c r="AF13">
        <v>8.2326239351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120</v>
      </c>
      <c r="AM13" t="s">
        <v>67</v>
      </c>
      <c r="AN13">
        <v>95</v>
      </c>
      <c r="AO13">
        <v>3</v>
      </c>
      <c r="AP13">
        <v>13</v>
      </c>
    </row>
    <row r="14" spans="1:42" s="10" customFormat="1" ht="12" customHeight="1">
      <c r="A14" s="63" t="s">
        <v>161</v>
      </c>
      <c r="B14" s="45">
        <f aca="true" t="shared" si="0" ref="B14:G14">+AA1</f>
        <v>96.697590496</v>
      </c>
      <c r="C14" s="45">
        <f t="shared" si="0"/>
        <v>99.422151119</v>
      </c>
      <c r="D14" s="45">
        <f t="shared" si="0"/>
        <v>98.963538309</v>
      </c>
      <c r="E14" s="45">
        <f t="shared" si="0"/>
        <v>98.840644853</v>
      </c>
      <c r="F14" s="45">
        <f t="shared" si="0"/>
        <v>98.808876812</v>
      </c>
      <c r="G14" s="46">
        <f t="shared" si="0"/>
        <v>98.762440665</v>
      </c>
      <c r="H14" s="66" t="s">
        <v>188</v>
      </c>
      <c r="AA14">
        <v>33.310388665</v>
      </c>
      <c r="AB14">
        <v>66.349320077</v>
      </c>
      <c r="AC14">
        <v>65.054323045</v>
      </c>
      <c r="AD14">
        <v>52.247422621</v>
      </c>
      <c r="AE14">
        <v>46.378901895</v>
      </c>
      <c r="AF14">
        <v>32.740750055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120</v>
      </c>
      <c r="AM14" t="s">
        <v>67</v>
      </c>
      <c r="AN14">
        <v>95</v>
      </c>
      <c r="AO14">
        <v>3</v>
      </c>
      <c r="AP14">
        <v>14</v>
      </c>
    </row>
    <row r="15" spans="1:42" s="18" customFormat="1" ht="12" customHeight="1">
      <c r="A15" s="63" t="s">
        <v>162</v>
      </c>
      <c r="B15" s="45">
        <f aca="true" t="shared" si="1" ref="B15:G29">+AA2</f>
        <v>47.951913559</v>
      </c>
      <c r="C15" s="45">
        <f t="shared" si="1"/>
        <v>79.514214346</v>
      </c>
      <c r="D15" s="45">
        <f t="shared" si="1"/>
        <v>73.901039292</v>
      </c>
      <c r="E15" s="45">
        <f t="shared" si="1"/>
        <v>68.113653737</v>
      </c>
      <c r="F15" s="45">
        <f t="shared" si="1"/>
        <v>50.022644928</v>
      </c>
      <c r="G15" s="46">
        <f t="shared" si="1"/>
        <v>48.470151834</v>
      </c>
      <c r="H15" s="66" t="s">
        <v>189</v>
      </c>
      <c r="AA15">
        <v>55.610215629</v>
      </c>
      <c r="AB15">
        <v>78.802147488</v>
      </c>
      <c r="AC15">
        <v>74.773981541</v>
      </c>
      <c r="AD15">
        <v>70.058461618</v>
      </c>
      <c r="AE15">
        <v>61.578874025</v>
      </c>
      <c r="AF15">
        <v>60.996133413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120</v>
      </c>
      <c r="AM15" t="s">
        <v>67</v>
      </c>
      <c r="AN15">
        <v>95</v>
      </c>
      <c r="AO15">
        <v>3</v>
      </c>
      <c r="AP15">
        <v>15</v>
      </c>
    </row>
    <row r="16" spans="1:42" s="18" customFormat="1" ht="12" customHeight="1">
      <c r="A16" s="63" t="s">
        <v>163</v>
      </c>
      <c r="B16" s="45">
        <f t="shared" si="1"/>
        <v>79.879933954</v>
      </c>
      <c r="C16" s="45">
        <f t="shared" si="1"/>
        <v>71.692029857</v>
      </c>
      <c r="D16" s="45">
        <f t="shared" si="1"/>
        <v>70.903916605</v>
      </c>
      <c r="E16" s="45">
        <f t="shared" si="1"/>
        <v>81.005127559</v>
      </c>
      <c r="F16" s="45">
        <f t="shared" si="1"/>
        <v>78.179347826</v>
      </c>
      <c r="G16" s="46">
        <f t="shared" si="1"/>
        <v>85.943604414</v>
      </c>
      <c r="H16" s="66" t="s">
        <v>190</v>
      </c>
      <c r="AA16">
        <v>12.865572686</v>
      </c>
      <c r="AB16">
        <v>31.149612559</v>
      </c>
      <c r="AC16">
        <v>37.079291206</v>
      </c>
      <c r="AD16">
        <v>22.830091987</v>
      </c>
      <c r="AE16">
        <v>16.484113712</v>
      </c>
      <c r="AF16">
        <v>10.558737544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120</v>
      </c>
      <c r="AM16" t="s">
        <v>67</v>
      </c>
      <c r="AN16">
        <v>95</v>
      </c>
      <c r="AO16">
        <v>3</v>
      </c>
      <c r="AP16">
        <v>16</v>
      </c>
    </row>
    <row r="17" spans="1:42" s="18" customFormat="1" ht="12" customHeight="1">
      <c r="A17" s="63" t="s">
        <v>164</v>
      </c>
      <c r="B17" s="45">
        <f t="shared" si="1"/>
        <v>99.186711844</v>
      </c>
      <c r="C17" s="45">
        <f t="shared" si="1"/>
        <v>99.815480952</v>
      </c>
      <c r="D17" s="45">
        <f t="shared" si="1"/>
        <v>99.686482917</v>
      </c>
      <c r="E17" s="45">
        <f t="shared" si="1"/>
        <v>99.798304556</v>
      </c>
      <c r="F17" s="45">
        <f t="shared" si="1"/>
        <v>99.421683389</v>
      </c>
      <c r="G17" s="46">
        <f t="shared" si="1"/>
        <v>99.37732231</v>
      </c>
      <c r="H17" s="66" t="s">
        <v>191</v>
      </c>
      <c r="AA17">
        <v>128.53583879</v>
      </c>
      <c r="AB17">
        <v>160.03763992</v>
      </c>
      <c r="AC17">
        <v>147.53541611</v>
      </c>
      <c r="AD17">
        <v>139.61433083</v>
      </c>
      <c r="AE17">
        <v>132.04222408</v>
      </c>
      <c r="AF17">
        <v>130.1059382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120</v>
      </c>
      <c r="AM17" t="s">
        <v>67</v>
      </c>
      <c r="AN17">
        <v>95</v>
      </c>
      <c r="AO17">
        <v>3</v>
      </c>
      <c r="AP17">
        <v>17</v>
      </c>
    </row>
    <row r="18" spans="1:42" s="18" customFormat="1" ht="12" customHeight="1">
      <c r="A18" s="63" t="s">
        <v>165</v>
      </c>
      <c r="B18" s="45">
        <f t="shared" si="1"/>
        <v>67.081781951</v>
      </c>
      <c r="C18" s="45">
        <f t="shared" si="1"/>
        <v>92.052430891</v>
      </c>
      <c r="D18" s="45">
        <f t="shared" si="1"/>
        <v>88.036037169</v>
      </c>
      <c r="E18" s="45">
        <f t="shared" si="1"/>
        <v>84.495790019</v>
      </c>
      <c r="F18" s="45">
        <f t="shared" si="1"/>
        <v>78.098871237</v>
      </c>
      <c r="G18" s="46">
        <f t="shared" si="1"/>
        <v>73.444406023</v>
      </c>
      <c r="H18" s="66" t="s">
        <v>192</v>
      </c>
      <c r="AA18">
        <v>4.3213795975</v>
      </c>
      <c r="AB18">
        <v>14.527685218</v>
      </c>
      <c r="AC18">
        <v>10.722472917</v>
      </c>
      <c r="AD18">
        <v>5.8503130645</v>
      </c>
      <c r="AE18">
        <v>5.8427396878</v>
      </c>
      <c r="AF18">
        <v>3.8901009085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120</v>
      </c>
      <c r="AM18" t="s">
        <v>67</v>
      </c>
      <c r="AN18">
        <v>95</v>
      </c>
      <c r="AO18">
        <v>3</v>
      </c>
      <c r="AP18">
        <v>18</v>
      </c>
    </row>
    <row r="19" spans="1:42" s="18" customFormat="1" ht="12" customHeight="1">
      <c r="A19" s="63" t="s">
        <v>166</v>
      </c>
      <c r="B19" s="45">
        <f t="shared" si="1"/>
        <v>18.094828307</v>
      </c>
      <c r="C19" s="45">
        <f t="shared" si="1"/>
        <v>39.678956486</v>
      </c>
      <c r="D19" s="45">
        <f t="shared" si="1"/>
        <v>41.317274886</v>
      </c>
      <c r="E19" s="45">
        <f t="shared" si="1"/>
        <v>28.929196167</v>
      </c>
      <c r="F19" s="45">
        <f t="shared" si="1"/>
        <v>27.041527313</v>
      </c>
      <c r="G19" s="46">
        <f t="shared" si="1"/>
        <v>15.769136462</v>
      </c>
      <c r="H19" s="66" t="s">
        <v>193</v>
      </c>
      <c r="AA19">
        <v>6.08119202</v>
      </c>
      <c r="AB19">
        <v>19.619871131</v>
      </c>
      <c r="AC19">
        <v>19.543088945</v>
      </c>
      <c r="AD19">
        <v>9.3956580368</v>
      </c>
      <c r="AE19">
        <v>7.3303372352</v>
      </c>
      <c r="AF19">
        <v>5.1183552859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120</v>
      </c>
      <c r="AM19" t="s">
        <v>67</v>
      </c>
      <c r="AN19">
        <v>95</v>
      </c>
      <c r="AO19">
        <v>3</v>
      </c>
      <c r="AP19">
        <v>19</v>
      </c>
    </row>
    <row r="20" spans="1:42" s="18" customFormat="1" ht="12" customHeight="1">
      <c r="A20" s="63" t="s">
        <v>167</v>
      </c>
      <c r="B20" s="45">
        <f t="shared" si="1"/>
        <v>92.830358291</v>
      </c>
      <c r="C20" s="45">
        <f t="shared" si="1"/>
        <v>98.216397658</v>
      </c>
      <c r="D20" s="45">
        <f t="shared" si="1"/>
        <v>97.929906762</v>
      </c>
      <c r="E20" s="45">
        <f t="shared" si="1"/>
        <v>97.282479551</v>
      </c>
      <c r="F20" s="45">
        <f t="shared" si="1"/>
        <v>96.928302676</v>
      </c>
      <c r="G20" s="46">
        <f t="shared" si="1"/>
        <v>94.245261073</v>
      </c>
      <c r="H20" s="66" t="s">
        <v>194</v>
      </c>
      <c r="AA20">
        <v>41.61723094</v>
      </c>
      <c r="AB20">
        <v>76.798201921</v>
      </c>
      <c r="AC20">
        <v>70.023112844</v>
      </c>
      <c r="AD20">
        <v>57.685755921</v>
      </c>
      <c r="AE20">
        <v>49.927187848</v>
      </c>
      <c r="AF20">
        <v>40.948602685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120</v>
      </c>
      <c r="AM20" t="s">
        <v>67</v>
      </c>
      <c r="AN20">
        <v>95</v>
      </c>
      <c r="AO20">
        <v>3</v>
      </c>
      <c r="AP20">
        <v>20</v>
      </c>
    </row>
    <row r="21" spans="1:42" s="18" customFormat="1" ht="12" customHeight="1">
      <c r="A21" s="63" t="s">
        <v>168</v>
      </c>
      <c r="B21" s="45">
        <f t="shared" si="1"/>
        <v>20.106124761</v>
      </c>
      <c r="C21" s="45">
        <f t="shared" si="1"/>
        <v>42.154750629</v>
      </c>
      <c r="D21" s="45">
        <f t="shared" si="1"/>
        <v>38.568890426</v>
      </c>
      <c r="E21" s="45">
        <f t="shared" si="1"/>
        <v>29.23367183</v>
      </c>
      <c r="F21" s="45">
        <f t="shared" si="1"/>
        <v>22.964046823</v>
      </c>
      <c r="G21" s="46">
        <f t="shared" si="1"/>
        <v>19.104837949</v>
      </c>
      <c r="H21" s="66" t="s">
        <v>195</v>
      </c>
      <c r="AA21">
        <v>93.097284171</v>
      </c>
      <c r="AB21">
        <v>128.14725209</v>
      </c>
      <c r="AC21">
        <v>132.44131382</v>
      </c>
      <c r="AD21">
        <v>114.55513915</v>
      </c>
      <c r="AE21">
        <v>102.60486343</v>
      </c>
      <c r="AF21">
        <v>92.467762724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120</v>
      </c>
      <c r="AM21" t="s">
        <v>67</v>
      </c>
      <c r="AN21">
        <v>95</v>
      </c>
      <c r="AO21">
        <v>3</v>
      </c>
      <c r="AP21">
        <v>21</v>
      </c>
    </row>
    <row r="22" spans="1:42" s="18" customFormat="1" ht="12" customHeight="1">
      <c r="A22" s="63" t="s">
        <v>169</v>
      </c>
      <c r="B22" s="45">
        <f t="shared" si="1"/>
        <v>44.447311801</v>
      </c>
      <c r="C22" s="45">
        <f t="shared" si="1"/>
        <v>66.596163378</v>
      </c>
      <c r="D22" s="45">
        <f t="shared" si="1"/>
        <v>67.280074213</v>
      </c>
      <c r="E22" s="45">
        <f t="shared" si="1"/>
        <v>60.169515788</v>
      </c>
      <c r="F22" s="45">
        <f t="shared" si="1"/>
        <v>54.42272854</v>
      </c>
      <c r="G22" s="46">
        <f t="shared" si="1"/>
        <v>45.063657225</v>
      </c>
      <c r="H22" s="66" t="s">
        <v>196</v>
      </c>
      <c r="AA22">
        <v>12.095364671</v>
      </c>
      <c r="AB22">
        <v>33.758888567</v>
      </c>
      <c r="AC22">
        <v>36.748793258</v>
      </c>
      <c r="AD22">
        <v>21.067654578</v>
      </c>
      <c r="AE22">
        <v>14.504250279</v>
      </c>
      <c r="AF22">
        <v>9.4832605074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120</v>
      </c>
      <c r="AM22" t="s">
        <v>67</v>
      </c>
      <c r="AN22">
        <v>95</v>
      </c>
      <c r="AO22">
        <v>3</v>
      </c>
      <c r="AP22">
        <v>22</v>
      </c>
    </row>
    <row r="23" spans="1:42" s="18" customFormat="1" ht="12" customHeight="1">
      <c r="A23" s="63" t="s">
        <v>170</v>
      </c>
      <c r="B23" s="45">
        <f t="shared" si="1"/>
        <v>89.252036972</v>
      </c>
      <c r="C23" s="45">
        <f t="shared" si="1"/>
        <v>97.046223003</v>
      </c>
      <c r="D23" s="45">
        <f t="shared" si="1"/>
        <v>97.222370717</v>
      </c>
      <c r="E23" s="45">
        <f t="shared" si="1"/>
        <v>96.118686818</v>
      </c>
      <c r="F23" s="45">
        <f t="shared" si="1"/>
        <v>93.0553233</v>
      </c>
      <c r="G23" s="46">
        <f t="shared" si="1"/>
        <v>90.390242369</v>
      </c>
      <c r="H23" s="66" t="s">
        <v>197</v>
      </c>
      <c r="AA23">
        <v>68.584038293</v>
      </c>
      <c r="AB23">
        <v>116.51126499</v>
      </c>
      <c r="AC23">
        <v>113.88500181</v>
      </c>
      <c r="AD23">
        <v>96.359747945</v>
      </c>
      <c r="AE23">
        <v>84.7571767</v>
      </c>
      <c r="AF23">
        <v>70.042186665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120</v>
      </c>
      <c r="AM23" t="s">
        <v>67</v>
      </c>
      <c r="AN23">
        <v>95</v>
      </c>
      <c r="AO23">
        <v>3</v>
      </c>
      <c r="AP23">
        <v>23</v>
      </c>
    </row>
    <row r="24" spans="1:42" s="18" customFormat="1" ht="12" customHeight="1">
      <c r="A24" s="63" t="s">
        <v>171</v>
      </c>
      <c r="B24" s="45">
        <f t="shared" si="1"/>
        <v>33.683139194</v>
      </c>
      <c r="C24" s="45">
        <f t="shared" si="1"/>
        <v>67.329822891</v>
      </c>
      <c r="D24" s="45">
        <f t="shared" si="1"/>
        <v>66.96687159</v>
      </c>
      <c r="E24" s="45">
        <f t="shared" si="1"/>
        <v>53.293690898</v>
      </c>
      <c r="F24" s="45">
        <f t="shared" si="1"/>
        <v>42.215022297</v>
      </c>
      <c r="G24" s="46">
        <f t="shared" si="1"/>
        <v>30.72308321</v>
      </c>
      <c r="H24" s="66" t="s">
        <v>198</v>
      </c>
      <c r="AA24">
        <v>18.322477801</v>
      </c>
      <c r="AB24">
        <v>37.938048711</v>
      </c>
      <c r="AC24">
        <v>28.24641122</v>
      </c>
      <c r="AD24">
        <v>27.062117616</v>
      </c>
      <c r="AE24">
        <v>23.90224359</v>
      </c>
      <c r="AF24">
        <v>18.504039483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120</v>
      </c>
      <c r="AM24" t="s">
        <v>67</v>
      </c>
      <c r="AN24">
        <v>95</v>
      </c>
      <c r="AO24">
        <v>3</v>
      </c>
      <c r="AP24">
        <v>24</v>
      </c>
    </row>
    <row r="25" spans="1:42" s="18" customFormat="1" ht="12" customHeight="1">
      <c r="A25" s="63" t="s">
        <v>172</v>
      </c>
      <c r="B25" s="45">
        <f t="shared" si="1"/>
        <v>89.623321833</v>
      </c>
      <c r="C25" s="45">
        <f t="shared" si="1"/>
        <v>91.836013603</v>
      </c>
      <c r="D25" s="45">
        <f t="shared" si="1"/>
        <v>91.440700618</v>
      </c>
      <c r="E25" s="45">
        <f t="shared" si="1"/>
        <v>93.481901806</v>
      </c>
      <c r="F25" s="45">
        <f t="shared" si="1"/>
        <v>93.064381271</v>
      </c>
      <c r="G25" s="46">
        <f t="shared" si="1"/>
        <v>90.638835623</v>
      </c>
      <c r="H25" s="66" t="s">
        <v>199</v>
      </c>
      <c r="AA25">
        <v>65.633423768</v>
      </c>
      <c r="AB25">
        <v>96.306429213</v>
      </c>
      <c r="AC25">
        <v>95.493467084</v>
      </c>
      <c r="AD25">
        <v>83.777903112</v>
      </c>
      <c r="AE25">
        <v>75.205546265</v>
      </c>
      <c r="AF25">
        <v>65.061393857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120</v>
      </c>
      <c r="AM25" t="s">
        <v>67</v>
      </c>
      <c r="AN25">
        <v>95</v>
      </c>
      <c r="AO25">
        <v>3</v>
      </c>
      <c r="AP25">
        <v>25</v>
      </c>
    </row>
    <row r="26" spans="1:42" s="18" customFormat="1" ht="12" customHeight="1">
      <c r="A26" s="63" t="s">
        <v>173</v>
      </c>
      <c r="B26" s="45">
        <f t="shared" si="1"/>
        <v>8.0209325167</v>
      </c>
      <c r="C26" s="45">
        <f t="shared" si="1"/>
        <v>13.23801485</v>
      </c>
      <c r="D26" s="45">
        <f t="shared" si="1"/>
        <v>13.696011069</v>
      </c>
      <c r="E26" s="45">
        <f t="shared" si="1"/>
        <v>8.7341714168</v>
      </c>
      <c r="F26" s="45">
        <f t="shared" si="1"/>
        <v>8.7691610925</v>
      </c>
      <c r="G26" s="46">
        <f t="shared" si="1"/>
        <v>8.2326239351</v>
      </c>
      <c r="H26" s="66" t="s">
        <v>200</v>
      </c>
      <c r="AA26">
        <v>54.249570638</v>
      </c>
      <c r="AB26">
        <v>70.380521463</v>
      </c>
      <c r="AC26">
        <v>62.252794767</v>
      </c>
      <c r="AD26">
        <v>62.821331333</v>
      </c>
      <c r="AE26">
        <v>60.617683946</v>
      </c>
      <c r="AF26">
        <v>58.774763447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120</v>
      </c>
      <c r="AM26" t="s">
        <v>67</v>
      </c>
      <c r="AN26">
        <v>95</v>
      </c>
      <c r="AO26">
        <v>3</v>
      </c>
      <c r="AP26">
        <v>26</v>
      </c>
    </row>
    <row r="27" spans="1:42" s="18" customFormat="1" ht="12" customHeight="1">
      <c r="A27" s="63" t="s">
        <v>174</v>
      </c>
      <c r="B27" s="45">
        <f t="shared" si="1"/>
        <v>33.310388665</v>
      </c>
      <c r="C27" s="45">
        <f t="shared" si="1"/>
        <v>66.349320077</v>
      </c>
      <c r="D27" s="45">
        <f t="shared" si="1"/>
        <v>65.054323045</v>
      </c>
      <c r="E27" s="45">
        <f t="shared" si="1"/>
        <v>52.247422621</v>
      </c>
      <c r="F27" s="45">
        <f t="shared" si="1"/>
        <v>46.378901895</v>
      </c>
      <c r="G27" s="46">
        <f t="shared" si="1"/>
        <v>32.740750055</v>
      </c>
      <c r="H27" s="66" t="s">
        <v>201</v>
      </c>
      <c r="AA27">
        <v>19.706433877</v>
      </c>
      <c r="AB27">
        <v>46.186197386</v>
      </c>
      <c r="AC27">
        <v>55.724595525</v>
      </c>
      <c r="AD27">
        <v>34.116877428</v>
      </c>
      <c r="AE27">
        <v>26.699414716</v>
      </c>
      <c r="AF27">
        <v>16.113671372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120</v>
      </c>
      <c r="AM27" t="s">
        <v>67</v>
      </c>
      <c r="AN27">
        <v>95</v>
      </c>
      <c r="AO27">
        <v>3</v>
      </c>
      <c r="AP27">
        <v>27</v>
      </c>
    </row>
    <row r="28" spans="1:42" s="18" customFormat="1" ht="12" customHeight="1">
      <c r="A28" s="63" t="s">
        <v>175</v>
      </c>
      <c r="B28" s="45">
        <f t="shared" si="1"/>
        <v>55.610215629</v>
      </c>
      <c r="C28" s="45">
        <f t="shared" si="1"/>
        <v>78.802147488</v>
      </c>
      <c r="D28" s="45">
        <f t="shared" si="1"/>
        <v>74.773981541</v>
      </c>
      <c r="E28" s="45">
        <f t="shared" si="1"/>
        <v>70.058461618</v>
      </c>
      <c r="F28" s="45">
        <f t="shared" si="1"/>
        <v>61.578874025</v>
      </c>
      <c r="G28" s="46">
        <f t="shared" si="1"/>
        <v>60.996133413</v>
      </c>
      <c r="H28" s="66" t="s">
        <v>202</v>
      </c>
      <c r="AA28">
        <v>103.83467346</v>
      </c>
      <c r="AB28">
        <v>121.89078043</v>
      </c>
      <c r="AC28">
        <v>114.44033899</v>
      </c>
      <c r="AD28">
        <v>109.38391991</v>
      </c>
      <c r="AE28">
        <v>106.12736901</v>
      </c>
      <c r="AF28">
        <v>106.42079784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120</v>
      </c>
      <c r="AM28" t="s">
        <v>67</v>
      </c>
      <c r="AN28">
        <v>95</v>
      </c>
      <c r="AO28">
        <v>3</v>
      </c>
      <c r="AP28">
        <v>28</v>
      </c>
    </row>
    <row r="29" spans="1:42" s="18" customFormat="1" ht="12" customHeight="1">
      <c r="A29" s="63" t="s">
        <v>176</v>
      </c>
      <c r="B29" s="45">
        <f t="shared" si="1"/>
        <v>12.865572686</v>
      </c>
      <c r="C29" s="45">
        <f t="shared" si="1"/>
        <v>31.149612559</v>
      </c>
      <c r="D29" s="45">
        <f t="shared" si="1"/>
        <v>37.079291206</v>
      </c>
      <c r="E29" s="45">
        <f t="shared" si="1"/>
        <v>22.830091987</v>
      </c>
      <c r="F29" s="45">
        <f t="shared" si="1"/>
        <v>16.484113712</v>
      </c>
      <c r="G29" s="46">
        <f t="shared" si="1"/>
        <v>10.558737544</v>
      </c>
      <c r="H29" s="66" t="s">
        <v>203</v>
      </c>
      <c r="AA29">
        <v>52.329494507</v>
      </c>
      <c r="AB29">
        <v>95.42211186</v>
      </c>
      <c r="AC29">
        <v>83.747425355</v>
      </c>
      <c r="AD29">
        <v>74.280753187</v>
      </c>
      <c r="AE29">
        <v>53.275153289</v>
      </c>
      <c r="AF29">
        <v>51.293829179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120</v>
      </c>
      <c r="AM29" t="s">
        <v>67</v>
      </c>
      <c r="AN29">
        <v>95</v>
      </c>
      <c r="AO29">
        <v>3</v>
      </c>
      <c r="AP29">
        <v>29</v>
      </c>
    </row>
    <row r="30" spans="1:42" s="18" customFormat="1" ht="12" customHeight="1">
      <c r="A30" s="49" t="s">
        <v>61</v>
      </c>
      <c r="B30" s="47"/>
      <c r="C30" s="47"/>
      <c r="D30" s="47"/>
      <c r="E30" s="47"/>
      <c r="F30" s="47"/>
      <c r="G30" s="48"/>
      <c r="H30" s="50" t="s">
        <v>66</v>
      </c>
      <c r="AA30">
        <v>126.87766339</v>
      </c>
      <c r="AB30">
        <v>104.02506711</v>
      </c>
      <c r="AC30">
        <v>108.55898492</v>
      </c>
      <c r="AD30">
        <v>122.91340409</v>
      </c>
      <c r="AE30">
        <v>122.30176979</v>
      </c>
      <c r="AF30">
        <v>131.80597906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120</v>
      </c>
      <c r="AM30" t="s">
        <v>67</v>
      </c>
      <c r="AN30">
        <v>95</v>
      </c>
      <c r="AO30">
        <v>3</v>
      </c>
      <c r="AP30">
        <v>30</v>
      </c>
    </row>
    <row r="31" spans="1:42" s="18" customFormat="1" ht="12" customHeight="1">
      <c r="A31" s="63" t="s">
        <v>177</v>
      </c>
      <c r="B31" s="45">
        <f aca="true" t="shared" si="2" ref="B31:G31">+AA17</f>
        <v>128.53583879</v>
      </c>
      <c r="C31" s="45">
        <f t="shared" si="2"/>
        <v>160.03763992</v>
      </c>
      <c r="D31" s="45">
        <f t="shared" si="2"/>
        <v>147.53541611</v>
      </c>
      <c r="E31" s="45">
        <f t="shared" si="2"/>
        <v>139.61433083</v>
      </c>
      <c r="F31" s="45">
        <f t="shared" si="2"/>
        <v>132.04222408</v>
      </c>
      <c r="G31" s="46">
        <f t="shared" si="2"/>
        <v>130.1059382</v>
      </c>
      <c r="H31" s="66" t="s">
        <v>62</v>
      </c>
      <c r="AA31">
        <v>105.39011258</v>
      </c>
      <c r="AB31">
        <v>114.36696716</v>
      </c>
      <c r="AC31">
        <v>111.96930866</v>
      </c>
      <c r="AD31">
        <v>107.81029463</v>
      </c>
      <c r="AE31">
        <v>106.65517001</v>
      </c>
      <c r="AF31">
        <v>106.48153155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120</v>
      </c>
      <c r="AM31" t="s">
        <v>67</v>
      </c>
      <c r="AN31">
        <v>95</v>
      </c>
      <c r="AO31">
        <v>3</v>
      </c>
      <c r="AP31">
        <v>31</v>
      </c>
    </row>
    <row r="32" spans="1:42" s="18" customFormat="1" ht="12" customHeight="1">
      <c r="A32" s="63" t="s">
        <v>178</v>
      </c>
      <c r="B32" s="45">
        <f aca="true" t="shared" si="3" ref="B32:G57">+AA18</f>
        <v>4.3213795975</v>
      </c>
      <c r="C32" s="45">
        <f t="shared" si="3"/>
        <v>14.527685218</v>
      </c>
      <c r="D32" s="45">
        <f t="shared" si="3"/>
        <v>10.722472917</v>
      </c>
      <c r="E32" s="45">
        <f t="shared" si="3"/>
        <v>5.8503130645</v>
      </c>
      <c r="F32" s="45">
        <f t="shared" si="3"/>
        <v>5.8427396878</v>
      </c>
      <c r="G32" s="46">
        <f t="shared" si="3"/>
        <v>3.8901009085</v>
      </c>
      <c r="H32" s="66" t="s">
        <v>204</v>
      </c>
      <c r="AA32">
        <v>111.72690645</v>
      </c>
      <c r="AB32">
        <v>208.99628508</v>
      </c>
      <c r="AC32">
        <v>188.78225185</v>
      </c>
      <c r="AD32">
        <v>154.98255027</v>
      </c>
      <c r="AE32">
        <v>134.60179766</v>
      </c>
      <c r="AF32">
        <v>113.26119896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120</v>
      </c>
      <c r="AM32" t="s">
        <v>67</v>
      </c>
      <c r="AN32">
        <v>95</v>
      </c>
      <c r="AO32">
        <v>3</v>
      </c>
      <c r="AP32">
        <v>32</v>
      </c>
    </row>
    <row r="33" spans="1:42" s="18" customFormat="1" ht="12" customHeight="1">
      <c r="A33" s="63" t="s">
        <v>179</v>
      </c>
      <c r="B33" s="45">
        <f t="shared" si="3"/>
        <v>6.08119202</v>
      </c>
      <c r="C33" s="45">
        <f t="shared" si="3"/>
        <v>19.619871131</v>
      </c>
      <c r="D33" s="45">
        <f t="shared" si="3"/>
        <v>19.543088945</v>
      </c>
      <c r="E33" s="45">
        <f t="shared" si="3"/>
        <v>9.3956580368</v>
      </c>
      <c r="F33" s="45">
        <f t="shared" si="3"/>
        <v>7.3303372352</v>
      </c>
      <c r="G33" s="46">
        <f t="shared" si="3"/>
        <v>5.1183552859</v>
      </c>
      <c r="H33" s="66" t="s">
        <v>63</v>
      </c>
      <c r="AA33">
        <v>19.497558879</v>
      </c>
      <c r="AB33">
        <v>46.66884229</v>
      </c>
      <c r="AC33">
        <v>46.550840396</v>
      </c>
      <c r="AD33">
        <v>31.15357197</v>
      </c>
      <c r="AE33">
        <v>28.056020067</v>
      </c>
      <c r="AF33">
        <v>16.305177454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120</v>
      </c>
      <c r="AM33" t="s">
        <v>67</v>
      </c>
      <c r="AN33">
        <v>95</v>
      </c>
      <c r="AO33">
        <v>3</v>
      </c>
      <c r="AP33">
        <v>33</v>
      </c>
    </row>
    <row r="34" spans="1:42" s="18" customFormat="1" ht="12" customHeight="1">
      <c r="A34" s="63" t="s">
        <v>180</v>
      </c>
      <c r="B34" s="45">
        <f t="shared" si="3"/>
        <v>41.61723094</v>
      </c>
      <c r="C34" s="45">
        <f t="shared" si="3"/>
        <v>76.798201921</v>
      </c>
      <c r="D34" s="45">
        <f t="shared" si="3"/>
        <v>70.023112844</v>
      </c>
      <c r="E34" s="45">
        <f t="shared" si="3"/>
        <v>57.685755921</v>
      </c>
      <c r="F34" s="45">
        <f t="shared" si="3"/>
        <v>49.927187848</v>
      </c>
      <c r="G34" s="46">
        <f t="shared" si="3"/>
        <v>40.948602685</v>
      </c>
      <c r="H34" s="66" t="s">
        <v>64</v>
      </c>
      <c r="AA34">
        <v>94.351406578</v>
      </c>
      <c r="AB34">
        <v>100.89805813</v>
      </c>
      <c r="AC34">
        <v>101.24432006</v>
      </c>
      <c r="AD34">
        <v>99.608776686</v>
      </c>
      <c r="AE34">
        <v>98.025362319</v>
      </c>
      <c r="AF34">
        <v>96.007418817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120</v>
      </c>
      <c r="AM34" t="s">
        <v>67</v>
      </c>
      <c r="AN34">
        <v>95</v>
      </c>
      <c r="AO34">
        <v>3</v>
      </c>
      <c r="AP34">
        <v>34</v>
      </c>
    </row>
    <row r="35" spans="1:42" s="18" customFormat="1" ht="12" customHeight="1">
      <c r="A35" s="63" t="s">
        <v>181</v>
      </c>
      <c r="B35" s="45">
        <f t="shared" si="3"/>
        <v>93.097284171</v>
      </c>
      <c r="C35" s="45">
        <f t="shared" si="3"/>
        <v>128.14725209</v>
      </c>
      <c r="D35" s="45">
        <f t="shared" si="3"/>
        <v>132.44131382</v>
      </c>
      <c r="E35" s="45">
        <f t="shared" si="3"/>
        <v>114.55513915</v>
      </c>
      <c r="F35" s="45">
        <f t="shared" si="3"/>
        <v>102.60486343</v>
      </c>
      <c r="G35" s="46">
        <f t="shared" si="3"/>
        <v>92.467762724</v>
      </c>
      <c r="H35" s="66" t="s">
        <v>205</v>
      </c>
      <c r="AA35">
        <v>20.208704003</v>
      </c>
      <c r="AB35">
        <v>42.238422166</v>
      </c>
      <c r="AC35">
        <v>38.948758667</v>
      </c>
      <c r="AD35">
        <v>29.543443968</v>
      </c>
      <c r="AE35">
        <v>22.964046823</v>
      </c>
      <c r="AF35">
        <v>19.245543994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120</v>
      </c>
      <c r="AM35" t="s">
        <v>67</v>
      </c>
      <c r="AN35">
        <v>95</v>
      </c>
      <c r="AO35">
        <v>3</v>
      </c>
      <c r="AP35">
        <v>35</v>
      </c>
    </row>
    <row r="36" spans="1:42" s="18" customFormat="1" ht="12" customHeight="1">
      <c r="A36" s="63" t="s">
        <v>182</v>
      </c>
      <c r="B36" s="45">
        <f t="shared" si="3"/>
        <v>12.095364671</v>
      </c>
      <c r="C36" s="45">
        <f t="shared" si="3"/>
        <v>33.758888567</v>
      </c>
      <c r="D36" s="45">
        <f t="shared" si="3"/>
        <v>36.748793258</v>
      </c>
      <c r="E36" s="45">
        <f t="shared" si="3"/>
        <v>21.067654578</v>
      </c>
      <c r="F36" s="45">
        <f t="shared" si="3"/>
        <v>14.504250279</v>
      </c>
      <c r="G36" s="46">
        <f t="shared" si="3"/>
        <v>9.4832605074</v>
      </c>
      <c r="H36" s="66" t="s">
        <v>206</v>
      </c>
      <c r="AA36">
        <v>45.963073218</v>
      </c>
      <c r="AB36">
        <v>70.071108537</v>
      </c>
      <c r="AC36">
        <v>72.1463499</v>
      </c>
      <c r="AD36">
        <v>63.15958991</v>
      </c>
      <c r="AE36">
        <v>56.879180602</v>
      </c>
      <c r="AF36">
        <v>45.969255918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120</v>
      </c>
      <c r="AM36" t="s">
        <v>67</v>
      </c>
      <c r="AN36">
        <v>95</v>
      </c>
      <c r="AO36">
        <v>3</v>
      </c>
      <c r="AP36">
        <v>36</v>
      </c>
    </row>
    <row r="37" spans="1:42" s="18" customFormat="1" ht="12" customHeight="1">
      <c r="A37" s="63" t="s">
        <v>183</v>
      </c>
      <c r="B37" s="45">
        <f t="shared" si="3"/>
        <v>68.584038293</v>
      </c>
      <c r="C37" s="45">
        <f t="shared" si="3"/>
        <v>116.51126499</v>
      </c>
      <c r="D37" s="45">
        <f t="shared" si="3"/>
        <v>113.88500181</v>
      </c>
      <c r="E37" s="45">
        <f t="shared" si="3"/>
        <v>96.359747945</v>
      </c>
      <c r="F37" s="45">
        <f t="shared" si="3"/>
        <v>84.7571767</v>
      </c>
      <c r="G37" s="46">
        <f t="shared" si="3"/>
        <v>70.042186665</v>
      </c>
      <c r="H37" s="66" t="s">
        <v>207</v>
      </c>
      <c r="AA37">
        <v>89.666349629</v>
      </c>
      <c r="AB37">
        <v>98.017892459</v>
      </c>
      <c r="AC37">
        <v>98.497507901</v>
      </c>
      <c r="AD37">
        <v>96.623712742</v>
      </c>
      <c r="AE37">
        <v>93.405448718</v>
      </c>
      <c r="AF37">
        <v>90.88994373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120</v>
      </c>
      <c r="AM37" t="s">
        <v>67</v>
      </c>
      <c r="AN37">
        <v>95</v>
      </c>
      <c r="AO37">
        <v>3</v>
      </c>
      <c r="AP37">
        <v>37</v>
      </c>
    </row>
    <row r="38" spans="1:42" s="18" customFormat="1" ht="12" customHeight="1">
      <c r="A38" s="63" t="s">
        <v>184</v>
      </c>
      <c r="B38" s="45">
        <f t="shared" si="3"/>
        <v>18.322477801</v>
      </c>
      <c r="C38" s="45">
        <f t="shared" si="3"/>
        <v>37.938048711</v>
      </c>
      <c r="D38" s="45">
        <f t="shared" si="3"/>
        <v>28.24641122</v>
      </c>
      <c r="E38" s="45">
        <f t="shared" si="3"/>
        <v>27.062117616</v>
      </c>
      <c r="F38" s="45">
        <f t="shared" si="3"/>
        <v>23.90224359</v>
      </c>
      <c r="G38" s="46">
        <f t="shared" si="3"/>
        <v>18.504039483</v>
      </c>
      <c r="H38" s="66" t="s">
        <v>208</v>
      </c>
      <c r="AA38">
        <v>34.714567456</v>
      </c>
      <c r="AB38">
        <v>70.537068208</v>
      </c>
      <c r="AC38">
        <v>70.426880081</v>
      </c>
      <c r="AD38">
        <v>55.088050296</v>
      </c>
      <c r="AE38">
        <v>43.657329989</v>
      </c>
      <c r="AF38">
        <v>31.50080161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120</v>
      </c>
      <c r="AM38" t="s">
        <v>67</v>
      </c>
      <c r="AN38">
        <v>95</v>
      </c>
      <c r="AO38">
        <v>3</v>
      </c>
      <c r="AP38">
        <v>38</v>
      </c>
    </row>
    <row r="39" spans="1:42" s="18" customFormat="1" ht="12" customHeight="1">
      <c r="A39" s="63" t="s">
        <v>185</v>
      </c>
      <c r="B39" s="45">
        <f t="shared" si="3"/>
        <v>65.633423768</v>
      </c>
      <c r="C39" s="45">
        <f t="shared" si="3"/>
        <v>96.306429213</v>
      </c>
      <c r="D39" s="45">
        <f t="shared" si="3"/>
        <v>95.493467084</v>
      </c>
      <c r="E39" s="45">
        <f t="shared" si="3"/>
        <v>83.777903112</v>
      </c>
      <c r="F39" s="45">
        <f t="shared" si="3"/>
        <v>75.205546265</v>
      </c>
      <c r="G39" s="46">
        <f t="shared" si="3"/>
        <v>65.061393857</v>
      </c>
      <c r="H39" s="66" t="s">
        <v>209</v>
      </c>
      <c r="AA39">
        <v>93.510532475</v>
      </c>
      <c r="AB39">
        <v>100.28094988</v>
      </c>
      <c r="AC39">
        <v>98.920142765</v>
      </c>
      <c r="AD39">
        <v>98.609174638</v>
      </c>
      <c r="AE39">
        <v>96.755852843</v>
      </c>
      <c r="AF39">
        <v>95.213353871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120</v>
      </c>
      <c r="AM39" t="s">
        <v>67</v>
      </c>
      <c r="AN39">
        <v>95</v>
      </c>
      <c r="AO39">
        <v>3</v>
      </c>
      <c r="AP39">
        <v>39</v>
      </c>
    </row>
    <row r="40" spans="1:42" s="18" customFormat="1" ht="12" customHeight="1">
      <c r="A40" s="63" t="s">
        <v>186</v>
      </c>
      <c r="B40" s="45">
        <f t="shared" si="3"/>
        <v>54.249570638</v>
      </c>
      <c r="C40" s="45">
        <f t="shared" si="3"/>
        <v>70.380521463</v>
      </c>
      <c r="D40" s="45">
        <f t="shared" si="3"/>
        <v>62.252794767</v>
      </c>
      <c r="E40" s="45">
        <f t="shared" si="3"/>
        <v>62.821331333</v>
      </c>
      <c r="F40" s="45">
        <f t="shared" si="3"/>
        <v>60.617683946</v>
      </c>
      <c r="G40" s="46">
        <f t="shared" si="3"/>
        <v>58.774763447</v>
      </c>
      <c r="H40" s="66" t="s">
        <v>210</v>
      </c>
      <c r="AA40">
        <v>8.3172764278</v>
      </c>
      <c r="AB40">
        <v>14.667792102</v>
      </c>
      <c r="AC40">
        <v>14.532790365</v>
      </c>
      <c r="AD40">
        <v>9.0385039323</v>
      </c>
      <c r="AE40">
        <v>9.0468227425</v>
      </c>
      <c r="AF40">
        <v>8.3698091855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120</v>
      </c>
      <c r="AM40" t="s">
        <v>67</v>
      </c>
      <c r="AN40">
        <v>95</v>
      </c>
      <c r="AO40">
        <v>3</v>
      </c>
      <c r="AP40">
        <v>40</v>
      </c>
    </row>
    <row r="41" spans="1:42" s="18" customFormat="1" ht="12" customHeight="1">
      <c r="A41" s="63" t="s">
        <v>187</v>
      </c>
      <c r="B41" s="45">
        <f t="shared" si="3"/>
        <v>19.706433877</v>
      </c>
      <c r="C41" s="45">
        <f t="shared" si="3"/>
        <v>46.186197386</v>
      </c>
      <c r="D41" s="45">
        <f t="shared" si="3"/>
        <v>55.724595525</v>
      </c>
      <c r="E41" s="45">
        <f t="shared" si="3"/>
        <v>34.116877428</v>
      </c>
      <c r="F41" s="45">
        <f t="shared" si="3"/>
        <v>26.699414716</v>
      </c>
      <c r="G41" s="46">
        <f t="shared" si="3"/>
        <v>16.113671372</v>
      </c>
      <c r="H41" s="66" t="s">
        <v>211</v>
      </c>
      <c r="AA41">
        <v>37.313421898</v>
      </c>
      <c r="AB41">
        <v>78.152404882</v>
      </c>
      <c r="AC41">
        <v>75.732457037</v>
      </c>
      <c r="AD41">
        <v>61.31326781</v>
      </c>
      <c r="AE41">
        <v>51.579919175</v>
      </c>
      <c r="AF41">
        <v>35.659488856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120</v>
      </c>
      <c r="AM41" t="s">
        <v>67</v>
      </c>
      <c r="AN41">
        <v>95</v>
      </c>
      <c r="AO41">
        <v>3</v>
      </c>
      <c r="AP41">
        <v>41</v>
      </c>
    </row>
    <row r="42" spans="1:42" s="18" customFormat="1" ht="12" customHeight="1">
      <c r="A42" s="63" t="s">
        <v>161</v>
      </c>
      <c r="B42" s="45">
        <f t="shared" si="3"/>
        <v>103.83467346</v>
      </c>
      <c r="C42" s="45">
        <f t="shared" si="3"/>
        <v>121.89078043</v>
      </c>
      <c r="D42" s="45">
        <f t="shared" si="3"/>
        <v>114.44033899</v>
      </c>
      <c r="E42" s="45">
        <f t="shared" si="3"/>
        <v>109.38391991</v>
      </c>
      <c r="F42" s="45">
        <f t="shared" si="3"/>
        <v>106.12736901</v>
      </c>
      <c r="G42" s="46">
        <f t="shared" si="3"/>
        <v>106.42079784</v>
      </c>
      <c r="H42" s="66" t="s">
        <v>188</v>
      </c>
      <c r="AA42">
        <v>60.541661672</v>
      </c>
      <c r="AB42">
        <v>96.857287276</v>
      </c>
      <c r="AC42">
        <v>88.794515809</v>
      </c>
      <c r="AD42">
        <v>78.296052839</v>
      </c>
      <c r="AE42">
        <v>66.057692308</v>
      </c>
      <c r="AF42">
        <v>64.977020527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120</v>
      </c>
      <c r="AM42" t="s">
        <v>67</v>
      </c>
      <c r="AN42">
        <v>95</v>
      </c>
      <c r="AO42">
        <v>3</v>
      </c>
      <c r="AP42">
        <v>42</v>
      </c>
    </row>
    <row r="43" spans="1:42" s="18" customFormat="1" ht="12" customHeight="1">
      <c r="A43" s="63" t="s">
        <v>162</v>
      </c>
      <c r="B43" s="45">
        <f t="shared" si="3"/>
        <v>52.329494507</v>
      </c>
      <c r="C43" s="45">
        <f t="shared" si="3"/>
        <v>95.42211186</v>
      </c>
      <c r="D43" s="45">
        <f t="shared" si="3"/>
        <v>83.747425355</v>
      </c>
      <c r="E43" s="45">
        <f t="shared" si="3"/>
        <v>74.280753187</v>
      </c>
      <c r="F43" s="45">
        <f t="shared" si="3"/>
        <v>53.275153289</v>
      </c>
      <c r="G43" s="46">
        <f t="shared" si="3"/>
        <v>51.293829179</v>
      </c>
      <c r="H43" s="66" t="s">
        <v>189</v>
      </c>
      <c r="AA43">
        <v>17.211659241</v>
      </c>
      <c r="AB43">
        <v>47.375265614</v>
      </c>
      <c r="AC43">
        <v>59.062278895</v>
      </c>
      <c r="AD43">
        <v>30.606746849</v>
      </c>
      <c r="AE43">
        <v>20.479375697</v>
      </c>
      <c r="AF43">
        <v>12.705667851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120</v>
      </c>
      <c r="AM43" t="s">
        <v>67</v>
      </c>
      <c r="AN43">
        <v>95</v>
      </c>
      <c r="AO43">
        <v>3</v>
      </c>
      <c r="AP43">
        <v>43</v>
      </c>
    </row>
    <row r="44" spans="1:42" s="18" customFormat="1" ht="12" customHeight="1">
      <c r="A44" s="63" t="s">
        <v>163</v>
      </c>
      <c r="B44" s="45">
        <f t="shared" si="3"/>
        <v>126.87766339</v>
      </c>
      <c r="C44" s="45">
        <f t="shared" si="3"/>
        <v>104.02506711</v>
      </c>
      <c r="D44" s="45">
        <f t="shared" si="3"/>
        <v>108.55898492</v>
      </c>
      <c r="E44" s="45">
        <f t="shared" si="3"/>
        <v>122.91340409</v>
      </c>
      <c r="F44" s="45">
        <f t="shared" si="3"/>
        <v>122.30176979</v>
      </c>
      <c r="G44" s="46">
        <f t="shared" si="3"/>
        <v>131.80597906</v>
      </c>
      <c r="H44" s="66" t="s">
        <v>190</v>
      </c>
      <c r="AA44">
        <v>94.54529514</v>
      </c>
      <c r="AB44">
        <v>100</v>
      </c>
      <c r="AC44">
        <v>96.727115539</v>
      </c>
      <c r="AD44">
        <v>97.932297041</v>
      </c>
      <c r="AE44">
        <v>97.796387916</v>
      </c>
      <c r="AF44">
        <v>93.829300092</v>
      </c>
      <c r="AG44">
        <v>86.454576392</v>
      </c>
      <c r="AH44">
        <v>0</v>
      </c>
      <c r="AI44">
        <v>0</v>
      </c>
      <c r="AJ44">
        <v>0</v>
      </c>
      <c r="AK44">
        <v>0</v>
      </c>
      <c r="AL44" t="s">
        <v>120</v>
      </c>
      <c r="AM44" t="s">
        <v>67</v>
      </c>
      <c r="AN44">
        <v>95</v>
      </c>
      <c r="AO44">
        <v>4</v>
      </c>
      <c r="AP44">
        <v>1</v>
      </c>
    </row>
    <row r="45" spans="1:42" s="18" customFormat="1" ht="12" customHeight="1">
      <c r="A45" s="63" t="s">
        <v>164</v>
      </c>
      <c r="B45" s="45">
        <f t="shared" si="3"/>
        <v>105.39011258</v>
      </c>
      <c r="C45" s="45">
        <f t="shared" si="3"/>
        <v>114.36696716</v>
      </c>
      <c r="D45" s="45">
        <f t="shared" si="3"/>
        <v>111.96930866</v>
      </c>
      <c r="E45" s="45">
        <f t="shared" si="3"/>
        <v>107.81029463</v>
      </c>
      <c r="F45" s="45">
        <f t="shared" si="3"/>
        <v>106.65517001</v>
      </c>
      <c r="G45" s="46">
        <f t="shared" si="3"/>
        <v>106.48153155</v>
      </c>
      <c r="H45" s="66" t="s">
        <v>191</v>
      </c>
      <c r="AA45">
        <v>31.167167538</v>
      </c>
      <c r="AB45">
        <v>51.228632479</v>
      </c>
      <c r="AC45">
        <v>27.33784813</v>
      </c>
      <c r="AD45">
        <v>51.690386636</v>
      </c>
      <c r="AE45">
        <v>42.271120307</v>
      </c>
      <c r="AF45">
        <v>23.427353961</v>
      </c>
      <c r="AG45">
        <v>13.887278517</v>
      </c>
      <c r="AH45">
        <v>0</v>
      </c>
      <c r="AI45">
        <v>0</v>
      </c>
      <c r="AJ45">
        <v>0</v>
      </c>
      <c r="AK45">
        <v>0</v>
      </c>
      <c r="AL45" t="s">
        <v>120</v>
      </c>
      <c r="AM45" t="s">
        <v>67</v>
      </c>
      <c r="AN45">
        <v>95</v>
      </c>
      <c r="AO45">
        <v>4</v>
      </c>
      <c r="AP45">
        <v>2</v>
      </c>
    </row>
    <row r="46" spans="1:42" s="18" customFormat="1" ht="12" customHeight="1">
      <c r="A46" s="63" t="s">
        <v>165</v>
      </c>
      <c r="B46" s="45">
        <f t="shared" si="3"/>
        <v>111.72690645</v>
      </c>
      <c r="C46" s="45">
        <f t="shared" si="3"/>
        <v>208.99628508</v>
      </c>
      <c r="D46" s="45">
        <f t="shared" si="3"/>
        <v>188.78225185</v>
      </c>
      <c r="E46" s="45">
        <f t="shared" si="3"/>
        <v>154.98255027</v>
      </c>
      <c r="F46" s="45">
        <f t="shared" si="3"/>
        <v>134.60179766</v>
      </c>
      <c r="G46" s="46">
        <f t="shared" si="3"/>
        <v>113.26119896</v>
      </c>
      <c r="H46" s="66" t="s">
        <v>192</v>
      </c>
      <c r="AA46">
        <v>85.263432192</v>
      </c>
      <c r="AB46">
        <v>90.224358974</v>
      </c>
      <c r="AC46">
        <v>91.998929623</v>
      </c>
      <c r="AD46">
        <v>92.705978574</v>
      </c>
      <c r="AE46">
        <v>89.234726387</v>
      </c>
      <c r="AF46">
        <v>83.461697459</v>
      </c>
      <c r="AG46">
        <v>38.896042931</v>
      </c>
      <c r="AH46">
        <v>0</v>
      </c>
      <c r="AI46">
        <v>0</v>
      </c>
      <c r="AJ46">
        <v>0</v>
      </c>
      <c r="AK46">
        <v>0</v>
      </c>
      <c r="AL46" t="s">
        <v>120</v>
      </c>
      <c r="AM46" t="s">
        <v>67</v>
      </c>
      <c r="AN46">
        <v>95</v>
      </c>
      <c r="AO46">
        <v>4</v>
      </c>
      <c r="AP46">
        <v>3</v>
      </c>
    </row>
    <row r="47" spans="1:42" s="18" customFormat="1" ht="12" customHeight="1">
      <c r="A47" s="63" t="s">
        <v>166</v>
      </c>
      <c r="B47" s="45">
        <f t="shared" si="3"/>
        <v>19.497558879</v>
      </c>
      <c r="C47" s="45">
        <f t="shared" si="3"/>
        <v>46.66884229</v>
      </c>
      <c r="D47" s="45">
        <f t="shared" si="3"/>
        <v>46.550840396</v>
      </c>
      <c r="E47" s="45">
        <f t="shared" si="3"/>
        <v>31.15357197</v>
      </c>
      <c r="F47" s="45">
        <f t="shared" si="3"/>
        <v>28.056020067</v>
      </c>
      <c r="G47" s="46">
        <f t="shared" si="3"/>
        <v>16.305177454</v>
      </c>
      <c r="H47" s="66" t="s">
        <v>193</v>
      </c>
      <c r="AA47">
        <v>99.343672221</v>
      </c>
      <c r="AB47">
        <v>100</v>
      </c>
      <c r="AC47">
        <v>99.156048661</v>
      </c>
      <c r="AD47">
        <v>99.610367996</v>
      </c>
      <c r="AE47">
        <v>99.721380966</v>
      </c>
      <c r="AF47">
        <v>97.950837918</v>
      </c>
      <c r="AG47">
        <v>96.420698725</v>
      </c>
      <c r="AH47">
        <v>0</v>
      </c>
      <c r="AI47">
        <v>0</v>
      </c>
      <c r="AJ47">
        <v>0</v>
      </c>
      <c r="AK47">
        <v>0</v>
      </c>
      <c r="AL47" t="s">
        <v>120</v>
      </c>
      <c r="AM47" t="s">
        <v>67</v>
      </c>
      <c r="AN47">
        <v>95</v>
      </c>
      <c r="AO47">
        <v>4</v>
      </c>
      <c r="AP47">
        <v>4</v>
      </c>
    </row>
    <row r="48" spans="1:42" s="18" customFormat="1" ht="12" customHeight="1">
      <c r="A48" s="63" t="s">
        <v>167</v>
      </c>
      <c r="B48" s="45">
        <f t="shared" si="3"/>
        <v>94.351406578</v>
      </c>
      <c r="C48" s="45">
        <f t="shared" si="3"/>
        <v>100.89805813</v>
      </c>
      <c r="D48" s="45">
        <f t="shared" si="3"/>
        <v>101.24432006</v>
      </c>
      <c r="E48" s="45">
        <f t="shared" si="3"/>
        <v>99.608776686</v>
      </c>
      <c r="F48" s="45">
        <f t="shared" si="3"/>
        <v>98.025362319</v>
      </c>
      <c r="G48" s="46">
        <f t="shared" si="3"/>
        <v>96.007418817</v>
      </c>
      <c r="H48" s="66" t="s">
        <v>194</v>
      </c>
      <c r="AA48">
        <v>31.058063699</v>
      </c>
      <c r="AB48">
        <v>38.888888889</v>
      </c>
      <c r="AC48">
        <v>51.750684424</v>
      </c>
      <c r="AD48">
        <v>64.308396061</v>
      </c>
      <c r="AE48">
        <v>63.399422834</v>
      </c>
      <c r="AF48">
        <v>49.755143575</v>
      </c>
      <c r="AG48">
        <v>49.502266777</v>
      </c>
      <c r="AH48">
        <v>0</v>
      </c>
      <c r="AI48">
        <v>0</v>
      </c>
      <c r="AJ48">
        <v>0</v>
      </c>
      <c r="AK48">
        <v>0</v>
      </c>
      <c r="AL48" t="s">
        <v>120</v>
      </c>
      <c r="AM48" t="s">
        <v>67</v>
      </c>
      <c r="AN48">
        <v>95</v>
      </c>
      <c r="AO48">
        <v>4</v>
      </c>
      <c r="AP48">
        <v>5</v>
      </c>
    </row>
    <row r="49" spans="1:42" s="18" customFormat="1" ht="12" customHeight="1">
      <c r="A49" s="63" t="s">
        <v>168</v>
      </c>
      <c r="B49" s="45">
        <f t="shared" si="3"/>
        <v>20.208704003</v>
      </c>
      <c r="C49" s="45">
        <f t="shared" si="3"/>
        <v>42.238422166</v>
      </c>
      <c r="D49" s="45">
        <f t="shared" si="3"/>
        <v>38.948758667</v>
      </c>
      <c r="E49" s="45">
        <f t="shared" si="3"/>
        <v>29.543443968</v>
      </c>
      <c r="F49" s="45">
        <f t="shared" si="3"/>
        <v>22.964046823</v>
      </c>
      <c r="G49" s="46">
        <f t="shared" si="3"/>
        <v>19.245543994</v>
      </c>
      <c r="H49" s="66" t="s">
        <v>195</v>
      </c>
      <c r="AA49">
        <v>3.0748773799</v>
      </c>
      <c r="AB49">
        <v>21.794871795</v>
      </c>
      <c r="AC49">
        <v>2.6121323151</v>
      </c>
      <c r="AD49">
        <v>11.190151259</v>
      </c>
      <c r="AE49">
        <v>12.759767658</v>
      </c>
      <c r="AF49">
        <v>8.3575539797</v>
      </c>
      <c r="AG49">
        <v>13.141662007</v>
      </c>
      <c r="AH49">
        <v>0</v>
      </c>
      <c r="AI49">
        <v>0</v>
      </c>
      <c r="AJ49">
        <v>0</v>
      </c>
      <c r="AK49">
        <v>0</v>
      </c>
      <c r="AL49" t="s">
        <v>120</v>
      </c>
      <c r="AM49" t="s">
        <v>67</v>
      </c>
      <c r="AN49">
        <v>95</v>
      </c>
      <c r="AO49">
        <v>4</v>
      </c>
      <c r="AP49">
        <v>6</v>
      </c>
    </row>
    <row r="50" spans="1:42" s="18" customFormat="1" ht="12" customHeight="1">
      <c r="A50" s="63" t="s">
        <v>169</v>
      </c>
      <c r="B50" s="45">
        <f t="shared" si="3"/>
        <v>45.963073218</v>
      </c>
      <c r="C50" s="45">
        <f t="shared" si="3"/>
        <v>70.071108537</v>
      </c>
      <c r="D50" s="45">
        <f t="shared" si="3"/>
        <v>72.1463499</v>
      </c>
      <c r="E50" s="45">
        <f t="shared" si="3"/>
        <v>63.15958991</v>
      </c>
      <c r="F50" s="45">
        <f t="shared" si="3"/>
        <v>56.879180602</v>
      </c>
      <c r="G50" s="46">
        <f t="shared" si="3"/>
        <v>45.969255918</v>
      </c>
      <c r="H50" s="66" t="s">
        <v>196</v>
      </c>
      <c r="AA50">
        <v>86.534443205</v>
      </c>
      <c r="AB50">
        <v>90.224358974</v>
      </c>
      <c r="AC50">
        <v>90.238982318</v>
      </c>
      <c r="AD50">
        <v>95.249665955</v>
      </c>
      <c r="AE50">
        <v>95.2318627</v>
      </c>
      <c r="AF50">
        <v>89.751009635</v>
      </c>
      <c r="AG50">
        <v>75.660238289</v>
      </c>
      <c r="AH50">
        <v>0</v>
      </c>
      <c r="AI50">
        <v>0</v>
      </c>
      <c r="AJ50">
        <v>0</v>
      </c>
      <c r="AK50">
        <v>0</v>
      </c>
      <c r="AL50" t="s">
        <v>120</v>
      </c>
      <c r="AM50" t="s">
        <v>67</v>
      </c>
      <c r="AN50">
        <v>95</v>
      </c>
      <c r="AO50">
        <v>4</v>
      </c>
      <c r="AP50">
        <v>7</v>
      </c>
    </row>
    <row r="51" spans="1:8" s="18" customFormat="1" ht="12" customHeight="1">
      <c r="A51" s="63" t="s">
        <v>170</v>
      </c>
      <c r="B51" s="45">
        <f t="shared" si="3"/>
        <v>89.666349629</v>
      </c>
      <c r="C51" s="45">
        <f t="shared" si="3"/>
        <v>98.017892459</v>
      </c>
      <c r="D51" s="45">
        <f t="shared" si="3"/>
        <v>98.497507901</v>
      </c>
      <c r="E51" s="45">
        <f t="shared" si="3"/>
        <v>96.623712742</v>
      </c>
      <c r="F51" s="45">
        <f t="shared" si="3"/>
        <v>93.405448718</v>
      </c>
      <c r="G51" s="46">
        <f t="shared" si="3"/>
        <v>90.88994373</v>
      </c>
      <c r="H51" s="66" t="s">
        <v>197</v>
      </c>
    </row>
    <row r="52" spans="1:8" s="18" customFormat="1" ht="12" customHeight="1">
      <c r="A52" s="63" t="s">
        <v>171</v>
      </c>
      <c r="B52" s="45">
        <f t="shared" si="3"/>
        <v>34.714567456</v>
      </c>
      <c r="C52" s="45">
        <f t="shared" si="3"/>
        <v>70.537068208</v>
      </c>
      <c r="D52" s="45">
        <f t="shared" si="3"/>
        <v>70.426880081</v>
      </c>
      <c r="E52" s="45">
        <f t="shared" si="3"/>
        <v>55.088050296</v>
      </c>
      <c r="F52" s="45">
        <f t="shared" si="3"/>
        <v>43.657329989</v>
      </c>
      <c r="G52" s="46">
        <f t="shared" si="3"/>
        <v>31.50080161</v>
      </c>
      <c r="H52" s="66" t="s">
        <v>198</v>
      </c>
    </row>
    <row r="53" spans="1:8" s="18" customFormat="1" ht="12" customHeight="1">
      <c r="A53" s="63" t="s">
        <v>172</v>
      </c>
      <c r="B53" s="45">
        <f t="shared" si="3"/>
        <v>93.510532475</v>
      </c>
      <c r="C53" s="45">
        <f t="shared" si="3"/>
        <v>100.28094988</v>
      </c>
      <c r="D53" s="45">
        <f t="shared" si="3"/>
        <v>98.920142765</v>
      </c>
      <c r="E53" s="45">
        <f t="shared" si="3"/>
        <v>98.609174638</v>
      </c>
      <c r="F53" s="45">
        <f t="shared" si="3"/>
        <v>96.755852843</v>
      </c>
      <c r="G53" s="46">
        <f t="shared" si="3"/>
        <v>95.213353871</v>
      </c>
      <c r="H53" s="66" t="s">
        <v>199</v>
      </c>
    </row>
    <row r="54" spans="1:8" s="18" customFormat="1" ht="12" customHeight="1">
      <c r="A54" s="63" t="s">
        <v>173</v>
      </c>
      <c r="B54" s="45">
        <f t="shared" si="3"/>
        <v>8.3172764278</v>
      </c>
      <c r="C54" s="45">
        <f t="shared" si="3"/>
        <v>14.667792102</v>
      </c>
      <c r="D54" s="45">
        <f t="shared" si="3"/>
        <v>14.532790365</v>
      </c>
      <c r="E54" s="45">
        <f t="shared" si="3"/>
        <v>9.0385039323</v>
      </c>
      <c r="F54" s="45">
        <f t="shared" si="3"/>
        <v>9.0468227425</v>
      </c>
      <c r="G54" s="46">
        <f t="shared" si="3"/>
        <v>8.3698091855</v>
      </c>
      <c r="H54" s="66" t="s">
        <v>200</v>
      </c>
    </row>
    <row r="55" spans="1:8" s="18" customFormat="1" ht="12" customHeight="1">
      <c r="A55" s="63" t="s">
        <v>174</v>
      </c>
      <c r="B55" s="45">
        <f t="shared" si="3"/>
        <v>37.313421898</v>
      </c>
      <c r="C55" s="45">
        <f t="shared" si="3"/>
        <v>78.152404882</v>
      </c>
      <c r="D55" s="45">
        <f t="shared" si="3"/>
        <v>75.732457037</v>
      </c>
      <c r="E55" s="45">
        <f t="shared" si="3"/>
        <v>61.31326781</v>
      </c>
      <c r="F55" s="45">
        <f t="shared" si="3"/>
        <v>51.579919175</v>
      </c>
      <c r="G55" s="46">
        <f t="shared" si="3"/>
        <v>35.659488856</v>
      </c>
      <c r="H55" s="66" t="s">
        <v>201</v>
      </c>
    </row>
    <row r="56" spans="1:8" s="18" customFormat="1" ht="12" customHeight="1">
      <c r="A56" s="63" t="s">
        <v>175</v>
      </c>
      <c r="B56" s="45">
        <f t="shared" si="3"/>
        <v>60.541661672</v>
      </c>
      <c r="C56" s="45">
        <f t="shared" si="3"/>
        <v>96.857287276</v>
      </c>
      <c r="D56" s="45">
        <f t="shared" si="3"/>
        <v>88.794515809</v>
      </c>
      <c r="E56" s="45">
        <f t="shared" si="3"/>
        <v>78.296052839</v>
      </c>
      <c r="F56" s="45">
        <f t="shared" si="3"/>
        <v>66.057692308</v>
      </c>
      <c r="G56" s="46">
        <f t="shared" si="3"/>
        <v>64.977020527</v>
      </c>
      <c r="H56" s="66" t="s">
        <v>202</v>
      </c>
    </row>
    <row r="57" spans="1:8" s="18" customFormat="1" ht="12" customHeight="1">
      <c r="A57" s="63" t="s">
        <v>176</v>
      </c>
      <c r="B57" s="45">
        <f t="shared" si="3"/>
        <v>17.211659241</v>
      </c>
      <c r="C57" s="45">
        <f t="shared" si="3"/>
        <v>47.375265614</v>
      </c>
      <c r="D57" s="45">
        <f t="shared" si="3"/>
        <v>59.062278895</v>
      </c>
      <c r="E57" s="45">
        <f t="shared" si="3"/>
        <v>30.606746849</v>
      </c>
      <c r="F57" s="45">
        <f t="shared" si="3"/>
        <v>20.479375697</v>
      </c>
      <c r="G57" s="46">
        <f t="shared" si="3"/>
        <v>12.705667851</v>
      </c>
      <c r="H57" s="66" t="s">
        <v>203</v>
      </c>
    </row>
    <row r="58" spans="1:8" s="23" customFormat="1" ht="4.5" customHeight="1" thickBot="1">
      <c r="A58" s="20"/>
      <c r="B58" s="21"/>
      <c r="C58" s="21"/>
      <c r="D58" s="21"/>
      <c r="E58" s="21"/>
      <c r="F58" s="21"/>
      <c r="G58" s="21"/>
      <c r="H58" s="56"/>
    </row>
    <row r="59" spans="1:9" s="18" customFormat="1" ht="12" customHeight="1" thickTop="1">
      <c r="A59" s="23"/>
      <c r="B59" s="31"/>
      <c r="C59" s="31"/>
      <c r="D59" s="31"/>
      <c r="E59" s="31"/>
      <c r="F59" s="31"/>
      <c r="G59" s="31"/>
      <c r="H59" s="23"/>
      <c r="I59" s="23"/>
    </row>
    <row r="60" spans="2:6" s="18" customFormat="1" ht="12" customHeight="1">
      <c r="B60" s="24"/>
      <c r="C60" s="24"/>
      <c r="D60" s="24"/>
      <c r="E60" s="24"/>
      <c r="F60" s="24"/>
    </row>
    <row r="61" spans="2:8" ht="12.75" customHeight="1">
      <c r="B61" s="3"/>
      <c r="C61" s="3"/>
      <c r="D61" s="3"/>
      <c r="E61" s="3"/>
      <c r="F61" s="3"/>
      <c r="H61" s="3"/>
    </row>
    <row r="62" spans="2:8" ht="9.75" customHeight="1">
      <c r="B62" s="3"/>
      <c r="C62" s="3"/>
      <c r="D62" s="3"/>
      <c r="E62" s="3"/>
      <c r="F62" s="3"/>
      <c r="H62" s="3"/>
    </row>
    <row r="63" spans="2:8" ht="15.75" customHeight="1">
      <c r="B63" s="3"/>
      <c r="C63" s="3"/>
      <c r="D63" s="3"/>
      <c r="E63" s="3"/>
      <c r="F63" s="3"/>
      <c r="H63" s="3"/>
    </row>
    <row r="64" spans="2:8" ht="12.75" customHeight="1">
      <c r="B64" s="3"/>
      <c r="C64" s="3"/>
      <c r="D64" s="3"/>
      <c r="E64" s="3"/>
      <c r="F64" s="3"/>
      <c r="H64" s="3"/>
    </row>
    <row r="65" spans="2:8" ht="13.5" customHeight="1">
      <c r="B65" s="3"/>
      <c r="C65" s="3"/>
      <c r="D65" s="3"/>
      <c r="E65" s="3"/>
      <c r="F65" s="3"/>
      <c r="H65" s="3"/>
    </row>
    <row r="66" s="10" customFormat="1" ht="12.75" customHeight="1"/>
    <row r="67" s="10" customFormat="1" ht="12.75" customHeight="1"/>
    <row r="68" s="10" customFormat="1" ht="6" customHeight="1"/>
    <row r="69" s="10" customFormat="1" ht="12.75" customHeight="1"/>
    <row r="70" s="10" customFormat="1" ht="12.75" customHeight="1"/>
    <row r="71" s="10" customFormat="1" ht="12.75" customHeight="1"/>
    <row r="72" s="10" customFormat="1" ht="12.75" customHeight="1"/>
    <row r="73" s="10" customFormat="1" ht="4.5" customHeight="1"/>
    <row r="74" s="10" customFormat="1" ht="12.75" customHeight="1"/>
    <row r="75" s="18" customFormat="1" ht="12.75" customHeight="1"/>
    <row r="76" s="18" customFormat="1" ht="12.75" customHeight="1"/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="18" customFormat="1" ht="12.75" customHeight="1"/>
    <row r="84" s="18" customFormat="1" ht="12.75" customHeight="1"/>
    <row r="85" s="18" customFormat="1" ht="12.75" customHeight="1"/>
    <row r="86" s="18" customFormat="1" ht="12.75" customHeight="1"/>
    <row r="87" s="18" customFormat="1" ht="12.75" customHeight="1"/>
    <row r="88" s="18" customFormat="1" ht="12.75" customHeight="1"/>
    <row r="89" s="18" customFormat="1" ht="12.75" customHeight="1"/>
    <row r="90" s="18" customFormat="1" ht="12.75" customHeight="1"/>
    <row r="91" s="18" customFormat="1" ht="12.75" customHeight="1"/>
    <row r="92" s="18" customFormat="1" ht="12.75" customHeight="1"/>
    <row r="93" s="18" customFormat="1" ht="12.75" customHeight="1"/>
    <row r="94" s="18" customFormat="1" ht="12.75" customHeight="1"/>
    <row r="95" s="18" customFormat="1" ht="12.75" customHeight="1"/>
    <row r="96" s="18" customFormat="1" ht="12.75" customHeight="1"/>
    <row r="97" s="18" customFormat="1" ht="12.75" customHeight="1"/>
    <row r="98" s="18" customFormat="1" ht="12.75" customHeight="1"/>
    <row r="99" s="18" customFormat="1" ht="12.75" customHeight="1"/>
    <row r="100" s="18" customFormat="1" ht="12.75" customHeight="1"/>
    <row r="101" s="18" customFormat="1" ht="12.75" customHeight="1"/>
    <row r="102" s="18" customFormat="1" ht="12.75" customHeight="1"/>
    <row r="103" s="18" customFormat="1" ht="12.75" customHeight="1"/>
    <row r="104" s="18" customFormat="1" ht="12.75" customHeight="1"/>
    <row r="105" s="18" customFormat="1" ht="12.75" customHeight="1"/>
    <row r="106" s="18" customFormat="1" ht="12.75" customHeight="1"/>
    <row r="107" s="18" customFormat="1" ht="12.75" customHeight="1"/>
    <row r="108" s="18" customFormat="1" ht="12.75" customHeight="1"/>
    <row r="109" s="18" customFormat="1" ht="12.75" customHeight="1"/>
    <row r="110" s="18" customFormat="1" ht="12.75" customHeight="1"/>
    <row r="111" s="18" customFormat="1" ht="12.75" customHeight="1"/>
    <row r="112" s="18" customFormat="1" ht="12.75" customHeight="1"/>
    <row r="113" s="18" customFormat="1" ht="12.75" customHeight="1"/>
    <row r="114" s="18" customFormat="1" ht="12.75" customHeight="1"/>
    <row r="115" s="18" customFormat="1" ht="12.75" customHeight="1"/>
    <row r="116" s="18" customFormat="1" ht="12.75" customHeight="1"/>
    <row r="117" s="18" customFormat="1" ht="12.75" customHeight="1"/>
    <row r="118" s="23" customFormat="1" ht="12.75" customHeight="1"/>
  </sheetData>
  <mergeCells count="4">
    <mergeCell ref="E3:H3"/>
    <mergeCell ref="E5:H5"/>
    <mergeCell ref="E1:H1"/>
    <mergeCell ref="E4:H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Roman,標準"-&amp;P+29-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P120"/>
  <sheetViews>
    <sheetView zoomScale="75" zoomScaleNormal="75" workbookViewId="0" topLeftCell="A22">
      <selection activeCell="A1" sqref="A1"/>
    </sheetView>
  </sheetViews>
  <sheetFormatPr defaultColWidth="9.00390625" defaultRowHeight="16.5"/>
  <cols>
    <col min="1" max="1" width="28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1" t="str">
        <f>'26,27'!$A$1</f>
        <v>84年家庭收支調查報告</v>
      </c>
      <c r="B1" s="2"/>
      <c r="C1" s="2"/>
      <c r="D1" s="2"/>
      <c r="E1" s="2"/>
      <c r="F1" s="68" t="str">
        <f>'26,27'!$E$1</f>
        <v>The Survey of Family Income and Expenditure, 1995</v>
      </c>
      <c r="G1" s="68"/>
      <c r="H1" s="68"/>
      <c r="I1" s="68"/>
      <c r="AA1">
        <v>94.54529514</v>
      </c>
      <c r="AB1">
        <v>100</v>
      </c>
      <c r="AC1">
        <v>96.727115539</v>
      </c>
      <c r="AD1">
        <v>97.932297041</v>
      </c>
      <c r="AE1">
        <v>97.796387916</v>
      </c>
      <c r="AF1">
        <v>93.829300092</v>
      </c>
      <c r="AG1">
        <v>86.454576392</v>
      </c>
      <c r="AH1">
        <v>0</v>
      </c>
      <c r="AI1">
        <v>0</v>
      </c>
      <c r="AJ1">
        <v>0</v>
      </c>
      <c r="AK1">
        <v>0</v>
      </c>
      <c r="AL1" t="s">
        <v>120</v>
      </c>
      <c r="AM1" t="s">
        <v>67</v>
      </c>
      <c r="AN1">
        <v>95</v>
      </c>
      <c r="AO1">
        <v>4</v>
      </c>
      <c r="AP1">
        <v>1</v>
      </c>
    </row>
    <row r="2" spans="2:42" ht="15.75" customHeight="1">
      <c r="B2" s="2"/>
      <c r="C2" s="2"/>
      <c r="D2" s="2"/>
      <c r="E2" s="2"/>
      <c r="F2" s="2"/>
      <c r="AA2">
        <v>31.167167538</v>
      </c>
      <c r="AB2">
        <v>51.228632479</v>
      </c>
      <c r="AC2">
        <v>27.33784813</v>
      </c>
      <c r="AD2">
        <v>51.690386636</v>
      </c>
      <c r="AE2">
        <v>42.271120307</v>
      </c>
      <c r="AF2">
        <v>23.427353961</v>
      </c>
      <c r="AG2">
        <v>13.887278517</v>
      </c>
      <c r="AH2">
        <v>0</v>
      </c>
      <c r="AI2">
        <v>0</v>
      </c>
      <c r="AJ2">
        <v>0</v>
      </c>
      <c r="AK2">
        <v>0</v>
      </c>
      <c r="AL2" t="s">
        <v>120</v>
      </c>
      <c r="AM2" t="s">
        <v>67</v>
      </c>
      <c r="AN2">
        <v>95</v>
      </c>
      <c r="AO2">
        <v>4</v>
      </c>
      <c r="AP2">
        <v>2</v>
      </c>
    </row>
    <row r="3" spans="1:42" ht="15.75" customHeight="1">
      <c r="A3" s="4" t="s">
        <v>132</v>
      </c>
      <c r="B3" s="5"/>
      <c r="C3" s="5"/>
      <c r="D3" s="5"/>
      <c r="E3" s="5"/>
      <c r="F3" s="70" t="s">
        <v>125</v>
      </c>
      <c r="G3" s="70"/>
      <c r="H3" s="70"/>
      <c r="I3" s="70"/>
      <c r="AA3">
        <v>85.263432192</v>
      </c>
      <c r="AB3">
        <v>90.224358974</v>
      </c>
      <c r="AC3">
        <v>91.998929623</v>
      </c>
      <c r="AD3">
        <v>92.705978574</v>
      </c>
      <c r="AE3">
        <v>89.234726387</v>
      </c>
      <c r="AF3">
        <v>83.461697459</v>
      </c>
      <c r="AG3">
        <v>38.896042931</v>
      </c>
      <c r="AH3">
        <v>0</v>
      </c>
      <c r="AI3">
        <v>0</v>
      </c>
      <c r="AJ3">
        <v>0</v>
      </c>
      <c r="AK3">
        <v>0</v>
      </c>
      <c r="AL3" t="s">
        <v>120</v>
      </c>
      <c r="AM3" t="s">
        <v>67</v>
      </c>
      <c r="AN3">
        <v>95</v>
      </c>
      <c r="AO3">
        <v>4</v>
      </c>
      <c r="AP3">
        <v>3</v>
      </c>
    </row>
    <row r="4" spans="1:42" ht="15.75" customHeight="1">
      <c r="A4" s="6"/>
      <c r="B4" s="2"/>
      <c r="C4" s="2"/>
      <c r="D4" s="2"/>
      <c r="E4" s="2"/>
      <c r="F4" s="71" t="s">
        <v>133</v>
      </c>
      <c r="G4" s="71"/>
      <c r="H4" s="71"/>
      <c r="I4" s="71"/>
      <c r="AA4">
        <v>99.343672221</v>
      </c>
      <c r="AB4">
        <v>100</v>
      </c>
      <c r="AC4">
        <v>99.156048661</v>
      </c>
      <c r="AD4">
        <v>99.610367996</v>
      </c>
      <c r="AE4">
        <v>99.721380966</v>
      </c>
      <c r="AF4">
        <v>97.950837918</v>
      </c>
      <c r="AG4">
        <v>96.420698725</v>
      </c>
      <c r="AH4">
        <v>0</v>
      </c>
      <c r="AI4">
        <v>0</v>
      </c>
      <c r="AJ4">
        <v>0</v>
      </c>
      <c r="AK4">
        <v>0</v>
      </c>
      <c r="AL4" t="s">
        <v>120</v>
      </c>
      <c r="AM4" t="s">
        <v>67</v>
      </c>
      <c r="AN4">
        <v>95</v>
      </c>
      <c r="AO4">
        <v>4</v>
      </c>
      <c r="AP4">
        <v>4</v>
      </c>
    </row>
    <row r="5" spans="1:42" ht="15.75" customHeight="1" thickBot="1">
      <c r="A5" s="33"/>
      <c r="B5" s="33" t="str">
        <f>'26,27'!$B$5</f>
        <v>民國八十四年</v>
      </c>
      <c r="C5" s="33"/>
      <c r="D5" s="33"/>
      <c r="E5" s="29"/>
      <c r="F5" s="69">
        <f>'26,27'!$E$5</f>
        <v>1995</v>
      </c>
      <c r="G5" s="69"/>
      <c r="H5" s="69"/>
      <c r="I5" s="69"/>
      <c r="AA5">
        <v>31.058063699</v>
      </c>
      <c r="AB5">
        <v>38.888888889</v>
      </c>
      <c r="AC5">
        <v>51.750684424</v>
      </c>
      <c r="AD5">
        <v>64.308396061</v>
      </c>
      <c r="AE5">
        <v>63.399422834</v>
      </c>
      <c r="AF5">
        <v>49.755143575</v>
      </c>
      <c r="AG5">
        <v>49.502266777</v>
      </c>
      <c r="AH5">
        <v>0</v>
      </c>
      <c r="AI5">
        <v>0</v>
      </c>
      <c r="AJ5">
        <v>0</v>
      </c>
      <c r="AK5">
        <v>0</v>
      </c>
      <c r="AL5" t="s">
        <v>120</v>
      </c>
      <c r="AM5" t="s">
        <v>67</v>
      </c>
      <c r="AN5">
        <v>95</v>
      </c>
      <c r="AO5">
        <v>4</v>
      </c>
      <c r="AP5">
        <v>5</v>
      </c>
    </row>
    <row r="6" spans="1:42" s="10" customFormat="1" ht="12.75" customHeight="1" thickTop="1">
      <c r="A6" s="7"/>
      <c r="B6" s="8" t="s">
        <v>83</v>
      </c>
      <c r="C6" s="8" t="s">
        <v>84</v>
      </c>
      <c r="D6" s="8" t="s">
        <v>85</v>
      </c>
      <c r="E6" s="8" t="s">
        <v>86</v>
      </c>
      <c r="F6" s="8" t="s">
        <v>87</v>
      </c>
      <c r="G6" s="8" t="s">
        <v>88</v>
      </c>
      <c r="H6" s="8" t="s">
        <v>89</v>
      </c>
      <c r="I6" s="9"/>
      <c r="AA6">
        <v>3.0748773799</v>
      </c>
      <c r="AB6">
        <v>21.794871795</v>
      </c>
      <c r="AC6">
        <v>2.6121323151</v>
      </c>
      <c r="AD6">
        <v>11.190151259</v>
      </c>
      <c r="AE6">
        <v>12.759767658</v>
      </c>
      <c r="AF6">
        <v>8.3575539797</v>
      </c>
      <c r="AG6">
        <v>13.141662007</v>
      </c>
      <c r="AH6">
        <v>0</v>
      </c>
      <c r="AI6">
        <v>0</v>
      </c>
      <c r="AJ6">
        <v>0</v>
      </c>
      <c r="AK6">
        <v>0</v>
      </c>
      <c r="AL6" t="s">
        <v>120</v>
      </c>
      <c r="AM6" t="s">
        <v>67</v>
      </c>
      <c r="AN6">
        <v>95</v>
      </c>
      <c r="AO6">
        <v>4</v>
      </c>
      <c r="AP6">
        <v>6</v>
      </c>
    </row>
    <row r="7" spans="1:42" s="10" customFormat="1" ht="12.75" customHeight="1">
      <c r="A7" s="11"/>
      <c r="B7" s="8" t="s">
        <v>90</v>
      </c>
      <c r="C7" s="8" t="s">
        <v>91</v>
      </c>
      <c r="D7" s="8" t="s">
        <v>92</v>
      </c>
      <c r="E7" s="8" t="s">
        <v>93</v>
      </c>
      <c r="F7" s="8" t="s">
        <v>94</v>
      </c>
      <c r="G7" s="8" t="s">
        <v>95</v>
      </c>
      <c r="H7" s="8" t="s">
        <v>0</v>
      </c>
      <c r="I7" s="12"/>
      <c r="AA7">
        <v>86.534443205</v>
      </c>
      <c r="AB7">
        <v>90.224358974</v>
      </c>
      <c r="AC7">
        <v>90.238982318</v>
      </c>
      <c r="AD7">
        <v>95.249665955</v>
      </c>
      <c r="AE7">
        <v>95.2318627</v>
      </c>
      <c r="AF7">
        <v>89.751009635</v>
      </c>
      <c r="AG7">
        <v>75.660238289</v>
      </c>
      <c r="AH7">
        <v>0</v>
      </c>
      <c r="AI7">
        <v>0</v>
      </c>
      <c r="AJ7">
        <v>0</v>
      </c>
      <c r="AK7">
        <v>0</v>
      </c>
      <c r="AL7" t="s">
        <v>120</v>
      </c>
      <c r="AM7" t="s">
        <v>67</v>
      </c>
      <c r="AN7">
        <v>95</v>
      </c>
      <c r="AO7">
        <v>4</v>
      </c>
      <c r="AP7">
        <v>7</v>
      </c>
    </row>
    <row r="8" spans="1:42" s="10" customFormat="1" ht="12.75" customHeight="1">
      <c r="A8" s="11"/>
      <c r="B8" s="8" t="s">
        <v>65</v>
      </c>
      <c r="C8" s="52" t="s">
        <v>96</v>
      </c>
      <c r="D8" s="52" t="s">
        <v>97</v>
      </c>
      <c r="E8" s="52" t="s">
        <v>98</v>
      </c>
      <c r="F8" s="52" t="s">
        <v>99</v>
      </c>
      <c r="G8" s="52" t="s">
        <v>100</v>
      </c>
      <c r="H8" s="52" t="s">
        <v>101</v>
      </c>
      <c r="I8" s="12"/>
      <c r="AA8">
        <v>7.1105017315</v>
      </c>
      <c r="AB8">
        <v>0</v>
      </c>
      <c r="AC8">
        <v>2.4104073609</v>
      </c>
      <c r="AD8">
        <v>16.354273161</v>
      </c>
      <c r="AE8">
        <v>16.852945735</v>
      </c>
      <c r="AF8">
        <v>10.757146946</v>
      </c>
      <c r="AG8">
        <v>10.710370739</v>
      </c>
      <c r="AH8">
        <v>0</v>
      </c>
      <c r="AI8">
        <v>0</v>
      </c>
      <c r="AJ8">
        <v>0</v>
      </c>
      <c r="AK8">
        <v>0</v>
      </c>
      <c r="AL8" t="s">
        <v>120</v>
      </c>
      <c r="AM8" t="s">
        <v>67</v>
      </c>
      <c r="AN8">
        <v>95</v>
      </c>
      <c r="AO8">
        <v>4</v>
      </c>
      <c r="AP8">
        <v>8</v>
      </c>
    </row>
    <row r="9" spans="1:42" s="10" customFormat="1" ht="12.75" customHeight="1">
      <c r="A9" s="11"/>
      <c r="B9" s="52" t="s">
        <v>102</v>
      </c>
      <c r="C9" s="53"/>
      <c r="D9" s="53"/>
      <c r="E9" s="52" t="s">
        <v>103</v>
      </c>
      <c r="F9" s="52" t="s">
        <v>104</v>
      </c>
      <c r="G9" s="52" t="s">
        <v>105</v>
      </c>
      <c r="H9" s="52"/>
      <c r="I9" s="12"/>
      <c r="AA9">
        <v>27.686560258</v>
      </c>
      <c r="AB9">
        <v>68.429487179</v>
      </c>
      <c r="AC9">
        <v>28.655235586</v>
      </c>
      <c r="AD9">
        <v>38.817219129</v>
      </c>
      <c r="AE9">
        <v>41.109531108</v>
      </c>
      <c r="AF9">
        <v>27.67672592</v>
      </c>
      <c r="AG9">
        <v>28.863909596</v>
      </c>
      <c r="AH9">
        <v>0</v>
      </c>
      <c r="AI9">
        <v>0</v>
      </c>
      <c r="AJ9">
        <v>0</v>
      </c>
      <c r="AK9">
        <v>0</v>
      </c>
      <c r="AL9" t="s">
        <v>120</v>
      </c>
      <c r="AM9" t="s">
        <v>67</v>
      </c>
      <c r="AN9">
        <v>95</v>
      </c>
      <c r="AO9">
        <v>4</v>
      </c>
      <c r="AP9">
        <v>9</v>
      </c>
    </row>
    <row r="10" spans="1:42" s="10" customFormat="1" ht="12.75" customHeight="1">
      <c r="A10" s="11"/>
      <c r="B10" s="52" t="s">
        <v>106</v>
      </c>
      <c r="C10" s="55"/>
      <c r="D10" s="53"/>
      <c r="E10" s="52" t="s">
        <v>107</v>
      </c>
      <c r="F10" s="52" t="s">
        <v>108</v>
      </c>
      <c r="G10" s="53"/>
      <c r="H10" s="53" t="s">
        <v>6</v>
      </c>
      <c r="I10" s="12"/>
      <c r="AA10">
        <v>80.733674608</v>
      </c>
      <c r="AB10">
        <v>90.224358974</v>
      </c>
      <c r="AC10">
        <v>86.587348964</v>
      </c>
      <c r="AD10">
        <v>89.929386926</v>
      </c>
      <c r="AE10">
        <v>91.11395949</v>
      </c>
      <c r="AF10">
        <v>81.936909721</v>
      </c>
      <c r="AG10">
        <v>74.1944862</v>
      </c>
      <c r="AH10">
        <v>0</v>
      </c>
      <c r="AI10">
        <v>0</v>
      </c>
      <c r="AJ10">
        <v>0</v>
      </c>
      <c r="AK10">
        <v>0</v>
      </c>
      <c r="AL10" t="s">
        <v>120</v>
      </c>
      <c r="AM10" t="s">
        <v>67</v>
      </c>
      <c r="AN10">
        <v>95</v>
      </c>
      <c r="AO10">
        <v>4</v>
      </c>
      <c r="AP10">
        <v>10</v>
      </c>
    </row>
    <row r="11" spans="1:42" s="10" customFormat="1" ht="12.75" customHeight="1">
      <c r="A11" s="11"/>
      <c r="B11" s="52" t="s">
        <v>109</v>
      </c>
      <c r="C11" s="53"/>
      <c r="D11" s="53"/>
      <c r="E11" s="53"/>
      <c r="F11" s="53"/>
      <c r="G11" s="53"/>
      <c r="H11" s="53"/>
      <c r="I11" s="12"/>
      <c r="AA11">
        <v>8.857380826</v>
      </c>
      <c r="AB11">
        <v>0</v>
      </c>
      <c r="AC11">
        <v>8.3612935098</v>
      </c>
      <c r="AD11">
        <v>26.702298135</v>
      </c>
      <c r="AE11">
        <v>27.234303231</v>
      </c>
      <c r="AF11">
        <v>14.537157757</v>
      </c>
      <c r="AG11">
        <v>20.001162888</v>
      </c>
      <c r="AH11">
        <v>0</v>
      </c>
      <c r="AI11">
        <v>0</v>
      </c>
      <c r="AJ11">
        <v>0</v>
      </c>
      <c r="AK11">
        <v>0</v>
      </c>
      <c r="AL11" t="s">
        <v>120</v>
      </c>
      <c r="AM11" t="s">
        <v>67</v>
      </c>
      <c r="AN11">
        <v>95</v>
      </c>
      <c r="AO11">
        <v>4</v>
      </c>
      <c r="AP11">
        <v>11</v>
      </c>
    </row>
    <row r="12" spans="1:42" s="28" customFormat="1" ht="12.75" customHeight="1">
      <c r="A12" s="13"/>
      <c r="B12" s="30"/>
      <c r="C12" s="32"/>
      <c r="D12" s="32"/>
      <c r="E12" s="32"/>
      <c r="F12" s="13"/>
      <c r="G12" s="32"/>
      <c r="H12" s="32"/>
      <c r="I12" s="14"/>
      <c r="AA12">
        <v>87.109186641</v>
      </c>
      <c r="AB12">
        <v>90.224358974</v>
      </c>
      <c r="AC12">
        <v>88.688993639</v>
      </c>
      <c r="AD12">
        <v>89.984165553</v>
      </c>
      <c r="AE12">
        <v>91.537239002</v>
      </c>
      <c r="AF12">
        <v>87.101790314</v>
      </c>
      <c r="AG12">
        <v>79.300420179</v>
      </c>
      <c r="AH12">
        <v>0</v>
      </c>
      <c r="AI12">
        <v>0</v>
      </c>
      <c r="AJ12">
        <v>0</v>
      </c>
      <c r="AK12">
        <v>0</v>
      </c>
      <c r="AL12" t="s">
        <v>120</v>
      </c>
      <c r="AM12" t="s">
        <v>67</v>
      </c>
      <c r="AN12">
        <v>95</v>
      </c>
      <c r="AO12">
        <v>4</v>
      </c>
      <c r="AP12">
        <v>12</v>
      </c>
    </row>
    <row r="13" spans="1:42" s="10" customFormat="1" ht="4.5" customHeight="1">
      <c r="A13" s="11"/>
      <c r="B13" s="15"/>
      <c r="C13" s="15"/>
      <c r="D13" s="15"/>
      <c r="E13" s="15"/>
      <c r="F13" s="15"/>
      <c r="G13" s="15"/>
      <c r="H13" s="11"/>
      <c r="I13" s="16"/>
      <c r="AA13">
        <v>5.4890433444</v>
      </c>
      <c r="AB13">
        <v>0</v>
      </c>
      <c r="AC13">
        <v>8.1039912723</v>
      </c>
      <c r="AD13">
        <v>7.5638251839</v>
      </c>
      <c r="AE13">
        <v>5.6408975838</v>
      </c>
      <c r="AF13">
        <v>5.3025725824</v>
      </c>
      <c r="AG13">
        <v>7.1806632225</v>
      </c>
      <c r="AH13">
        <v>0</v>
      </c>
      <c r="AI13">
        <v>0</v>
      </c>
      <c r="AJ13">
        <v>0</v>
      </c>
      <c r="AK13">
        <v>0</v>
      </c>
      <c r="AL13" t="s">
        <v>120</v>
      </c>
      <c r="AM13" t="s">
        <v>67</v>
      </c>
      <c r="AN13">
        <v>95</v>
      </c>
      <c r="AO13">
        <v>4</v>
      </c>
      <c r="AP13">
        <v>13</v>
      </c>
    </row>
    <row r="14" spans="1:42" s="10" customFormat="1" ht="12" customHeight="1">
      <c r="A14" s="63" t="s">
        <v>161</v>
      </c>
      <c r="B14" s="45">
        <f aca="true" t="shared" si="0" ref="B14:H14">+AA1</f>
        <v>94.54529514</v>
      </c>
      <c r="C14" s="45">
        <f t="shared" si="0"/>
        <v>100</v>
      </c>
      <c r="D14" s="45">
        <f t="shared" si="0"/>
        <v>96.727115539</v>
      </c>
      <c r="E14" s="45">
        <f t="shared" si="0"/>
        <v>97.932297041</v>
      </c>
      <c r="F14" s="45">
        <f t="shared" si="0"/>
        <v>97.796387916</v>
      </c>
      <c r="G14" s="45">
        <f t="shared" si="0"/>
        <v>93.829300092</v>
      </c>
      <c r="H14" s="46">
        <f t="shared" si="0"/>
        <v>86.454576392</v>
      </c>
      <c r="I14" s="66" t="s">
        <v>188</v>
      </c>
      <c r="AA14">
        <v>10.411136385</v>
      </c>
      <c r="AB14">
        <v>0</v>
      </c>
      <c r="AC14">
        <v>11.006360511</v>
      </c>
      <c r="AD14">
        <v>23.593896368</v>
      </c>
      <c r="AE14">
        <v>25.648204414</v>
      </c>
      <c r="AF14">
        <v>15.957007028</v>
      </c>
      <c r="AG14">
        <v>20.253407006</v>
      </c>
      <c r="AH14">
        <v>0</v>
      </c>
      <c r="AI14">
        <v>0</v>
      </c>
      <c r="AJ14">
        <v>0</v>
      </c>
      <c r="AK14">
        <v>0</v>
      </c>
      <c r="AL14" t="s">
        <v>120</v>
      </c>
      <c r="AM14" t="s">
        <v>67</v>
      </c>
      <c r="AN14">
        <v>95</v>
      </c>
      <c r="AO14">
        <v>4</v>
      </c>
      <c r="AP14">
        <v>14</v>
      </c>
    </row>
    <row r="15" spans="1:42" s="18" customFormat="1" ht="12" customHeight="1">
      <c r="A15" s="63" t="s">
        <v>162</v>
      </c>
      <c r="B15" s="45">
        <f aca="true" t="shared" si="1" ref="B15:H29">+AA2</f>
        <v>31.167167538</v>
      </c>
      <c r="C15" s="45">
        <f t="shared" si="1"/>
        <v>51.228632479</v>
      </c>
      <c r="D15" s="45">
        <f t="shared" si="1"/>
        <v>27.33784813</v>
      </c>
      <c r="E15" s="45">
        <f t="shared" si="1"/>
        <v>51.690386636</v>
      </c>
      <c r="F15" s="45">
        <f t="shared" si="1"/>
        <v>42.271120307</v>
      </c>
      <c r="G15" s="45">
        <f t="shared" si="1"/>
        <v>23.427353961</v>
      </c>
      <c r="H15" s="46">
        <f t="shared" si="1"/>
        <v>13.887278517</v>
      </c>
      <c r="I15" s="66" t="s">
        <v>189</v>
      </c>
      <c r="AA15">
        <v>36.40366472</v>
      </c>
      <c r="AB15">
        <v>90.224358974</v>
      </c>
      <c r="AC15">
        <v>39.447520636</v>
      </c>
      <c r="AD15">
        <v>53.133746392</v>
      </c>
      <c r="AE15">
        <v>50.220065983</v>
      </c>
      <c r="AF15">
        <v>38.775081884</v>
      </c>
      <c r="AG15">
        <v>37.228495548</v>
      </c>
      <c r="AH15">
        <v>0</v>
      </c>
      <c r="AI15">
        <v>0</v>
      </c>
      <c r="AJ15">
        <v>0</v>
      </c>
      <c r="AK15">
        <v>0</v>
      </c>
      <c r="AL15" t="s">
        <v>120</v>
      </c>
      <c r="AM15" t="s">
        <v>67</v>
      </c>
      <c r="AN15">
        <v>95</v>
      </c>
      <c r="AO15">
        <v>4</v>
      </c>
      <c r="AP15">
        <v>15</v>
      </c>
    </row>
    <row r="16" spans="1:42" s="18" customFormat="1" ht="12" customHeight="1">
      <c r="A16" s="63" t="s">
        <v>163</v>
      </c>
      <c r="B16" s="45">
        <f t="shared" si="1"/>
        <v>85.263432192</v>
      </c>
      <c r="C16" s="45">
        <f t="shared" si="1"/>
        <v>90.224358974</v>
      </c>
      <c r="D16" s="45">
        <f t="shared" si="1"/>
        <v>91.998929623</v>
      </c>
      <c r="E16" s="45">
        <f t="shared" si="1"/>
        <v>92.705978574</v>
      </c>
      <c r="F16" s="45">
        <f t="shared" si="1"/>
        <v>89.234726387</v>
      </c>
      <c r="G16" s="45">
        <f t="shared" si="1"/>
        <v>83.461697459</v>
      </c>
      <c r="H16" s="46">
        <f t="shared" si="1"/>
        <v>38.896042931</v>
      </c>
      <c r="I16" s="66" t="s">
        <v>190</v>
      </c>
      <c r="AA16">
        <v>4.1086849578</v>
      </c>
      <c r="AB16">
        <v>30.822649573</v>
      </c>
      <c r="AC16">
        <v>3.2378913567</v>
      </c>
      <c r="AD16">
        <v>7.8247844756</v>
      </c>
      <c r="AE16">
        <v>6.244018609</v>
      </c>
      <c r="AF16">
        <v>3.0295417687</v>
      </c>
      <c r="AG16">
        <v>6.8622370889</v>
      </c>
      <c r="AH16">
        <v>0</v>
      </c>
      <c r="AI16">
        <v>0</v>
      </c>
      <c r="AJ16">
        <v>0</v>
      </c>
      <c r="AK16">
        <v>0</v>
      </c>
      <c r="AL16" t="s">
        <v>120</v>
      </c>
      <c r="AM16" t="s">
        <v>67</v>
      </c>
      <c r="AN16">
        <v>95</v>
      </c>
      <c r="AO16">
        <v>4</v>
      </c>
      <c r="AP16">
        <v>16</v>
      </c>
    </row>
    <row r="17" spans="1:42" s="18" customFormat="1" ht="12" customHeight="1">
      <c r="A17" s="63" t="s">
        <v>164</v>
      </c>
      <c r="B17" s="45">
        <f t="shared" si="1"/>
        <v>99.343672221</v>
      </c>
      <c r="C17" s="45">
        <f t="shared" si="1"/>
        <v>100</v>
      </c>
      <c r="D17" s="45">
        <f t="shared" si="1"/>
        <v>99.156048661</v>
      </c>
      <c r="E17" s="45">
        <f t="shared" si="1"/>
        <v>99.610367996</v>
      </c>
      <c r="F17" s="45">
        <f t="shared" si="1"/>
        <v>99.721380966</v>
      </c>
      <c r="G17" s="45">
        <f t="shared" si="1"/>
        <v>97.950837918</v>
      </c>
      <c r="H17" s="46">
        <f t="shared" si="1"/>
        <v>96.420698725</v>
      </c>
      <c r="I17" s="66" t="s">
        <v>191</v>
      </c>
      <c r="AA17">
        <v>112.52063962</v>
      </c>
      <c r="AB17">
        <v>117.09401709</v>
      </c>
      <c r="AC17">
        <v>115.56369774</v>
      </c>
      <c r="AD17">
        <v>126.081759</v>
      </c>
      <c r="AE17">
        <v>123.56194445</v>
      </c>
      <c r="AF17">
        <v>115.21734983</v>
      </c>
      <c r="AG17">
        <v>110.00699443</v>
      </c>
      <c r="AH17">
        <v>0</v>
      </c>
      <c r="AI17">
        <v>0</v>
      </c>
      <c r="AJ17">
        <v>0</v>
      </c>
      <c r="AK17">
        <v>0</v>
      </c>
      <c r="AL17" t="s">
        <v>120</v>
      </c>
      <c r="AM17" t="s">
        <v>67</v>
      </c>
      <c r="AN17">
        <v>95</v>
      </c>
      <c r="AO17">
        <v>4</v>
      </c>
      <c r="AP17">
        <v>17</v>
      </c>
    </row>
    <row r="18" spans="1:42" s="18" customFormat="1" ht="12" customHeight="1">
      <c r="A18" s="63" t="s">
        <v>165</v>
      </c>
      <c r="B18" s="45">
        <f t="shared" si="1"/>
        <v>31.058063699</v>
      </c>
      <c r="C18" s="45">
        <f t="shared" si="1"/>
        <v>38.888888889</v>
      </c>
      <c r="D18" s="45">
        <f t="shared" si="1"/>
        <v>51.750684424</v>
      </c>
      <c r="E18" s="45">
        <f t="shared" si="1"/>
        <v>64.308396061</v>
      </c>
      <c r="F18" s="45">
        <f t="shared" si="1"/>
        <v>63.399422834</v>
      </c>
      <c r="G18" s="45">
        <f t="shared" si="1"/>
        <v>49.755143575</v>
      </c>
      <c r="H18" s="46">
        <f t="shared" si="1"/>
        <v>49.502266777</v>
      </c>
      <c r="I18" s="66" t="s">
        <v>192</v>
      </c>
      <c r="AA18">
        <v>1.0988315174</v>
      </c>
      <c r="AB18">
        <v>0</v>
      </c>
      <c r="AC18">
        <v>0</v>
      </c>
      <c r="AD18">
        <v>2.8346988364</v>
      </c>
      <c r="AE18">
        <v>2.4395464353</v>
      </c>
      <c r="AF18">
        <v>0.8089801889</v>
      </c>
      <c r="AG18">
        <v>1.5543368032</v>
      </c>
      <c r="AH18">
        <v>0</v>
      </c>
      <c r="AI18">
        <v>0</v>
      </c>
      <c r="AJ18">
        <v>0</v>
      </c>
      <c r="AK18">
        <v>0</v>
      </c>
      <c r="AL18" t="s">
        <v>120</v>
      </c>
      <c r="AM18" t="s">
        <v>67</v>
      </c>
      <c r="AN18">
        <v>95</v>
      </c>
      <c r="AO18">
        <v>4</v>
      </c>
      <c r="AP18">
        <v>18</v>
      </c>
    </row>
    <row r="19" spans="1:42" s="18" customFormat="1" ht="12" customHeight="1">
      <c r="A19" s="63" t="s">
        <v>166</v>
      </c>
      <c r="B19" s="45">
        <f t="shared" si="1"/>
        <v>3.0748773799</v>
      </c>
      <c r="C19" s="45">
        <f t="shared" si="1"/>
        <v>21.794871795</v>
      </c>
      <c r="D19" s="45">
        <f t="shared" si="1"/>
        <v>2.6121323151</v>
      </c>
      <c r="E19" s="45">
        <f t="shared" si="1"/>
        <v>11.190151259</v>
      </c>
      <c r="F19" s="45">
        <f t="shared" si="1"/>
        <v>12.759767658</v>
      </c>
      <c r="G19" s="45">
        <f t="shared" si="1"/>
        <v>8.3575539797</v>
      </c>
      <c r="H19" s="46">
        <f t="shared" si="1"/>
        <v>13.141662007</v>
      </c>
      <c r="I19" s="66" t="s">
        <v>193</v>
      </c>
      <c r="AA19">
        <v>1.091038386</v>
      </c>
      <c r="AB19">
        <v>0</v>
      </c>
      <c r="AC19">
        <v>0.8336592495</v>
      </c>
      <c r="AD19">
        <v>2.7686030975</v>
      </c>
      <c r="AE19">
        <v>1.95119431</v>
      </c>
      <c r="AF19">
        <v>1.5995166471</v>
      </c>
      <c r="AG19">
        <v>4.1291079451</v>
      </c>
      <c r="AH19">
        <v>0</v>
      </c>
      <c r="AI19">
        <v>0</v>
      </c>
      <c r="AJ19">
        <v>0</v>
      </c>
      <c r="AK19">
        <v>0</v>
      </c>
      <c r="AL19" t="s">
        <v>120</v>
      </c>
      <c r="AM19" t="s">
        <v>67</v>
      </c>
      <c r="AN19">
        <v>95</v>
      </c>
      <c r="AO19">
        <v>4</v>
      </c>
      <c r="AP19">
        <v>19</v>
      </c>
    </row>
    <row r="20" spans="1:42" s="18" customFormat="1" ht="12" customHeight="1">
      <c r="A20" s="63" t="s">
        <v>167</v>
      </c>
      <c r="B20" s="45">
        <f t="shared" si="1"/>
        <v>86.534443205</v>
      </c>
      <c r="C20" s="45">
        <f t="shared" si="1"/>
        <v>90.224358974</v>
      </c>
      <c r="D20" s="45">
        <f t="shared" si="1"/>
        <v>90.238982318</v>
      </c>
      <c r="E20" s="45">
        <f t="shared" si="1"/>
        <v>95.249665955</v>
      </c>
      <c r="F20" s="45">
        <f t="shared" si="1"/>
        <v>95.2318627</v>
      </c>
      <c r="G20" s="45">
        <f t="shared" si="1"/>
        <v>89.751009635</v>
      </c>
      <c r="H20" s="46">
        <f t="shared" si="1"/>
        <v>75.660238289</v>
      </c>
      <c r="I20" s="66" t="s">
        <v>194</v>
      </c>
      <c r="AA20">
        <v>24.204735301</v>
      </c>
      <c r="AB20">
        <v>61.004273504</v>
      </c>
      <c r="AC20">
        <v>27.354315473</v>
      </c>
      <c r="AD20">
        <v>36.113380345</v>
      </c>
      <c r="AE20">
        <v>35.641340422</v>
      </c>
      <c r="AF20">
        <v>24.950869717</v>
      </c>
      <c r="AG20">
        <v>19.80141975</v>
      </c>
      <c r="AH20">
        <v>0</v>
      </c>
      <c r="AI20">
        <v>0</v>
      </c>
      <c r="AJ20">
        <v>0</v>
      </c>
      <c r="AK20">
        <v>0</v>
      </c>
      <c r="AL20" t="s">
        <v>120</v>
      </c>
      <c r="AM20" t="s">
        <v>67</v>
      </c>
      <c r="AN20">
        <v>95</v>
      </c>
      <c r="AO20">
        <v>4</v>
      </c>
      <c r="AP20">
        <v>20</v>
      </c>
    </row>
    <row r="21" spans="1:42" s="18" customFormat="1" ht="12" customHeight="1">
      <c r="A21" s="63" t="s">
        <v>168</v>
      </c>
      <c r="B21" s="45">
        <f t="shared" si="1"/>
        <v>7.1105017315</v>
      </c>
      <c r="C21" s="45">
        <f t="shared" si="1"/>
        <v>0</v>
      </c>
      <c r="D21" s="45">
        <f t="shared" si="1"/>
        <v>2.4104073609</v>
      </c>
      <c r="E21" s="45">
        <f t="shared" si="1"/>
        <v>16.354273161</v>
      </c>
      <c r="F21" s="45">
        <f t="shared" si="1"/>
        <v>16.852945735</v>
      </c>
      <c r="G21" s="45">
        <f t="shared" si="1"/>
        <v>10.757146946</v>
      </c>
      <c r="H21" s="46">
        <f t="shared" si="1"/>
        <v>10.710370739</v>
      </c>
      <c r="I21" s="66" t="s">
        <v>195</v>
      </c>
      <c r="AA21">
        <v>64.949661242</v>
      </c>
      <c r="AB21">
        <v>52.617521368</v>
      </c>
      <c r="AC21">
        <v>77.001296803</v>
      </c>
      <c r="AD21">
        <v>86.558314036</v>
      </c>
      <c r="AE21">
        <v>87.893049654</v>
      </c>
      <c r="AF21">
        <v>76.738003625</v>
      </c>
      <c r="AG21">
        <v>66.8505056</v>
      </c>
      <c r="AH21">
        <v>0</v>
      </c>
      <c r="AI21">
        <v>0</v>
      </c>
      <c r="AJ21">
        <v>0</v>
      </c>
      <c r="AK21">
        <v>0</v>
      </c>
      <c r="AL21" t="s">
        <v>120</v>
      </c>
      <c r="AM21" t="s">
        <v>67</v>
      </c>
      <c r="AN21">
        <v>95</v>
      </c>
      <c r="AO21">
        <v>4</v>
      </c>
      <c r="AP21">
        <v>21</v>
      </c>
    </row>
    <row r="22" spans="1:42" s="18" customFormat="1" ht="12" customHeight="1">
      <c r="A22" s="63" t="s">
        <v>169</v>
      </c>
      <c r="B22" s="45">
        <f t="shared" si="1"/>
        <v>27.686560258</v>
      </c>
      <c r="C22" s="45">
        <f t="shared" si="1"/>
        <v>68.429487179</v>
      </c>
      <c r="D22" s="45">
        <f t="shared" si="1"/>
        <v>28.655235586</v>
      </c>
      <c r="E22" s="45">
        <f t="shared" si="1"/>
        <v>38.817219129</v>
      </c>
      <c r="F22" s="45">
        <f t="shared" si="1"/>
        <v>41.109531108</v>
      </c>
      <c r="G22" s="45">
        <f t="shared" si="1"/>
        <v>27.67672592</v>
      </c>
      <c r="H22" s="46">
        <f t="shared" si="1"/>
        <v>28.863909596</v>
      </c>
      <c r="I22" s="66" t="s">
        <v>196</v>
      </c>
      <c r="AA22">
        <v>1.5868763668</v>
      </c>
      <c r="AB22">
        <v>0</v>
      </c>
      <c r="AC22">
        <v>0</v>
      </c>
      <c r="AD22">
        <v>6.2972596421</v>
      </c>
      <c r="AE22">
        <v>6.9766698075</v>
      </c>
      <c r="AF22">
        <v>2.8807199415</v>
      </c>
      <c r="AG22">
        <v>6.1614259745</v>
      </c>
      <c r="AH22">
        <v>0</v>
      </c>
      <c r="AI22">
        <v>0</v>
      </c>
      <c r="AJ22">
        <v>0</v>
      </c>
      <c r="AK22">
        <v>0</v>
      </c>
      <c r="AL22" t="s">
        <v>120</v>
      </c>
      <c r="AM22" t="s">
        <v>67</v>
      </c>
      <c r="AN22">
        <v>95</v>
      </c>
      <c r="AO22">
        <v>4</v>
      </c>
      <c r="AP22">
        <v>22</v>
      </c>
    </row>
    <row r="23" spans="1:42" s="18" customFormat="1" ht="12" customHeight="1">
      <c r="A23" s="63" t="s">
        <v>170</v>
      </c>
      <c r="B23" s="45">
        <f t="shared" si="1"/>
        <v>80.733674608</v>
      </c>
      <c r="C23" s="45">
        <f t="shared" si="1"/>
        <v>90.224358974</v>
      </c>
      <c r="D23" s="45">
        <f t="shared" si="1"/>
        <v>86.587348964</v>
      </c>
      <c r="E23" s="45">
        <f t="shared" si="1"/>
        <v>89.929386926</v>
      </c>
      <c r="F23" s="45">
        <f t="shared" si="1"/>
        <v>91.11395949</v>
      </c>
      <c r="G23" s="45">
        <f t="shared" si="1"/>
        <v>81.936909721</v>
      </c>
      <c r="H23" s="46">
        <f t="shared" si="1"/>
        <v>74.1944862</v>
      </c>
      <c r="I23" s="66" t="s">
        <v>197</v>
      </c>
      <c r="AA23">
        <v>32.738457642</v>
      </c>
      <c r="AB23">
        <v>68.322649573</v>
      </c>
      <c r="AC23">
        <v>42.067886622</v>
      </c>
      <c r="AD23">
        <v>59.596958645</v>
      </c>
      <c r="AE23">
        <v>60.006052122</v>
      </c>
      <c r="AF23">
        <v>41.877444589</v>
      </c>
      <c r="AG23">
        <v>37.263553205</v>
      </c>
      <c r="AH23">
        <v>0</v>
      </c>
      <c r="AI23">
        <v>0</v>
      </c>
      <c r="AJ23">
        <v>0</v>
      </c>
      <c r="AK23">
        <v>0</v>
      </c>
      <c r="AL23" t="s">
        <v>120</v>
      </c>
      <c r="AM23" t="s">
        <v>67</v>
      </c>
      <c r="AN23">
        <v>95</v>
      </c>
      <c r="AO23">
        <v>4</v>
      </c>
      <c r="AP23">
        <v>23</v>
      </c>
    </row>
    <row r="24" spans="1:42" s="18" customFormat="1" ht="12" customHeight="1">
      <c r="A24" s="63" t="s">
        <v>171</v>
      </c>
      <c r="B24" s="45">
        <f t="shared" si="1"/>
        <v>8.857380826</v>
      </c>
      <c r="C24" s="45">
        <f t="shared" si="1"/>
        <v>0</v>
      </c>
      <c r="D24" s="45">
        <f t="shared" si="1"/>
        <v>8.3612935098</v>
      </c>
      <c r="E24" s="45">
        <f t="shared" si="1"/>
        <v>26.702298135</v>
      </c>
      <c r="F24" s="45">
        <f t="shared" si="1"/>
        <v>27.234303231</v>
      </c>
      <c r="G24" s="45">
        <f t="shared" si="1"/>
        <v>14.537157757</v>
      </c>
      <c r="H24" s="46">
        <f t="shared" si="1"/>
        <v>20.001162888</v>
      </c>
      <c r="I24" s="66" t="s">
        <v>198</v>
      </c>
      <c r="AA24">
        <v>3.5149457647</v>
      </c>
      <c r="AB24">
        <v>30.822649573</v>
      </c>
      <c r="AC24">
        <v>4.7878800354</v>
      </c>
      <c r="AD24">
        <v>15.380526008</v>
      </c>
      <c r="AE24">
        <v>18.479515043</v>
      </c>
      <c r="AF24">
        <v>9.5891499984</v>
      </c>
      <c r="AG24">
        <v>7.0785684847</v>
      </c>
      <c r="AH24">
        <v>0</v>
      </c>
      <c r="AI24">
        <v>0</v>
      </c>
      <c r="AJ24">
        <v>0</v>
      </c>
      <c r="AK24">
        <v>0</v>
      </c>
      <c r="AL24" t="s">
        <v>120</v>
      </c>
      <c r="AM24" t="s">
        <v>67</v>
      </c>
      <c r="AN24">
        <v>95</v>
      </c>
      <c r="AO24">
        <v>4</v>
      </c>
      <c r="AP24">
        <v>24</v>
      </c>
    </row>
    <row r="25" spans="1:42" s="18" customFormat="1" ht="12" customHeight="1">
      <c r="A25" s="63" t="s">
        <v>172</v>
      </c>
      <c r="B25" s="45">
        <f t="shared" si="1"/>
        <v>87.109186641</v>
      </c>
      <c r="C25" s="45">
        <f t="shared" si="1"/>
        <v>90.224358974</v>
      </c>
      <c r="D25" s="45">
        <f t="shared" si="1"/>
        <v>88.688993639</v>
      </c>
      <c r="E25" s="45">
        <f t="shared" si="1"/>
        <v>89.984165553</v>
      </c>
      <c r="F25" s="45">
        <f t="shared" si="1"/>
        <v>91.537239002</v>
      </c>
      <c r="G25" s="45">
        <f t="shared" si="1"/>
        <v>87.101790314</v>
      </c>
      <c r="H25" s="46">
        <f t="shared" si="1"/>
        <v>79.300420179</v>
      </c>
      <c r="I25" s="66" t="s">
        <v>199</v>
      </c>
      <c r="AA25">
        <v>41.8688416</v>
      </c>
      <c r="AB25">
        <v>90.224358974</v>
      </c>
      <c r="AC25">
        <v>53.55797534</v>
      </c>
      <c r="AD25">
        <v>62.780681024</v>
      </c>
      <c r="AE25">
        <v>63.225731852</v>
      </c>
      <c r="AF25">
        <v>46.095335008</v>
      </c>
      <c r="AG25">
        <v>39.016265043</v>
      </c>
      <c r="AH25">
        <v>0</v>
      </c>
      <c r="AI25">
        <v>0</v>
      </c>
      <c r="AJ25">
        <v>0</v>
      </c>
      <c r="AK25">
        <v>0</v>
      </c>
      <c r="AL25" t="s">
        <v>120</v>
      </c>
      <c r="AM25" t="s">
        <v>67</v>
      </c>
      <c r="AN25">
        <v>95</v>
      </c>
      <c r="AO25">
        <v>4</v>
      </c>
      <c r="AP25">
        <v>25</v>
      </c>
    </row>
    <row r="26" spans="1:42" s="18" customFormat="1" ht="12" customHeight="1">
      <c r="A26" s="63" t="s">
        <v>173</v>
      </c>
      <c r="B26" s="45">
        <f t="shared" si="1"/>
        <v>5.4890433444</v>
      </c>
      <c r="C26" s="45">
        <f t="shared" si="1"/>
        <v>0</v>
      </c>
      <c r="D26" s="45">
        <f t="shared" si="1"/>
        <v>8.1039912723</v>
      </c>
      <c r="E26" s="45">
        <f t="shared" si="1"/>
        <v>7.5638251839</v>
      </c>
      <c r="F26" s="45">
        <f t="shared" si="1"/>
        <v>5.6408975838</v>
      </c>
      <c r="G26" s="45">
        <f t="shared" si="1"/>
        <v>5.3025725824</v>
      </c>
      <c r="H26" s="46">
        <f t="shared" si="1"/>
        <v>7.1806632225</v>
      </c>
      <c r="I26" s="66" t="s">
        <v>200</v>
      </c>
      <c r="AA26">
        <v>32.216804914</v>
      </c>
      <c r="AB26">
        <v>0</v>
      </c>
      <c r="AC26">
        <v>48.864782528</v>
      </c>
      <c r="AD26">
        <v>55.631784918</v>
      </c>
      <c r="AE26">
        <v>54.573903545</v>
      </c>
      <c r="AF26">
        <v>45.847616625</v>
      </c>
      <c r="AG26">
        <v>36.808658728</v>
      </c>
      <c r="AH26">
        <v>0</v>
      </c>
      <c r="AI26">
        <v>0</v>
      </c>
      <c r="AJ26">
        <v>0</v>
      </c>
      <c r="AK26">
        <v>0</v>
      </c>
      <c r="AL26" t="s">
        <v>120</v>
      </c>
      <c r="AM26" t="s">
        <v>67</v>
      </c>
      <c r="AN26">
        <v>95</v>
      </c>
      <c r="AO26">
        <v>4</v>
      </c>
      <c r="AP26">
        <v>26</v>
      </c>
    </row>
    <row r="27" spans="1:42" s="18" customFormat="1" ht="12" customHeight="1">
      <c r="A27" s="63" t="s">
        <v>174</v>
      </c>
      <c r="B27" s="45">
        <f t="shared" si="1"/>
        <v>10.411136385</v>
      </c>
      <c r="C27" s="45">
        <f t="shared" si="1"/>
        <v>0</v>
      </c>
      <c r="D27" s="45">
        <f t="shared" si="1"/>
        <v>11.006360511</v>
      </c>
      <c r="E27" s="45">
        <f t="shared" si="1"/>
        <v>23.593896368</v>
      </c>
      <c r="F27" s="45">
        <f t="shared" si="1"/>
        <v>25.648204414</v>
      </c>
      <c r="G27" s="45">
        <f t="shared" si="1"/>
        <v>15.957007028</v>
      </c>
      <c r="H27" s="46">
        <f t="shared" si="1"/>
        <v>20.253407006</v>
      </c>
      <c r="I27" s="66" t="s">
        <v>201</v>
      </c>
      <c r="AA27">
        <v>3.5865451588</v>
      </c>
      <c r="AB27">
        <v>38.995726496</v>
      </c>
      <c r="AC27">
        <v>5.084292213</v>
      </c>
      <c r="AD27">
        <v>11.644927984</v>
      </c>
      <c r="AE27">
        <v>12.715729859</v>
      </c>
      <c r="AF27">
        <v>8.8189652431</v>
      </c>
      <c r="AG27">
        <v>8.4441069789</v>
      </c>
      <c r="AH27">
        <v>0</v>
      </c>
      <c r="AI27">
        <v>0</v>
      </c>
      <c r="AJ27">
        <v>0</v>
      </c>
      <c r="AK27">
        <v>0</v>
      </c>
      <c r="AL27" t="s">
        <v>120</v>
      </c>
      <c r="AM27" t="s">
        <v>67</v>
      </c>
      <c r="AN27">
        <v>95</v>
      </c>
      <c r="AO27">
        <v>4</v>
      </c>
      <c r="AP27">
        <v>27</v>
      </c>
    </row>
    <row r="28" spans="1:42" s="18" customFormat="1" ht="12" customHeight="1">
      <c r="A28" s="63" t="s">
        <v>175</v>
      </c>
      <c r="B28" s="45">
        <f t="shared" si="1"/>
        <v>36.40366472</v>
      </c>
      <c r="C28" s="45">
        <f t="shared" si="1"/>
        <v>90.224358974</v>
      </c>
      <c r="D28" s="45">
        <f t="shared" si="1"/>
        <v>39.447520636</v>
      </c>
      <c r="E28" s="45">
        <f t="shared" si="1"/>
        <v>53.133746392</v>
      </c>
      <c r="F28" s="45">
        <f t="shared" si="1"/>
        <v>50.220065983</v>
      </c>
      <c r="G28" s="45">
        <f t="shared" si="1"/>
        <v>38.775081884</v>
      </c>
      <c r="H28" s="46">
        <f t="shared" si="1"/>
        <v>37.228495548</v>
      </c>
      <c r="I28" s="66" t="s">
        <v>202</v>
      </c>
      <c r="AA28">
        <v>96.888348782</v>
      </c>
      <c r="AB28">
        <v>100</v>
      </c>
      <c r="AC28">
        <v>98.826701797</v>
      </c>
      <c r="AD28">
        <v>102.20293769</v>
      </c>
      <c r="AE28">
        <v>102.07494298</v>
      </c>
      <c r="AF28">
        <v>95.853658537</v>
      </c>
      <c r="AG28">
        <v>89.189415666</v>
      </c>
      <c r="AH28">
        <v>0</v>
      </c>
      <c r="AI28">
        <v>0</v>
      </c>
      <c r="AJ28">
        <v>0</v>
      </c>
      <c r="AK28">
        <v>0</v>
      </c>
      <c r="AL28" t="s">
        <v>120</v>
      </c>
      <c r="AM28" t="s">
        <v>67</v>
      </c>
      <c r="AN28">
        <v>95</v>
      </c>
      <c r="AO28">
        <v>4</v>
      </c>
      <c r="AP28">
        <v>28</v>
      </c>
    </row>
    <row r="29" spans="1:42" s="18" customFormat="1" ht="12" customHeight="1">
      <c r="A29" s="63" t="s">
        <v>176</v>
      </c>
      <c r="B29" s="45">
        <f t="shared" si="1"/>
        <v>4.1086849578</v>
      </c>
      <c r="C29" s="45">
        <f t="shared" si="1"/>
        <v>30.822649573</v>
      </c>
      <c r="D29" s="45">
        <f t="shared" si="1"/>
        <v>3.2378913567</v>
      </c>
      <c r="E29" s="45">
        <f t="shared" si="1"/>
        <v>7.8247844756</v>
      </c>
      <c r="F29" s="45">
        <f t="shared" si="1"/>
        <v>6.244018609</v>
      </c>
      <c r="G29" s="45">
        <f t="shared" si="1"/>
        <v>3.0295417687</v>
      </c>
      <c r="H29" s="46">
        <f t="shared" si="1"/>
        <v>6.8622370889</v>
      </c>
      <c r="I29" s="66" t="s">
        <v>203</v>
      </c>
      <c r="AA29">
        <v>34.925161586</v>
      </c>
      <c r="AB29">
        <v>51.228632479</v>
      </c>
      <c r="AC29">
        <v>29.573289969</v>
      </c>
      <c r="AD29">
        <v>54.853471928</v>
      </c>
      <c r="AE29">
        <v>44.989285776</v>
      </c>
      <c r="AF29">
        <v>24.869780901</v>
      </c>
      <c r="AG29">
        <v>14.478812349</v>
      </c>
      <c r="AH29">
        <v>0</v>
      </c>
      <c r="AI29">
        <v>0</v>
      </c>
      <c r="AJ29">
        <v>0</v>
      </c>
      <c r="AK29">
        <v>0</v>
      </c>
      <c r="AL29" t="s">
        <v>120</v>
      </c>
      <c r="AM29" t="s">
        <v>67</v>
      </c>
      <c r="AN29">
        <v>95</v>
      </c>
      <c r="AO29">
        <v>4</v>
      </c>
      <c r="AP29">
        <v>29</v>
      </c>
    </row>
    <row r="30" spans="1:42" s="18" customFormat="1" ht="12" customHeight="1">
      <c r="A30" s="49" t="s">
        <v>61</v>
      </c>
      <c r="B30" s="47"/>
      <c r="C30" s="47"/>
      <c r="D30" s="47"/>
      <c r="E30" s="47"/>
      <c r="F30" s="47"/>
      <c r="G30" s="47"/>
      <c r="H30" s="48"/>
      <c r="I30" s="50" t="s">
        <v>66</v>
      </c>
      <c r="AA30">
        <v>135.16674866</v>
      </c>
      <c r="AB30">
        <v>142.94871795</v>
      </c>
      <c r="AC30">
        <v>159.36477224</v>
      </c>
      <c r="AD30">
        <v>157.13772165</v>
      </c>
      <c r="AE30">
        <v>152.65948941</v>
      </c>
      <c r="AF30">
        <v>138.51050975</v>
      </c>
      <c r="AG30">
        <v>47.962979114</v>
      </c>
      <c r="AH30">
        <v>0</v>
      </c>
      <c r="AI30">
        <v>0</v>
      </c>
      <c r="AJ30">
        <v>0</v>
      </c>
      <c r="AK30">
        <v>0</v>
      </c>
      <c r="AL30" t="s">
        <v>120</v>
      </c>
      <c r="AM30" t="s">
        <v>67</v>
      </c>
      <c r="AN30">
        <v>95</v>
      </c>
      <c r="AO30">
        <v>4</v>
      </c>
      <c r="AP30">
        <v>30</v>
      </c>
    </row>
    <row r="31" spans="1:42" s="18" customFormat="1" ht="12" customHeight="1">
      <c r="A31" s="63" t="s">
        <v>177</v>
      </c>
      <c r="B31" s="45">
        <f aca="true" t="shared" si="2" ref="B31:H31">+AA17</f>
        <v>112.52063962</v>
      </c>
      <c r="C31" s="45">
        <f t="shared" si="2"/>
        <v>117.09401709</v>
      </c>
      <c r="D31" s="45">
        <f t="shared" si="2"/>
        <v>115.56369774</v>
      </c>
      <c r="E31" s="45">
        <f t="shared" si="2"/>
        <v>126.081759</v>
      </c>
      <c r="F31" s="45">
        <f t="shared" si="2"/>
        <v>123.56194445</v>
      </c>
      <c r="G31" s="45">
        <f t="shared" si="2"/>
        <v>115.21734983</v>
      </c>
      <c r="H31" s="46">
        <f t="shared" si="2"/>
        <v>110.00699443</v>
      </c>
      <c r="I31" s="66" t="s">
        <v>62</v>
      </c>
      <c r="AA31">
        <v>102.67937597</v>
      </c>
      <c r="AB31">
        <v>100</v>
      </c>
      <c r="AC31">
        <v>102.31572014</v>
      </c>
      <c r="AD31">
        <v>104.31267564</v>
      </c>
      <c r="AE31">
        <v>103.53717012</v>
      </c>
      <c r="AF31">
        <v>100.77272872</v>
      </c>
      <c r="AG31">
        <v>99.731851677</v>
      </c>
      <c r="AH31">
        <v>0</v>
      </c>
      <c r="AI31">
        <v>0</v>
      </c>
      <c r="AJ31">
        <v>0</v>
      </c>
      <c r="AK31">
        <v>0</v>
      </c>
      <c r="AL31" t="s">
        <v>120</v>
      </c>
      <c r="AM31" t="s">
        <v>67</v>
      </c>
      <c r="AN31">
        <v>95</v>
      </c>
      <c r="AO31">
        <v>4</v>
      </c>
      <c r="AP31">
        <v>31</v>
      </c>
    </row>
    <row r="32" spans="1:42" s="18" customFormat="1" ht="12" customHeight="1">
      <c r="A32" s="63" t="s">
        <v>178</v>
      </c>
      <c r="B32" s="45">
        <f aca="true" t="shared" si="3" ref="B32:H47">+AA18</f>
        <v>1.0988315174</v>
      </c>
      <c r="C32" s="45">
        <f t="shared" si="3"/>
        <v>0</v>
      </c>
      <c r="D32" s="45">
        <f t="shared" si="3"/>
        <v>0</v>
      </c>
      <c r="E32" s="45">
        <f t="shared" si="3"/>
        <v>2.8346988364</v>
      </c>
      <c r="F32" s="45">
        <f t="shared" si="3"/>
        <v>2.4395464353</v>
      </c>
      <c r="G32" s="45">
        <f t="shared" si="3"/>
        <v>0.8089801889</v>
      </c>
      <c r="H32" s="46">
        <f t="shared" si="3"/>
        <v>1.5543368032</v>
      </c>
      <c r="I32" s="66" t="s">
        <v>204</v>
      </c>
      <c r="AA32">
        <v>41.715170791</v>
      </c>
      <c r="AB32">
        <v>55.982905983</v>
      </c>
      <c r="AC32">
        <v>74.393281324</v>
      </c>
      <c r="AD32">
        <v>92.949914646</v>
      </c>
      <c r="AE32">
        <v>91.007555312</v>
      </c>
      <c r="AF32">
        <v>67.100518332</v>
      </c>
      <c r="AG32">
        <v>76.050318854</v>
      </c>
      <c r="AH32">
        <v>0</v>
      </c>
      <c r="AI32">
        <v>0</v>
      </c>
      <c r="AJ32">
        <v>0</v>
      </c>
      <c r="AK32">
        <v>0</v>
      </c>
      <c r="AL32" t="s">
        <v>120</v>
      </c>
      <c r="AM32" t="s">
        <v>67</v>
      </c>
      <c r="AN32">
        <v>95</v>
      </c>
      <c r="AO32">
        <v>4</v>
      </c>
      <c r="AP32">
        <v>32</v>
      </c>
    </row>
    <row r="33" spans="1:42" s="18" customFormat="1" ht="12" customHeight="1">
      <c r="A33" s="63" t="s">
        <v>179</v>
      </c>
      <c r="B33" s="45">
        <f t="shared" si="3"/>
        <v>1.091038386</v>
      </c>
      <c r="C33" s="45">
        <f t="shared" si="3"/>
        <v>0</v>
      </c>
      <c r="D33" s="45">
        <f t="shared" si="3"/>
        <v>0.8336592495</v>
      </c>
      <c r="E33" s="45">
        <f t="shared" si="3"/>
        <v>2.7686030975</v>
      </c>
      <c r="F33" s="45">
        <f t="shared" si="3"/>
        <v>1.95119431</v>
      </c>
      <c r="G33" s="45">
        <f t="shared" si="3"/>
        <v>1.5995166471</v>
      </c>
      <c r="H33" s="46">
        <f t="shared" si="3"/>
        <v>4.1291079451</v>
      </c>
      <c r="I33" s="66" t="s">
        <v>63</v>
      </c>
      <c r="AA33">
        <v>3.1652289963</v>
      </c>
      <c r="AB33">
        <v>21.794871795</v>
      </c>
      <c r="AC33">
        <v>2.6121323151</v>
      </c>
      <c r="AD33">
        <v>11.859572708</v>
      </c>
      <c r="AE33">
        <v>13.12474014</v>
      </c>
      <c r="AF33">
        <v>8.3575539797</v>
      </c>
      <c r="AG33">
        <v>13.513102158</v>
      </c>
      <c r="AH33">
        <v>0</v>
      </c>
      <c r="AI33">
        <v>0</v>
      </c>
      <c r="AJ33">
        <v>0</v>
      </c>
      <c r="AK33">
        <v>0</v>
      </c>
      <c r="AL33" t="s">
        <v>120</v>
      </c>
      <c r="AM33" t="s">
        <v>67</v>
      </c>
      <c r="AN33">
        <v>95</v>
      </c>
      <c r="AO33">
        <v>4</v>
      </c>
      <c r="AP33">
        <v>33</v>
      </c>
    </row>
    <row r="34" spans="1:42" s="18" customFormat="1" ht="12" customHeight="1">
      <c r="A34" s="63" t="s">
        <v>180</v>
      </c>
      <c r="B34" s="45">
        <f t="shared" si="3"/>
        <v>24.204735301</v>
      </c>
      <c r="C34" s="45">
        <f t="shared" si="3"/>
        <v>61.004273504</v>
      </c>
      <c r="D34" s="45">
        <f t="shared" si="3"/>
        <v>27.354315473</v>
      </c>
      <c r="E34" s="45">
        <f t="shared" si="3"/>
        <v>36.113380345</v>
      </c>
      <c r="F34" s="45">
        <f t="shared" si="3"/>
        <v>35.641340422</v>
      </c>
      <c r="G34" s="45">
        <f t="shared" si="3"/>
        <v>24.950869717</v>
      </c>
      <c r="H34" s="46">
        <f t="shared" si="3"/>
        <v>19.80141975</v>
      </c>
      <c r="I34" s="66" t="s">
        <v>64</v>
      </c>
      <c r="AA34">
        <v>86.92994462</v>
      </c>
      <c r="AB34">
        <v>90.224358974</v>
      </c>
      <c r="AC34">
        <v>90.238982318</v>
      </c>
      <c r="AD34">
        <v>96.942953196</v>
      </c>
      <c r="AE34">
        <v>96.233046063</v>
      </c>
      <c r="AF34">
        <v>90.440741565</v>
      </c>
      <c r="AG34">
        <v>76.097005392</v>
      </c>
      <c r="AH34">
        <v>0</v>
      </c>
      <c r="AI34">
        <v>0</v>
      </c>
      <c r="AJ34">
        <v>0</v>
      </c>
      <c r="AK34">
        <v>0</v>
      </c>
      <c r="AL34" t="s">
        <v>120</v>
      </c>
      <c r="AM34" t="s">
        <v>67</v>
      </c>
      <c r="AN34">
        <v>95</v>
      </c>
      <c r="AO34">
        <v>4</v>
      </c>
      <c r="AP34">
        <v>34</v>
      </c>
    </row>
    <row r="35" spans="1:42" s="18" customFormat="1" ht="12" customHeight="1">
      <c r="A35" s="63" t="s">
        <v>181</v>
      </c>
      <c r="B35" s="45">
        <f t="shared" si="3"/>
        <v>64.949661242</v>
      </c>
      <c r="C35" s="45">
        <f t="shared" si="3"/>
        <v>52.617521368</v>
      </c>
      <c r="D35" s="45">
        <f t="shared" si="3"/>
        <v>77.001296803</v>
      </c>
      <c r="E35" s="45">
        <f t="shared" si="3"/>
        <v>86.558314036</v>
      </c>
      <c r="F35" s="45">
        <f t="shared" si="3"/>
        <v>87.893049654</v>
      </c>
      <c r="G35" s="45">
        <f t="shared" si="3"/>
        <v>76.738003625</v>
      </c>
      <c r="H35" s="46">
        <f t="shared" si="3"/>
        <v>66.8505056</v>
      </c>
      <c r="I35" s="66" t="s">
        <v>205</v>
      </c>
      <c r="AA35">
        <v>7.1105017315</v>
      </c>
      <c r="AB35">
        <v>0</v>
      </c>
      <c r="AC35">
        <v>2.4104073609</v>
      </c>
      <c r="AD35">
        <v>16.393074688</v>
      </c>
      <c r="AE35">
        <v>16.894769343</v>
      </c>
      <c r="AF35">
        <v>10.852227557</v>
      </c>
      <c r="AG35">
        <v>10.710370739</v>
      </c>
      <c r="AH35">
        <v>0</v>
      </c>
      <c r="AI35">
        <v>0</v>
      </c>
      <c r="AJ35">
        <v>0</v>
      </c>
      <c r="AK35">
        <v>0</v>
      </c>
      <c r="AL35" t="s">
        <v>120</v>
      </c>
      <c r="AM35" t="s">
        <v>67</v>
      </c>
      <c r="AN35">
        <v>95</v>
      </c>
      <c r="AO35">
        <v>4</v>
      </c>
      <c r="AP35">
        <v>35</v>
      </c>
    </row>
    <row r="36" spans="1:42" s="18" customFormat="1" ht="12" customHeight="1">
      <c r="A36" s="63" t="s">
        <v>182</v>
      </c>
      <c r="B36" s="45">
        <f t="shared" si="3"/>
        <v>1.5868763668</v>
      </c>
      <c r="C36" s="45">
        <f t="shared" si="3"/>
        <v>0</v>
      </c>
      <c r="D36" s="45">
        <f t="shared" si="3"/>
        <v>0</v>
      </c>
      <c r="E36" s="45">
        <f t="shared" si="3"/>
        <v>6.2972596421</v>
      </c>
      <c r="F36" s="45">
        <f t="shared" si="3"/>
        <v>6.9766698075</v>
      </c>
      <c r="G36" s="45">
        <f t="shared" si="3"/>
        <v>2.8807199415</v>
      </c>
      <c r="H36" s="46">
        <f t="shared" si="3"/>
        <v>6.1614259745</v>
      </c>
      <c r="I36" s="66" t="s">
        <v>206</v>
      </c>
      <c r="AA36">
        <v>27.878222582</v>
      </c>
      <c r="AB36">
        <v>68.429487179</v>
      </c>
      <c r="AC36">
        <v>28.655235586</v>
      </c>
      <c r="AD36">
        <v>39.664195605</v>
      </c>
      <c r="AE36">
        <v>42.012182971</v>
      </c>
      <c r="AF36">
        <v>28.049098483</v>
      </c>
      <c r="AG36">
        <v>29.529321027</v>
      </c>
      <c r="AH36">
        <v>0</v>
      </c>
      <c r="AI36">
        <v>0</v>
      </c>
      <c r="AJ36">
        <v>0</v>
      </c>
      <c r="AK36">
        <v>0</v>
      </c>
      <c r="AL36" t="s">
        <v>120</v>
      </c>
      <c r="AM36" t="s">
        <v>67</v>
      </c>
      <c r="AN36">
        <v>95</v>
      </c>
      <c r="AO36">
        <v>4</v>
      </c>
      <c r="AP36">
        <v>36</v>
      </c>
    </row>
    <row r="37" spans="1:42" s="18" customFormat="1" ht="12" customHeight="1">
      <c r="A37" s="63" t="s">
        <v>183</v>
      </c>
      <c r="B37" s="45">
        <f t="shared" si="3"/>
        <v>32.738457642</v>
      </c>
      <c r="C37" s="45">
        <f t="shared" si="3"/>
        <v>68.322649573</v>
      </c>
      <c r="D37" s="45">
        <f t="shared" si="3"/>
        <v>42.067886622</v>
      </c>
      <c r="E37" s="45">
        <f t="shared" si="3"/>
        <v>59.596958645</v>
      </c>
      <c r="F37" s="45">
        <f t="shared" si="3"/>
        <v>60.006052122</v>
      </c>
      <c r="G37" s="45">
        <f t="shared" si="3"/>
        <v>41.877444589</v>
      </c>
      <c r="H37" s="46">
        <f t="shared" si="3"/>
        <v>37.263553205</v>
      </c>
      <c r="I37" s="66" t="s">
        <v>207</v>
      </c>
      <c r="AA37">
        <v>80.937270164</v>
      </c>
      <c r="AB37">
        <v>90.224358974</v>
      </c>
      <c r="AC37">
        <v>86.587348964</v>
      </c>
      <c r="AD37">
        <v>90.268900291</v>
      </c>
      <c r="AE37">
        <v>91.420624943</v>
      </c>
      <c r="AF37">
        <v>81.936909721</v>
      </c>
      <c r="AG37">
        <v>74.249894399</v>
      </c>
      <c r="AH37">
        <v>0</v>
      </c>
      <c r="AI37">
        <v>0</v>
      </c>
      <c r="AJ37">
        <v>0</v>
      </c>
      <c r="AK37">
        <v>0</v>
      </c>
      <c r="AL37" t="s">
        <v>120</v>
      </c>
      <c r="AM37" t="s">
        <v>67</v>
      </c>
      <c r="AN37">
        <v>95</v>
      </c>
      <c r="AO37">
        <v>4</v>
      </c>
      <c r="AP37">
        <v>37</v>
      </c>
    </row>
    <row r="38" spans="1:42" s="18" customFormat="1" ht="12" customHeight="1">
      <c r="A38" s="63" t="s">
        <v>184</v>
      </c>
      <c r="B38" s="45">
        <f t="shared" si="3"/>
        <v>3.5149457647</v>
      </c>
      <c r="C38" s="45">
        <f t="shared" si="3"/>
        <v>30.822649573</v>
      </c>
      <c r="D38" s="45">
        <f t="shared" si="3"/>
        <v>4.7878800354</v>
      </c>
      <c r="E38" s="45">
        <f t="shared" si="3"/>
        <v>15.380526008</v>
      </c>
      <c r="F38" s="45">
        <f t="shared" si="3"/>
        <v>18.479515043</v>
      </c>
      <c r="G38" s="45">
        <f t="shared" si="3"/>
        <v>9.5891499984</v>
      </c>
      <c r="H38" s="46">
        <f t="shared" si="3"/>
        <v>7.0785684847</v>
      </c>
      <c r="I38" s="66" t="s">
        <v>208</v>
      </c>
      <c r="AA38">
        <v>8.857380826</v>
      </c>
      <c r="AB38">
        <v>0</v>
      </c>
      <c r="AC38">
        <v>8.3612935098</v>
      </c>
      <c r="AD38">
        <v>27.303626706</v>
      </c>
      <c r="AE38">
        <v>27.633718685</v>
      </c>
      <c r="AF38">
        <v>14.798549941</v>
      </c>
      <c r="AG38">
        <v>20.30676305</v>
      </c>
      <c r="AH38">
        <v>0</v>
      </c>
      <c r="AI38">
        <v>0</v>
      </c>
      <c r="AJ38">
        <v>0</v>
      </c>
      <c r="AK38">
        <v>0</v>
      </c>
      <c r="AL38" t="s">
        <v>120</v>
      </c>
      <c r="AM38" t="s">
        <v>67</v>
      </c>
      <c r="AN38">
        <v>95</v>
      </c>
      <c r="AO38">
        <v>4</v>
      </c>
      <c r="AP38">
        <v>38</v>
      </c>
    </row>
    <row r="39" spans="1:42" s="18" customFormat="1" ht="12" customHeight="1">
      <c r="A39" s="63" t="s">
        <v>185</v>
      </c>
      <c r="B39" s="45">
        <f t="shared" si="3"/>
        <v>41.8688416</v>
      </c>
      <c r="C39" s="45">
        <f t="shared" si="3"/>
        <v>90.224358974</v>
      </c>
      <c r="D39" s="45">
        <f t="shared" si="3"/>
        <v>53.55797534</v>
      </c>
      <c r="E39" s="45">
        <f t="shared" si="3"/>
        <v>62.780681024</v>
      </c>
      <c r="F39" s="45">
        <f t="shared" si="3"/>
        <v>63.225731852</v>
      </c>
      <c r="G39" s="45">
        <f t="shared" si="3"/>
        <v>46.095335008</v>
      </c>
      <c r="H39" s="46">
        <f t="shared" si="3"/>
        <v>39.016265043</v>
      </c>
      <c r="I39" s="66" t="s">
        <v>209</v>
      </c>
      <c r="AA39">
        <v>88.557247856</v>
      </c>
      <c r="AB39">
        <v>90.224358974</v>
      </c>
      <c r="AC39">
        <v>88.688993639</v>
      </c>
      <c r="AD39">
        <v>93.62551771</v>
      </c>
      <c r="AE39">
        <v>94.725305005</v>
      </c>
      <c r="AF39">
        <v>88.787801698</v>
      </c>
      <c r="AG39">
        <v>80.383445261</v>
      </c>
      <c r="AH39">
        <v>0</v>
      </c>
      <c r="AI39">
        <v>0</v>
      </c>
      <c r="AJ39">
        <v>0</v>
      </c>
      <c r="AK39">
        <v>0</v>
      </c>
      <c r="AL39" t="s">
        <v>120</v>
      </c>
      <c r="AM39" t="s">
        <v>67</v>
      </c>
      <c r="AN39">
        <v>95</v>
      </c>
      <c r="AO39">
        <v>4</v>
      </c>
      <c r="AP39">
        <v>39</v>
      </c>
    </row>
    <row r="40" spans="1:42" s="18" customFormat="1" ht="12" customHeight="1">
      <c r="A40" s="63" t="s">
        <v>186</v>
      </c>
      <c r="B40" s="45">
        <f t="shared" si="3"/>
        <v>32.216804914</v>
      </c>
      <c r="C40" s="45">
        <f t="shared" si="3"/>
        <v>0</v>
      </c>
      <c r="D40" s="45">
        <f t="shared" si="3"/>
        <v>48.864782528</v>
      </c>
      <c r="E40" s="45">
        <f t="shared" si="3"/>
        <v>55.631784918</v>
      </c>
      <c r="F40" s="45">
        <f t="shared" si="3"/>
        <v>54.573903545</v>
      </c>
      <c r="G40" s="45">
        <f t="shared" si="3"/>
        <v>45.847616625</v>
      </c>
      <c r="H40" s="46">
        <f t="shared" si="3"/>
        <v>36.808658728</v>
      </c>
      <c r="I40" s="66" t="s">
        <v>210</v>
      </c>
      <c r="AA40">
        <v>5.5925458699</v>
      </c>
      <c r="AB40">
        <v>0</v>
      </c>
      <c r="AC40">
        <v>8.1039912723</v>
      </c>
      <c r="AD40">
        <v>7.719126395</v>
      </c>
      <c r="AE40">
        <v>5.7754711921</v>
      </c>
      <c r="AF40">
        <v>5.4323146882</v>
      </c>
      <c r="AG40">
        <v>7.3383371726</v>
      </c>
      <c r="AH40">
        <v>0</v>
      </c>
      <c r="AI40">
        <v>0</v>
      </c>
      <c r="AJ40">
        <v>0</v>
      </c>
      <c r="AK40">
        <v>0</v>
      </c>
      <c r="AL40" t="s">
        <v>120</v>
      </c>
      <c r="AM40" t="s">
        <v>67</v>
      </c>
      <c r="AN40">
        <v>95</v>
      </c>
      <c r="AO40">
        <v>4</v>
      </c>
      <c r="AP40">
        <v>40</v>
      </c>
    </row>
    <row r="41" spans="1:42" s="18" customFormat="1" ht="12" customHeight="1">
      <c r="A41" s="63" t="s">
        <v>187</v>
      </c>
      <c r="B41" s="45">
        <f t="shared" si="3"/>
        <v>3.5865451588</v>
      </c>
      <c r="C41" s="45">
        <f t="shared" si="3"/>
        <v>38.995726496</v>
      </c>
      <c r="D41" s="45">
        <f t="shared" si="3"/>
        <v>5.084292213</v>
      </c>
      <c r="E41" s="45">
        <f t="shared" si="3"/>
        <v>11.644927984</v>
      </c>
      <c r="F41" s="45">
        <f t="shared" si="3"/>
        <v>12.715729859</v>
      </c>
      <c r="G41" s="45">
        <f t="shared" si="3"/>
        <v>8.8189652431</v>
      </c>
      <c r="H41" s="46">
        <f t="shared" si="3"/>
        <v>8.4441069789</v>
      </c>
      <c r="I41" s="66" t="s">
        <v>211</v>
      </c>
      <c r="AA41">
        <v>10.692663254</v>
      </c>
      <c r="AB41">
        <v>0</v>
      </c>
      <c r="AC41">
        <v>11.006360511</v>
      </c>
      <c r="AD41">
        <v>25.29793011</v>
      </c>
      <c r="AE41">
        <v>26.840669276</v>
      </c>
      <c r="AF41">
        <v>16.765987217</v>
      </c>
      <c r="AG41">
        <v>22.746091926</v>
      </c>
      <c r="AH41">
        <v>0</v>
      </c>
      <c r="AI41">
        <v>0</v>
      </c>
      <c r="AJ41">
        <v>0</v>
      </c>
      <c r="AK41">
        <v>0</v>
      </c>
      <c r="AL41" t="s">
        <v>120</v>
      </c>
      <c r="AM41" t="s">
        <v>67</v>
      </c>
      <c r="AN41">
        <v>95</v>
      </c>
      <c r="AO41">
        <v>4</v>
      </c>
      <c r="AP41">
        <v>41</v>
      </c>
    </row>
    <row r="42" spans="1:42" s="18" customFormat="1" ht="12" customHeight="1">
      <c r="A42" s="63" t="s">
        <v>161</v>
      </c>
      <c r="B42" s="45">
        <f t="shared" si="3"/>
        <v>96.888348782</v>
      </c>
      <c r="C42" s="45">
        <f t="shared" si="3"/>
        <v>100</v>
      </c>
      <c r="D42" s="45">
        <f t="shared" si="3"/>
        <v>98.826701797</v>
      </c>
      <c r="E42" s="45">
        <f t="shared" si="3"/>
        <v>102.20293769</v>
      </c>
      <c r="F42" s="45">
        <f t="shared" si="3"/>
        <v>102.07494298</v>
      </c>
      <c r="G42" s="45">
        <f t="shared" si="3"/>
        <v>95.853658537</v>
      </c>
      <c r="H42" s="46">
        <f t="shared" si="3"/>
        <v>89.189415666</v>
      </c>
      <c r="I42" s="66" t="s">
        <v>188</v>
      </c>
      <c r="AA42">
        <v>38.031942097</v>
      </c>
      <c r="AB42">
        <v>107.31837607</v>
      </c>
      <c r="AC42">
        <v>41.370082954</v>
      </c>
      <c r="AD42">
        <v>54.924417858</v>
      </c>
      <c r="AE42">
        <v>52.532788478</v>
      </c>
      <c r="AF42">
        <v>39.335707699</v>
      </c>
      <c r="AG42">
        <v>39.805147832</v>
      </c>
      <c r="AH42">
        <v>0</v>
      </c>
      <c r="AI42">
        <v>0</v>
      </c>
      <c r="AJ42">
        <v>0</v>
      </c>
      <c r="AK42">
        <v>0</v>
      </c>
      <c r="AL42" t="s">
        <v>120</v>
      </c>
      <c r="AM42" t="s">
        <v>67</v>
      </c>
      <c r="AN42">
        <v>95</v>
      </c>
      <c r="AO42">
        <v>4</v>
      </c>
      <c r="AP42">
        <v>42</v>
      </c>
    </row>
    <row r="43" spans="1:42" s="18" customFormat="1" ht="12" customHeight="1">
      <c r="A43" s="63" t="s">
        <v>162</v>
      </c>
      <c r="B43" s="45">
        <f t="shared" si="3"/>
        <v>34.925161586</v>
      </c>
      <c r="C43" s="45">
        <f t="shared" si="3"/>
        <v>51.228632479</v>
      </c>
      <c r="D43" s="45">
        <f t="shared" si="3"/>
        <v>29.573289969</v>
      </c>
      <c r="E43" s="45">
        <f t="shared" si="3"/>
        <v>54.853471928</v>
      </c>
      <c r="F43" s="45">
        <f t="shared" si="3"/>
        <v>44.989285776</v>
      </c>
      <c r="G43" s="45">
        <f t="shared" si="3"/>
        <v>24.869780901</v>
      </c>
      <c r="H43" s="46">
        <f t="shared" si="3"/>
        <v>14.478812349</v>
      </c>
      <c r="I43" s="66" t="s">
        <v>189</v>
      </c>
      <c r="AA43">
        <v>5.2866654652</v>
      </c>
      <c r="AB43">
        <v>47.916666667</v>
      </c>
      <c r="AC43">
        <v>3.2378913567</v>
      </c>
      <c r="AD43">
        <v>8.8151744404</v>
      </c>
      <c r="AE43">
        <v>6.563969208</v>
      </c>
      <c r="AF43">
        <v>3.0295417687</v>
      </c>
      <c r="AG43">
        <v>8.9157607255</v>
      </c>
      <c r="AH43">
        <v>0</v>
      </c>
      <c r="AI43">
        <v>0</v>
      </c>
      <c r="AJ43">
        <v>0</v>
      </c>
      <c r="AK43">
        <v>0</v>
      </c>
      <c r="AL43" t="s">
        <v>120</v>
      </c>
      <c r="AM43" t="s">
        <v>67</v>
      </c>
      <c r="AN43">
        <v>95</v>
      </c>
      <c r="AO43">
        <v>4</v>
      </c>
      <c r="AP43">
        <v>43</v>
      </c>
    </row>
    <row r="44" spans="1:42" s="18" customFormat="1" ht="12" customHeight="1">
      <c r="A44" s="63" t="s">
        <v>163</v>
      </c>
      <c r="B44" s="45">
        <f t="shared" si="3"/>
        <v>135.16674866</v>
      </c>
      <c r="C44" s="45">
        <f t="shared" si="3"/>
        <v>142.94871795</v>
      </c>
      <c r="D44" s="45">
        <f t="shared" si="3"/>
        <v>159.36477224</v>
      </c>
      <c r="E44" s="45">
        <f t="shared" si="3"/>
        <v>157.13772165</v>
      </c>
      <c r="F44" s="45">
        <f t="shared" si="3"/>
        <v>152.65948941</v>
      </c>
      <c r="G44" s="45">
        <f t="shared" si="3"/>
        <v>138.51050975</v>
      </c>
      <c r="H44" s="46">
        <f t="shared" si="3"/>
        <v>47.962979114</v>
      </c>
      <c r="I44" s="66" t="s">
        <v>190</v>
      </c>
      <c r="AA44">
        <v>5731179</v>
      </c>
      <c r="AB44">
        <v>440298</v>
      </c>
      <c r="AC44">
        <v>600676</v>
      </c>
      <c r="AD44">
        <v>375186</v>
      </c>
      <c r="AE44">
        <v>3056683</v>
      </c>
      <c r="AF44">
        <v>52513</v>
      </c>
      <c r="AG44">
        <v>972895</v>
      </c>
      <c r="AH44">
        <v>232928</v>
      </c>
      <c r="AI44">
        <v>0</v>
      </c>
      <c r="AJ44">
        <v>0</v>
      </c>
      <c r="AK44">
        <v>0</v>
      </c>
      <c r="AL44" t="s">
        <v>120</v>
      </c>
      <c r="AM44" t="s">
        <v>123</v>
      </c>
      <c r="AN44">
        <v>95</v>
      </c>
      <c r="AO44">
        <v>1</v>
      </c>
      <c r="AP44">
        <v>1</v>
      </c>
    </row>
    <row r="45" spans="1:42" s="18" customFormat="1" ht="12" customHeight="1">
      <c r="A45" s="63" t="s">
        <v>164</v>
      </c>
      <c r="B45" s="45">
        <f t="shared" si="3"/>
        <v>102.67937597</v>
      </c>
      <c r="C45" s="45">
        <f t="shared" si="3"/>
        <v>100</v>
      </c>
      <c r="D45" s="45">
        <f t="shared" si="3"/>
        <v>102.31572014</v>
      </c>
      <c r="E45" s="45">
        <f t="shared" si="3"/>
        <v>104.31267564</v>
      </c>
      <c r="F45" s="45">
        <f t="shared" si="3"/>
        <v>103.53717012</v>
      </c>
      <c r="G45" s="45">
        <f t="shared" si="3"/>
        <v>100.77272872</v>
      </c>
      <c r="H45" s="46">
        <f t="shared" si="3"/>
        <v>99.731851677</v>
      </c>
      <c r="I45" s="66" t="s">
        <v>191</v>
      </c>
      <c r="AA45">
        <v>3.937213268</v>
      </c>
      <c r="AB45">
        <v>1</v>
      </c>
      <c r="AC45">
        <v>2</v>
      </c>
      <c r="AD45">
        <v>2.8755683847</v>
      </c>
      <c r="AE45">
        <v>4.2452115578</v>
      </c>
      <c r="AF45">
        <v>3.4701692914</v>
      </c>
      <c r="AG45">
        <v>6.0543244646</v>
      </c>
      <c r="AH45">
        <v>3.4157937217</v>
      </c>
      <c r="AI45">
        <v>0</v>
      </c>
      <c r="AJ45">
        <v>0</v>
      </c>
      <c r="AK45">
        <v>0</v>
      </c>
      <c r="AL45" t="s">
        <v>120</v>
      </c>
      <c r="AM45" t="s">
        <v>123</v>
      </c>
      <c r="AN45">
        <v>95</v>
      </c>
      <c r="AO45">
        <v>1</v>
      </c>
      <c r="AP45">
        <v>2</v>
      </c>
    </row>
    <row r="46" spans="1:42" s="18" customFormat="1" ht="12" customHeight="1">
      <c r="A46" s="63" t="s">
        <v>165</v>
      </c>
      <c r="B46" s="45">
        <f t="shared" si="3"/>
        <v>41.715170791</v>
      </c>
      <c r="C46" s="45">
        <f t="shared" si="3"/>
        <v>55.982905983</v>
      </c>
      <c r="D46" s="45">
        <f t="shared" si="3"/>
        <v>74.393281324</v>
      </c>
      <c r="E46" s="45">
        <f t="shared" si="3"/>
        <v>92.949914646</v>
      </c>
      <c r="F46" s="45">
        <f t="shared" si="3"/>
        <v>91.007555312</v>
      </c>
      <c r="G46" s="45">
        <f t="shared" si="3"/>
        <v>67.100518332</v>
      </c>
      <c r="H46" s="46">
        <f t="shared" si="3"/>
        <v>76.050318854</v>
      </c>
      <c r="I46" s="66" t="s">
        <v>192</v>
      </c>
      <c r="AA46">
        <v>2.5825420913</v>
      </c>
      <c r="AB46">
        <v>0.9980763029</v>
      </c>
      <c r="AC46">
        <v>2</v>
      </c>
      <c r="AD46">
        <v>2.0270106027</v>
      </c>
      <c r="AE46">
        <v>2.5285690404</v>
      </c>
      <c r="AF46">
        <v>2.0296307581</v>
      </c>
      <c r="AG46">
        <v>3.9716197534</v>
      </c>
      <c r="AH46">
        <v>3.0057227985</v>
      </c>
      <c r="AI46">
        <v>0</v>
      </c>
      <c r="AJ46">
        <v>0</v>
      </c>
      <c r="AK46">
        <v>0</v>
      </c>
      <c r="AL46" t="s">
        <v>120</v>
      </c>
      <c r="AM46" t="s">
        <v>123</v>
      </c>
      <c r="AN46">
        <v>95</v>
      </c>
      <c r="AO46">
        <v>1</v>
      </c>
      <c r="AP46">
        <v>3</v>
      </c>
    </row>
    <row r="47" spans="1:42" s="18" customFormat="1" ht="12" customHeight="1">
      <c r="A47" s="63" t="s">
        <v>166</v>
      </c>
      <c r="B47" s="45">
        <f t="shared" si="3"/>
        <v>3.1652289963</v>
      </c>
      <c r="C47" s="45">
        <f t="shared" si="3"/>
        <v>21.794871795</v>
      </c>
      <c r="D47" s="45">
        <f t="shared" si="3"/>
        <v>2.6121323151</v>
      </c>
      <c r="E47" s="45">
        <f t="shared" si="3"/>
        <v>11.859572708</v>
      </c>
      <c r="F47" s="45">
        <f t="shared" si="3"/>
        <v>13.12474014</v>
      </c>
      <c r="G47" s="45">
        <f t="shared" si="3"/>
        <v>8.3575539797</v>
      </c>
      <c r="H47" s="46">
        <f t="shared" si="3"/>
        <v>13.513102158</v>
      </c>
      <c r="I47" s="66" t="s">
        <v>193</v>
      </c>
      <c r="AA47">
        <v>1.7150061096</v>
      </c>
      <c r="AB47">
        <v>0.5112151316</v>
      </c>
      <c r="AC47">
        <v>1.0103266986</v>
      </c>
      <c r="AD47">
        <v>1.5027586317</v>
      </c>
      <c r="AE47">
        <v>1.8342520307</v>
      </c>
      <c r="AF47">
        <v>0.9993906271</v>
      </c>
      <c r="AG47">
        <v>2.395737464</v>
      </c>
      <c r="AH47">
        <v>1.9028111691</v>
      </c>
      <c r="AI47">
        <v>0</v>
      </c>
      <c r="AJ47">
        <v>0</v>
      </c>
      <c r="AK47">
        <v>0</v>
      </c>
      <c r="AL47" t="s">
        <v>120</v>
      </c>
      <c r="AM47" t="s">
        <v>123</v>
      </c>
      <c r="AN47">
        <v>95</v>
      </c>
      <c r="AO47">
        <v>1</v>
      </c>
      <c r="AP47">
        <v>4</v>
      </c>
    </row>
    <row r="48" spans="1:42" s="18" customFormat="1" ht="12" customHeight="1">
      <c r="A48" s="63" t="s">
        <v>167</v>
      </c>
      <c r="B48" s="45">
        <f aca="true" t="shared" si="4" ref="B48:H57">+AA34</f>
        <v>86.92994462</v>
      </c>
      <c r="C48" s="45">
        <f t="shared" si="4"/>
        <v>90.224358974</v>
      </c>
      <c r="D48" s="45">
        <f t="shared" si="4"/>
        <v>90.238982318</v>
      </c>
      <c r="E48" s="45">
        <f t="shared" si="4"/>
        <v>96.942953196</v>
      </c>
      <c r="F48" s="45">
        <f t="shared" si="4"/>
        <v>96.233046063</v>
      </c>
      <c r="G48" s="45">
        <f t="shared" si="4"/>
        <v>90.440741565</v>
      </c>
      <c r="H48" s="46">
        <f t="shared" si="4"/>
        <v>76.097005392</v>
      </c>
      <c r="I48" s="66" t="s">
        <v>194</v>
      </c>
      <c r="AA48">
        <v>1.7002203212</v>
      </c>
      <c r="AB48">
        <v>1</v>
      </c>
      <c r="AC48">
        <v>1.2120893793</v>
      </c>
      <c r="AD48">
        <v>1.5821725757</v>
      </c>
      <c r="AE48">
        <v>1.7497849793</v>
      </c>
      <c r="AF48">
        <v>1.2255251081</v>
      </c>
      <c r="AG48">
        <v>2.1952533418</v>
      </c>
      <c r="AH48">
        <v>1.8616997527</v>
      </c>
      <c r="AI48">
        <v>0</v>
      </c>
      <c r="AJ48">
        <v>0</v>
      </c>
      <c r="AK48">
        <v>0</v>
      </c>
      <c r="AL48" t="s">
        <v>120</v>
      </c>
      <c r="AM48" t="s">
        <v>123</v>
      </c>
      <c r="AN48">
        <v>95</v>
      </c>
      <c r="AO48">
        <v>1</v>
      </c>
      <c r="AP48">
        <v>5</v>
      </c>
    </row>
    <row r="49" spans="1:42" s="18" customFormat="1" ht="12" customHeight="1">
      <c r="A49" s="63" t="s">
        <v>168</v>
      </c>
      <c r="B49" s="45">
        <f t="shared" si="4"/>
        <v>7.1105017315</v>
      </c>
      <c r="C49" s="45">
        <f t="shared" si="4"/>
        <v>0</v>
      </c>
      <c r="D49" s="45">
        <f t="shared" si="4"/>
        <v>2.4104073609</v>
      </c>
      <c r="E49" s="45">
        <f t="shared" si="4"/>
        <v>16.393074688</v>
      </c>
      <c r="F49" s="45">
        <f t="shared" si="4"/>
        <v>16.894769343</v>
      </c>
      <c r="G49" s="45">
        <f t="shared" si="4"/>
        <v>10.852227557</v>
      </c>
      <c r="H49" s="46">
        <f t="shared" si="4"/>
        <v>10.710370739</v>
      </c>
      <c r="I49" s="66" t="s">
        <v>195</v>
      </c>
      <c r="AA49">
        <v>83.557397178</v>
      </c>
      <c r="AB49">
        <v>64.432043752</v>
      </c>
      <c r="AC49">
        <v>84.294861123</v>
      </c>
      <c r="AD49">
        <v>73.158113576</v>
      </c>
      <c r="AE49">
        <v>84.482787388</v>
      </c>
      <c r="AF49">
        <v>84.55430084</v>
      </c>
      <c r="AG49">
        <v>92.859455542</v>
      </c>
      <c r="AH49">
        <v>83.336910977</v>
      </c>
      <c r="AI49">
        <v>0</v>
      </c>
      <c r="AJ49">
        <v>0</v>
      </c>
      <c r="AK49">
        <v>0</v>
      </c>
      <c r="AL49" t="s">
        <v>120</v>
      </c>
      <c r="AM49" t="s">
        <v>123</v>
      </c>
      <c r="AN49">
        <v>95</v>
      </c>
      <c r="AO49">
        <v>1</v>
      </c>
      <c r="AP49">
        <v>6</v>
      </c>
    </row>
    <row r="50" spans="1:42" s="18" customFormat="1" ht="12" customHeight="1">
      <c r="A50" s="63" t="s">
        <v>169</v>
      </c>
      <c r="B50" s="45">
        <f t="shared" si="4"/>
        <v>27.878222582</v>
      </c>
      <c r="C50" s="45">
        <f t="shared" si="4"/>
        <v>68.429487179</v>
      </c>
      <c r="D50" s="45">
        <f t="shared" si="4"/>
        <v>28.655235586</v>
      </c>
      <c r="E50" s="45">
        <f t="shared" si="4"/>
        <v>39.664195605</v>
      </c>
      <c r="F50" s="45">
        <f t="shared" si="4"/>
        <v>42.012182971</v>
      </c>
      <c r="G50" s="45">
        <f t="shared" si="4"/>
        <v>28.049098483</v>
      </c>
      <c r="H50" s="46">
        <f t="shared" si="4"/>
        <v>29.529321027</v>
      </c>
      <c r="I50" s="66" t="s">
        <v>196</v>
      </c>
      <c r="AA50">
        <v>9.7828387492</v>
      </c>
      <c r="AB50">
        <v>15.271702347</v>
      </c>
      <c r="AC50">
        <v>6.1710472867</v>
      </c>
      <c r="AD50">
        <v>16.544060813</v>
      </c>
      <c r="AE50">
        <v>10.764020999</v>
      </c>
      <c r="AF50">
        <v>3.9399767677</v>
      </c>
      <c r="AG50">
        <v>4.2826820983</v>
      </c>
      <c r="AH50">
        <v>9.2453462014</v>
      </c>
      <c r="AI50">
        <v>0</v>
      </c>
      <c r="AJ50">
        <v>0</v>
      </c>
      <c r="AK50">
        <v>0</v>
      </c>
      <c r="AL50" t="s">
        <v>120</v>
      </c>
      <c r="AM50" t="s">
        <v>123</v>
      </c>
      <c r="AN50">
        <v>95</v>
      </c>
      <c r="AO50">
        <v>1</v>
      </c>
      <c r="AP50">
        <v>7</v>
      </c>
    </row>
    <row r="51" spans="1:9" s="18" customFormat="1" ht="12" customHeight="1">
      <c r="A51" s="63" t="s">
        <v>170</v>
      </c>
      <c r="B51" s="45">
        <f t="shared" si="4"/>
        <v>80.937270164</v>
      </c>
      <c r="C51" s="45">
        <f t="shared" si="4"/>
        <v>90.224358974</v>
      </c>
      <c r="D51" s="45">
        <f t="shared" si="4"/>
        <v>86.587348964</v>
      </c>
      <c r="E51" s="45">
        <f t="shared" si="4"/>
        <v>90.268900291</v>
      </c>
      <c r="F51" s="45">
        <f t="shared" si="4"/>
        <v>91.420624943</v>
      </c>
      <c r="G51" s="45">
        <f t="shared" si="4"/>
        <v>81.936909721</v>
      </c>
      <c r="H51" s="46">
        <f t="shared" si="4"/>
        <v>74.249894399</v>
      </c>
      <c r="I51" s="66" t="s">
        <v>197</v>
      </c>
    </row>
    <row r="52" spans="1:9" s="18" customFormat="1" ht="12" customHeight="1">
      <c r="A52" s="63" t="s">
        <v>171</v>
      </c>
      <c r="B52" s="45">
        <f t="shared" si="4"/>
        <v>8.857380826</v>
      </c>
      <c r="C52" s="45">
        <f t="shared" si="4"/>
        <v>0</v>
      </c>
      <c r="D52" s="45">
        <f t="shared" si="4"/>
        <v>8.3612935098</v>
      </c>
      <c r="E52" s="45">
        <f t="shared" si="4"/>
        <v>27.303626706</v>
      </c>
      <c r="F52" s="45">
        <f t="shared" si="4"/>
        <v>27.633718685</v>
      </c>
      <c r="G52" s="45">
        <f t="shared" si="4"/>
        <v>14.798549941</v>
      </c>
      <c r="H52" s="46">
        <f t="shared" si="4"/>
        <v>20.30676305</v>
      </c>
      <c r="I52" s="66" t="s">
        <v>198</v>
      </c>
    </row>
    <row r="53" spans="1:9" s="18" customFormat="1" ht="12" customHeight="1">
      <c r="A53" s="63" t="s">
        <v>172</v>
      </c>
      <c r="B53" s="45">
        <f t="shared" si="4"/>
        <v>88.557247856</v>
      </c>
      <c r="C53" s="45">
        <f t="shared" si="4"/>
        <v>90.224358974</v>
      </c>
      <c r="D53" s="45">
        <f t="shared" si="4"/>
        <v>88.688993639</v>
      </c>
      <c r="E53" s="45">
        <f t="shared" si="4"/>
        <v>93.62551771</v>
      </c>
      <c r="F53" s="45">
        <f t="shared" si="4"/>
        <v>94.725305005</v>
      </c>
      <c r="G53" s="45">
        <f t="shared" si="4"/>
        <v>88.787801698</v>
      </c>
      <c r="H53" s="46">
        <f t="shared" si="4"/>
        <v>80.383445261</v>
      </c>
      <c r="I53" s="66" t="s">
        <v>199</v>
      </c>
    </row>
    <row r="54" spans="1:9" s="18" customFormat="1" ht="12" customHeight="1">
      <c r="A54" s="63" t="s">
        <v>173</v>
      </c>
      <c r="B54" s="45">
        <f t="shared" si="4"/>
        <v>5.5925458699</v>
      </c>
      <c r="C54" s="45">
        <f t="shared" si="4"/>
        <v>0</v>
      </c>
      <c r="D54" s="45">
        <f t="shared" si="4"/>
        <v>8.1039912723</v>
      </c>
      <c r="E54" s="45">
        <f t="shared" si="4"/>
        <v>7.719126395</v>
      </c>
      <c r="F54" s="45">
        <f t="shared" si="4"/>
        <v>5.7754711921</v>
      </c>
      <c r="G54" s="45">
        <f t="shared" si="4"/>
        <v>5.4323146882</v>
      </c>
      <c r="H54" s="46">
        <f t="shared" si="4"/>
        <v>7.3383371726</v>
      </c>
      <c r="I54" s="66" t="s">
        <v>200</v>
      </c>
    </row>
    <row r="55" spans="1:9" s="18" customFormat="1" ht="12" customHeight="1">
      <c r="A55" s="63" t="s">
        <v>174</v>
      </c>
      <c r="B55" s="45">
        <f t="shared" si="4"/>
        <v>10.692663254</v>
      </c>
      <c r="C55" s="45">
        <f t="shared" si="4"/>
        <v>0</v>
      </c>
      <c r="D55" s="45">
        <f t="shared" si="4"/>
        <v>11.006360511</v>
      </c>
      <c r="E55" s="45">
        <f t="shared" si="4"/>
        <v>25.29793011</v>
      </c>
      <c r="F55" s="45">
        <f t="shared" si="4"/>
        <v>26.840669276</v>
      </c>
      <c r="G55" s="45">
        <f t="shared" si="4"/>
        <v>16.765987217</v>
      </c>
      <c r="H55" s="46">
        <f t="shared" si="4"/>
        <v>22.746091926</v>
      </c>
      <c r="I55" s="66" t="s">
        <v>201</v>
      </c>
    </row>
    <row r="56" spans="1:9" s="18" customFormat="1" ht="12" customHeight="1">
      <c r="A56" s="63" t="s">
        <v>175</v>
      </c>
      <c r="B56" s="45">
        <f t="shared" si="4"/>
        <v>38.031942097</v>
      </c>
      <c r="C56" s="45">
        <f t="shared" si="4"/>
        <v>107.31837607</v>
      </c>
      <c r="D56" s="45">
        <f t="shared" si="4"/>
        <v>41.370082954</v>
      </c>
      <c r="E56" s="45">
        <f t="shared" si="4"/>
        <v>54.924417858</v>
      </c>
      <c r="F56" s="45">
        <f t="shared" si="4"/>
        <v>52.532788478</v>
      </c>
      <c r="G56" s="45">
        <f t="shared" si="4"/>
        <v>39.335707699</v>
      </c>
      <c r="H56" s="46">
        <f t="shared" si="4"/>
        <v>39.805147832</v>
      </c>
      <c r="I56" s="66" t="s">
        <v>202</v>
      </c>
    </row>
    <row r="57" spans="1:9" s="18" customFormat="1" ht="12" customHeight="1">
      <c r="A57" s="63" t="s">
        <v>176</v>
      </c>
      <c r="B57" s="45">
        <f t="shared" si="4"/>
        <v>5.2866654652</v>
      </c>
      <c r="C57" s="45">
        <f t="shared" si="4"/>
        <v>47.916666667</v>
      </c>
      <c r="D57" s="45">
        <f t="shared" si="4"/>
        <v>3.2378913567</v>
      </c>
      <c r="E57" s="45">
        <f t="shared" si="4"/>
        <v>8.8151744404</v>
      </c>
      <c r="F57" s="45">
        <f t="shared" si="4"/>
        <v>6.563969208</v>
      </c>
      <c r="G57" s="45">
        <f t="shared" si="4"/>
        <v>3.0295417687</v>
      </c>
      <c r="H57" s="46">
        <f t="shared" si="4"/>
        <v>8.9157607255</v>
      </c>
      <c r="I57" s="66" t="s">
        <v>203</v>
      </c>
    </row>
    <row r="58" spans="1:9" s="23" customFormat="1" ht="4.5" customHeight="1" thickBot="1">
      <c r="A58" s="20"/>
      <c r="B58" s="21"/>
      <c r="C58" s="21"/>
      <c r="D58" s="21"/>
      <c r="E58" s="21"/>
      <c r="F58" s="21"/>
      <c r="G58" s="21"/>
      <c r="H58" s="20"/>
      <c r="I58" s="22"/>
    </row>
    <row r="59" spans="1:9" s="18" customFormat="1" ht="12" customHeight="1" thickTop="1">
      <c r="A59" s="23"/>
      <c r="B59" s="31"/>
      <c r="C59" s="31"/>
      <c r="D59" s="31"/>
      <c r="E59" s="31"/>
      <c r="F59" s="31"/>
      <c r="G59" s="31"/>
      <c r="H59" s="23"/>
      <c r="I59" s="23"/>
    </row>
    <row r="60" spans="1:9" s="18" customFormat="1" ht="12" customHeight="1">
      <c r="A60" s="23"/>
      <c r="B60" s="23"/>
      <c r="C60" s="23"/>
      <c r="D60" s="23"/>
      <c r="E60" s="23"/>
      <c r="F60" s="23"/>
      <c r="G60" s="23"/>
      <c r="H60" s="23"/>
      <c r="I60" s="23"/>
    </row>
    <row r="61" spans="1:9" ht="12.75" customHeight="1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9.75" customHeight="1">
      <c r="A62" s="18"/>
      <c r="B62" s="18"/>
      <c r="C62" s="18"/>
      <c r="D62" s="18"/>
      <c r="E62" s="18"/>
      <c r="F62" s="18"/>
      <c r="G62" s="18"/>
      <c r="H62" s="18"/>
      <c r="I62" s="18"/>
    </row>
    <row r="63" ht="15.75" customHeight="1"/>
    <row r="64" ht="12.75" customHeight="1"/>
    <row r="65" ht="13.5" customHeight="1"/>
    <row r="66" spans="1:9" s="10" customFormat="1" ht="12.75" customHeight="1">
      <c r="A66" s="3"/>
      <c r="B66" s="3"/>
      <c r="C66" s="3"/>
      <c r="D66" s="3"/>
      <c r="E66" s="3"/>
      <c r="F66" s="3"/>
      <c r="G66" s="3"/>
      <c r="H66" s="3"/>
      <c r="I66" s="3"/>
    </row>
    <row r="67" spans="1:9" s="10" customFormat="1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="10" customFormat="1" ht="6" customHeight="1"/>
    <row r="69" s="10" customFormat="1" ht="12.75" customHeight="1"/>
    <row r="70" s="10" customFormat="1" ht="12.75" customHeight="1"/>
    <row r="71" s="10" customFormat="1" ht="12.75" customHeight="1"/>
    <row r="72" s="10" customFormat="1" ht="12.75" customHeight="1"/>
    <row r="73" s="10" customFormat="1" ht="4.5" customHeight="1"/>
    <row r="74" s="10" customFormat="1" ht="12.75" customHeight="1"/>
    <row r="75" spans="1:9" s="18" customFormat="1" ht="12.75" customHeight="1">
      <c r="A75" s="10"/>
      <c r="B75" s="10"/>
      <c r="C75" s="10"/>
      <c r="D75" s="10"/>
      <c r="E75" s="10"/>
      <c r="F75" s="10"/>
      <c r="G75" s="10"/>
      <c r="H75" s="10"/>
      <c r="I75" s="10"/>
    </row>
    <row r="76" spans="1:9" s="18" customFormat="1" ht="12.75" customHeight="1">
      <c r="A76" s="10"/>
      <c r="B76" s="10"/>
      <c r="C76" s="10"/>
      <c r="D76" s="10"/>
      <c r="E76" s="10"/>
      <c r="F76" s="10"/>
      <c r="G76" s="10"/>
      <c r="H76" s="10"/>
      <c r="I76" s="10"/>
    </row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="18" customFormat="1" ht="12.75" customHeight="1"/>
    <row r="84" s="18" customFormat="1" ht="12.75" customHeight="1"/>
    <row r="85" s="18" customFormat="1" ht="12.75" customHeight="1"/>
    <row r="86" s="18" customFormat="1" ht="12.75" customHeight="1"/>
    <row r="87" s="18" customFormat="1" ht="12.75" customHeight="1"/>
    <row r="88" s="18" customFormat="1" ht="12.75" customHeight="1"/>
    <row r="89" s="18" customFormat="1" ht="12.75" customHeight="1"/>
    <row r="90" s="18" customFormat="1" ht="12.75" customHeight="1"/>
    <row r="91" s="18" customFormat="1" ht="12.75" customHeight="1"/>
    <row r="92" s="18" customFormat="1" ht="12.75" customHeight="1"/>
    <row r="93" s="18" customFormat="1" ht="12.75" customHeight="1"/>
    <row r="94" s="18" customFormat="1" ht="12.75" customHeight="1"/>
    <row r="95" s="18" customFormat="1" ht="12.75" customHeight="1"/>
    <row r="96" s="18" customFormat="1" ht="12.75" customHeight="1"/>
    <row r="97" s="18" customFormat="1" ht="12.75" customHeight="1"/>
    <row r="98" s="18" customFormat="1" ht="12.75" customHeight="1"/>
    <row r="99" s="18" customFormat="1" ht="12.75" customHeight="1"/>
    <row r="100" s="18" customFormat="1" ht="12.75" customHeight="1"/>
    <row r="101" s="18" customFormat="1" ht="12.75" customHeight="1"/>
    <row r="102" s="18" customFormat="1" ht="12.75" customHeight="1"/>
    <row r="103" s="18" customFormat="1" ht="12.75" customHeight="1"/>
    <row r="104" s="18" customFormat="1" ht="12.75" customHeight="1"/>
    <row r="105" s="18" customFormat="1" ht="12.75" customHeight="1"/>
    <row r="106" s="18" customFormat="1" ht="12.75" customHeight="1"/>
    <row r="107" s="18" customFormat="1" ht="12.75" customHeight="1"/>
    <row r="108" s="18" customFormat="1" ht="12.75" customHeight="1"/>
    <row r="109" s="18" customFormat="1" ht="12.75" customHeight="1"/>
    <row r="110" s="18" customFormat="1" ht="12.75" customHeight="1"/>
    <row r="111" s="18" customFormat="1" ht="12.75" customHeight="1"/>
    <row r="112" s="18" customFormat="1" ht="12.75" customHeight="1"/>
    <row r="113" s="18" customFormat="1" ht="12.75" customHeight="1"/>
    <row r="114" s="18" customFormat="1" ht="12.75" customHeight="1"/>
    <row r="115" s="18" customFormat="1" ht="12.75" customHeight="1"/>
    <row r="116" s="18" customFormat="1" ht="12.75" customHeight="1"/>
    <row r="117" s="18" customFormat="1" ht="12.75" customHeight="1"/>
    <row r="118" spans="1:9" s="23" customFormat="1" ht="12.75" customHeight="1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ht="16.5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ht="16.5">
      <c r="A120" s="23"/>
      <c r="B120" s="23"/>
      <c r="C120" s="23"/>
      <c r="D120" s="23"/>
      <c r="E120" s="23"/>
      <c r="F120" s="23"/>
      <c r="G120" s="23"/>
      <c r="H120" s="23"/>
      <c r="I120" s="23"/>
    </row>
  </sheetData>
  <mergeCells count="4">
    <mergeCell ref="F1:I1"/>
    <mergeCell ref="F3:I3"/>
    <mergeCell ref="F4:I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2008-01-09T07:24:45Z</cp:lastPrinted>
  <dcterms:created xsi:type="dcterms:W3CDTF">2002-05-02T02:52:34Z</dcterms:created>
  <dcterms:modified xsi:type="dcterms:W3CDTF">2008-01-28T01:53:11Z</dcterms:modified>
  <cp:category/>
  <cp:version/>
  <cp:contentType/>
  <cp:contentStatus/>
</cp:coreProperties>
</file>