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'36,37'!$A$1:$J$57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<sst xmlns="http://schemas.openxmlformats.org/spreadsheetml/2006/main" count="431" uniqueCount="172">
  <si>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</si>
  <si>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</si>
  <si>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</si>
  <si>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</si>
  <si>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</si>
  <si>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</si>
  <si>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</si>
  <si>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</si>
  <si>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</si>
  <si>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</si>
  <si>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</si>
  <si>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</si>
  <si>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</si>
  <si>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</si>
  <si>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</si>
  <si>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</si>
  <si>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</si>
  <si>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</si>
  <si>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</si>
  <si>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</si>
  <si>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</si>
  <si>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</si>
  <si>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</si>
  <si>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</si>
  <si>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</si>
  <si>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</si>
  <si>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</si>
  <si>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</si>
  <si>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</si>
  <si>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</si>
  <si>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</si>
  <si>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</si>
  <si>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</si>
  <si>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</si>
  <si>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</si>
  <si>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</si>
  <si>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</si>
  <si>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</si>
  <si>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</si>
  <si>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</si>
  <si>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</si>
  <si>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</si>
  <si>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</si>
  <si>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</si>
  <si>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</si>
  <si>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</si>
  <si>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</si>
  <si>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</si>
  <si>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</si>
  <si>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</si>
  <si>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</si>
  <si>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</si>
  <si>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</si>
  <si>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</si>
  <si>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</si>
  <si>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</si>
  <si>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</si>
  <si>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</si>
  <si>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</si>
  <si>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</si>
  <si>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 sets</t>
  </si>
  <si>
    <t>　(3)Movies camera</t>
  </si>
  <si>
    <t>　(4)Stereo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</si>
  <si>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</si>
  <si>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</si>
  <si>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</si>
  <si>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</si>
  <si>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</si>
  <si>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</si>
  <si>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</si>
  <si>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</si>
  <si>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</si>
  <si>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</si>
  <si>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</si>
  <si>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</si>
  <si>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</si>
  <si>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</si>
  <si>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</si>
  <si>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</si>
  <si>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</si>
  <si>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</si>
  <si>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</si>
  <si>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</si>
  <si>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</si>
  <si>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</si>
  <si>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</si>
  <si>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</si>
  <si>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</si>
  <si>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</si>
  <si>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</si>
  <si>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</si>
  <si>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</si>
  <si>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</si>
  <si>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</si>
  <si>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</si>
  <si>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</si>
  <si>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</si>
  <si>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</si>
  <si>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</si>
  <si>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</si>
  <si>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</si>
  <si>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　8.Average No. of rooms per household</t>
  </si>
  <si>
    <t>84年家庭收支調查報告</t>
  </si>
  <si>
    <t>The Survey of Family Income and Expenditure, 1995</t>
  </si>
  <si>
    <t>民國八十四年</t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</si>
  <si>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</si>
  <si>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收錄音機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</si>
  <si>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鋼琴(含電子琴)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</si>
  <si>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照相機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</si>
  <si>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</si>
  <si>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</si>
  <si>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</si>
  <si>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家用電腦</t>
    </r>
  </si>
  <si>
    <t>　　(4)Stereo</t>
  </si>
  <si>
    <t>　　(5)Radio and recorder</t>
  </si>
  <si>
    <t>　　(6)Piano</t>
  </si>
  <si>
    <t>　　(7)Camera</t>
  </si>
  <si>
    <t>　　(8)Video game</t>
  </si>
  <si>
    <t>　　(9)Video tape recorder</t>
  </si>
  <si>
    <t>　　(10)Cable TV</t>
  </si>
  <si>
    <t>　　(11)Personal computer</t>
  </si>
  <si>
    <r>
      <t>　(12)</t>
    </r>
    <r>
      <rPr>
        <sz val="9"/>
        <rFont val="華康中明體"/>
        <family val="3"/>
      </rPr>
      <t>電話機</t>
    </r>
  </si>
  <si>
    <r>
      <t>　(13)</t>
    </r>
    <r>
      <rPr>
        <sz val="9"/>
        <rFont val="華康中明體"/>
        <family val="3"/>
      </rPr>
      <t>汽車</t>
    </r>
  </si>
  <si>
    <r>
      <t>　(14)</t>
    </r>
    <r>
      <rPr>
        <sz val="9"/>
        <rFont val="華康中明體"/>
        <family val="3"/>
      </rPr>
      <t>機車</t>
    </r>
  </si>
  <si>
    <r>
      <t>　(15)</t>
    </r>
    <r>
      <rPr>
        <sz val="9"/>
        <rFont val="華康中明體"/>
        <family val="3"/>
      </rPr>
      <t>電冰箱</t>
    </r>
  </si>
  <si>
    <r>
      <t>　(16)</t>
    </r>
    <r>
      <rPr>
        <sz val="9"/>
        <rFont val="華康中明體"/>
        <family val="3"/>
      </rPr>
      <t>冷暖氣機</t>
    </r>
  </si>
  <si>
    <r>
      <t>　(17)</t>
    </r>
    <r>
      <rPr>
        <sz val="9"/>
        <rFont val="華康中明體"/>
        <family val="3"/>
      </rPr>
      <t>除濕機</t>
    </r>
  </si>
  <si>
    <r>
      <t>　(18)</t>
    </r>
    <r>
      <rPr>
        <sz val="9"/>
        <rFont val="華康中明體"/>
        <family val="3"/>
      </rPr>
      <t>洗衣機</t>
    </r>
  </si>
  <si>
    <r>
      <t>　(19)</t>
    </r>
    <r>
      <rPr>
        <sz val="9"/>
        <rFont val="華康中明體"/>
        <family val="3"/>
      </rPr>
      <t>烘衣機</t>
    </r>
  </si>
  <si>
    <r>
      <t>　(20)</t>
    </r>
    <r>
      <rPr>
        <sz val="9"/>
        <rFont val="華康中明體"/>
        <family val="3"/>
      </rPr>
      <t>果菜(汁)機</t>
    </r>
  </si>
  <si>
    <r>
      <t>　(21)</t>
    </r>
    <r>
      <rPr>
        <sz val="9"/>
        <rFont val="華康中明體"/>
        <family val="3"/>
      </rPr>
      <t>排油煙機</t>
    </r>
  </si>
  <si>
    <r>
      <t>　(22)</t>
    </r>
    <r>
      <rPr>
        <sz val="9"/>
        <rFont val="華康中明體"/>
        <family val="3"/>
      </rPr>
      <t>吸塵器</t>
    </r>
  </si>
  <si>
    <r>
      <t>　(23)</t>
    </r>
    <r>
      <rPr>
        <sz val="9"/>
        <rFont val="華康中明體"/>
        <family val="3"/>
      </rPr>
      <t>瓦斯熱水器</t>
    </r>
  </si>
  <si>
    <r>
      <t>　(24)</t>
    </r>
    <r>
      <rPr>
        <sz val="9"/>
        <rFont val="華康中明體"/>
        <family val="3"/>
      </rPr>
      <t>電熱水器</t>
    </r>
  </si>
  <si>
    <r>
      <t>　(25)</t>
    </r>
    <r>
      <rPr>
        <sz val="9"/>
        <rFont val="華康中明體"/>
        <family val="3"/>
      </rPr>
      <t>微波爐(含烤箱)</t>
    </r>
  </si>
  <si>
    <r>
      <t>　(26)</t>
    </r>
    <r>
      <rPr>
        <sz val="9"/>
        <rFont val="華康中明體"/>
        <family val="3"/>
      </rPr>
      <t>報紙</t>
    </r>
  </si>
  <si>
    <r>
      <t>　(27)</t>
    </r>
    <r>
      <rPr>
        <sz val="9"/>
        <rFont val="華康中明體"/>
        <family val="3"/>
      </rPr>
      <t>期刊雜誌</t>
    </r>
  </si>
  <si>
    <r>
      <t>　(1)</t>
    </r>
    <r>
      <rPr>
        <sz val="9"/>
        <rFont val="華康中明體"/>
        <family val="3"/>
      </rPr>
      <t>彩色電視機</t>
    </r>
  </si>
  <si>
    <r>
      <t>　(2)</t>
    </r>
    <r>
      <rPr>
        <sz val="9"/>
        <rFont val="華康中明體"/>
        <family val="3"/>
      </rPr>
      <t>碟影機</t>
    </r>
  </si>
  <si>
    <r>
      <t>　(3)</t>
    </r>
    <r>
      <rPr>
        <sz val="9"/>
        <rFont val="華康中明體"/>
        <family val="3"/>
      </rPr>
      <t>攝影機</t>
    </r>
  </si>
  <si>
    <r>
      <t>　(4)</t>
    </r>
    <r>
      <rPr>
        <sz val="9"/>
        <rFont val="華康中明體"/>
        <family val="3"/>
      </rPr>
      <t>音響</t>
    </r>
  </si>
  <si>
    <r>
      <t>　(5)</t>
    </r>
    <r>
      <rPr>
        <sz val="9"/>
        <rFont val="華康中明體"/>
        <family val="3"/>
      </rPr>
      <t>收錄音機</t>
    </r>
  </si>
  <si>
    <r>
      <t>　(6)</t>
    </r>
    <r>
      <rPr>
        <sz val="9"/>
        <rFont val="華康中明體"/>
        <family val="3"/>
      </rPr>
      <t>鋼琴</t>
    </r>
    <r>
      <rPr>
        <sz val="9"/>
        <rFont val="CG Times (W1)"/>
        <family val="1"/>
      </rPr>
      <t>(</t>
    </r>
    <r>
      <rPr>
        <sz val="9"/>
        <rFont val="華康中明體"/>
        <family val="3"/>
      </rPr>
      <t>含電子琴)</t>
    </r>
  </si>
  <si>
    <r>
      <t>　(7)</t>
    </r>
    <r>
      <rPr>
        <sz val="9"/>
        <rFont val="華康中明體"/>
        <family val="3"/>
      </rPr>
      <t>照相機</t>
    </r>
  </si>
  <si>
    <r>
      <t>　(8)</t>
    </r>
    <r>
      <rPr>
        <sz val="9"/>
        <rFont val="華康中明體"/>
        <family val="3"/>
      </rPr>
      <t>電視遊樂器</t>
    </r>
  </si>
  <si>
    <r>
      <t>　(9)</t>
    </r>
    <r>
      <rPr>
        <sz val="9"/>
        <rFont val="華康中明體"/>
        <family val="3"/>
      </rPr>
      <t>錄放影機</t>
    </r>
  </si>
  <si>
    <r>
      <t>　(10)</t>
    </r>
    <r>
      <rPr>
        <sz val="9"/>
        <rFont val="華康中明體"/>
        <family val="3"/>
      </rPr>
      <t>有線電視頻道設備</t>
    </r>
  </si>
  <si>
    <r>
      <t>　(11)</t>
    </r>
    <r>
      <rPr>
        <sz val="9"/>
        <rFont val="華康中明體"/>
        <family val="3"/>
      </rPr>
      <t>家用電腦</t>
    </r>
  </si>
  <si>
    <t>　(2)Laser-disk player</t>
  </si>
  <si>
    <t>　(5)Radio and recorder</t>
  </si>
  <si>
    <t>　(6)Piano</t>
  </si>
  <si>
    <t>　(7)Camera</t>
  </si>
  <si>
    <t>　(8)Video game</t>
  </si>
  <si>
    <t>　(9)Video tape recorder</t>
  </si>
  <si>
    <t>　(10)Cable TV</t>
  </si>
  <si>
    <t>　(11)Personal computer</t>
  </si>
  <si>
    <t>　(12)Telephone</t>
  </si>
  <si>
    <t>　(13)Sedan vehicle</t>
  </si>
  <si>
    <t>　(14)Motor bicycle</t>
  </si>
  <si>
    <t>　(15)Refrigerator</t>
  </si>
  <si>
    <t>　(16)Air conditioner</t>
  </si>
  <si>
    <t>　(17)Dehumidifier</t>
  </si>
  <si>
    <t>　(18)Washing machine</t>
  </si>
  <si>
    <t>　(19)Drier</t>
  </si>
  <si>
    <t>　(20)Mixer</t>
  </si>
  <si>
    <t>　(21)Exhaust fan</t>
  </si>
  <si>
    <t>　(22)Vacuum cleaner</t>
  </si>
  <si>
    <t>　(23)Gas geyser</t>
  </si>
  <si>
    <t>　(24)Electric geyser</t>
  </si>
  <si>
    <t>　(25)Oven</t>
  </si>
  <si>
    <t>　(26)Newspaper</t>
  </si>
  <si>
    <t>　(27)Magazine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</si>
</sst>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0_);[Red]\(0.00\)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25" fillId="0" borderId="0" xfId="15" applyFont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176" fontId="27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102</v>
      </c>
      <c r="F1" s="63" t="s">
        <v>103</v>
      </c>
      <c r="G1" s="63"/>
      <c r="H1" s="63"/>
      <c r="I1" s="63"/>
      <c r="J1" s="63"/>
      <c r="AA1">
        <v>5731179</v>
      </c>
      <c r="AB1">
        <v>440298</v>
      </c>
      <c r="AC1">
        <v>600676</v>
      </c>
      <c r="AD1">
        <v>375186</v>
      </c>
      <c r="AE1">
        <v>3056683</v>
      </c>
      <c r="AF1">
        <v>52513</v>
      </c>
      <c r="AG1">
        <v>972895</v>
      </c>
      <c r="AH1">
        <v>232928</v>
      </c>
      <c r="AI1">
        <v>0</v>
      </c>
      <c r="AJ1">
        <v>0</v>
      </c>
      <c r="AK1">
        <v>0</v>
      </c>
      <c r="AL1" t="s">
        <v>86</v>
      </c>
      <c r="AM1" t="s">
        <v>64</v>
      </c>
      <c r="AN1">
        <v>95</v>
      </c>
      <c r="AO1">
        <v>1</v>
      </c>
      <c r="AP1">
        <v>1</v>
      </c>
    </row>
    <row r="2" spans="9:42" ht="15.75" customHeight="1">
      <c r="I2" s="3"/>
      <c r="J2" s="3"/>
      <c r="AA2">
        <v>3.937213268</v>
      </c>
      <c r="AB2">
        <v>1</v>
      </c>
      <c r="AC2">
        <v>2</v>
      </c>
      <c r="AD2">
        <v>2.8755683847</v>
      </c>
      <c r="AE2">
        <v>4.2452115578</v>
      </c>
      <c r="AF2">
        <v>3.4701692914</v>
      </c>
      <c r="AG2">
        <v>6.0543244646</v>
      </c>
      <c r="AH2">
        <v>3.4157937217</v>
      </c>
      <c r="AI2">
        <v>0</v>
      </c>
      <c r="AJ2">
        <v>0</v>
      </c>
      <c r="AK2">
        <v>0</v>
      </c>
      <c r="AL2" t="s">
        <v>86</v>
      </c>
      <c r="AM2" t="s">
        <v>64</v>
      </c>
      <c r="AN2">
        <v>95</v>
      </c>
      <c r="AO2">
        <v>1</v>
      </c>
      <c r="AP2">
        <v>2</v>
      </c>
    </row>
    <row r="3" spans="1:42" ht="15.75" customHeight="1">
      <c r="A3" s="65" t="s">
        <v>87</v>
      </c>
      <c r="B3" s="65"/>
      <c r="C3" s="65"/>
      <c r="D3" s="65"/>
      <c r="E3" s="65"/>
      <c r="F3" s="66" t="s">
        <v>88</v>
      </c>
      <c r="G3" s="66"/>
      <c r="H3" s="66"/>
      <c r="I3" s="66"/>
      <c r="J3" s="66"/>
      <c r="AA3">
        <v>2.5825420913</v>
      </c>
      <c r="AB3">
        <v>0.9980763029</v>
      </c>
      <c r="AC3">
        <v>2</v>
      </c>
      <c r="AD3">
        <v>2.0270106027</v>
      </c>
      <c r="AE3">
        <v>2.5285690404</v>
      </c>
      <c r="AF3">
        <v>2.0296307581</v>
      </c>
      <c r="AG3">
        <v>3.9716197534</v>
      </c>
      <c r="AH3">
        <v>3.0057227985</v>
      </c>
      <c r="AI3">
        <v>0</v>
      </c>
      <c r="AJ3">
        <v>0</v>
      </c>
      <c r="AK3">
        <v>0</v>
      </c>
      <c r="AL3" t="s">
        <v>86</v>
      </c>
      <c r="AM3" t="s">
        <v>64</v>
      </c>
      <c r="AN3">
        <v>95</v>
      </c>
      <c r="AO3">
        <v>1</v>
      </c>
      <c r="AP3">
        <v>3</v>
      </c>
    </row>
    <row r="4" spans="1:42" ht="15.75" customHeight="1">
      <c r="A4" s="4"/>
      <c r="F4" s="67" t="s">
        <v>89</v>
      </c>
      <c r="G4" s="67"/>
      <c r="H4" s="67"/>
      <c r="I4" s="67"/>
      <c r="J4" s="67"/>
      <c r="AA4">
        <v>1.7150061096</v>
      </c>
      <c r="AB4">
        <v>0.5112151316</v>
      </c>
      <c r="AC4">
        <v>1.0103266986</v>
      </c>
      <c r="AD4">
        <v>1.5027586317</v>
      </c>
      <c r="AE4">
        <v>1.8342520307</v>
      </c>
      <c r="AF4">
        <v>0.9993906271</v>
      </c>
      <c r="AG4">
        <v>2.395737464</v>
      </c>
      <c r="AH4">
        <v>1.9028111691</v>
      </c>
      <c r="AI4">
        <v>0</v>
      </c>
      <c r="AJ4">
        <v>0</v>
      </c>
      <c r="AK4">
        <v>0</v>
      </c>
      <c r="AL4" t="s">
        <v>86</v>
      </c>
      <c r="AM4" t="s">
        <v>64</v>
      </c>
      <c r="AN4">
        <v>95</v>
      </c>
      <c r="AO4">
        <v>1</v>
      </c>
      <c r="AP4">
        <v>4</v>
      </c>
    </row>
    <row r="5" spans="1:42" ht="15.75" customHeight="1" thickBot="1">
      <c r="A5" s="27"/>
      <c r="B5" s="27" t="s">
        <v>104</v>
      </c>
      <c r="C5" s="27"/>
      <c r="D5" s="27"/>
      <c r="E5" s="27"/>
      <c r="F5" s="64">
        <v>1995</v>
      </c>
      <c r="G5" s="64"/>
      <c r="H5" s="64"/>
      <c r="I5" s="64"/>
      <c r="J5" s="64"/>
      <c r="AA5">
        <v>1.7002203212</v>
      </c>
      <c r="AB5">
        <v>1</v>
      </c>
      <c r="AC5">
        <v>1.2120893793</v>
      </c>
      <c r="AD5">
        <v>1.5821725757</v>
      </c>
      <c r="AE5">
        <v>1.7497849793</v>
      </c>
      <c r="AF5">
        <v>1.2255251081</v>
      </c>
      <c r="AG5">
        <v>2.1952533418</v>
      </c>
      <c r="AH5">
        <v>1.8616997527</v>
      </c>
      <c r="AI5">
        <v>0</v>
      </c>
      <c r="AJ5">
        <v>0</v>
      </c>
      <c r="AK5">
        <v>0</v>
      </c>
      <c r="AL5" t="s">
        <v>86</v>
      </c>
      <c r="AM5" t="s">
        <v>64</v>
      </c>
      <c r="AN5">
        <v>95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83.557397178</v>
      </c>
      <c r="AB6">
        <v>64.432043752</v>
      </c>
      <c r="AC6">
        <v>84.294861123</v>
      </c>
      <c r="AD6">
        <v>73.158113576</v>
      </c>
      <c r="AE6">
        <v>84.482787388</v>
      </c>
      <c r="AF6">
        <v>84.55430084</v>
      </c>
      <c r="AG6">
        <v>92.859455542</v>
      </c>
      <c r="AH6">
        <v>83.336910977</v>
      </c>
      <c r="AI6">
        <v>0</v>
      </c>
      <c r="AJ6">
        <v>0</v>
      </c>
      <c r="AK6">
        <v>0</v>
      </c>
      <c r="AL6" t="s">
        <v>86</v>
      </c>
      <c r="AM6" t="s">
        <v>64</v>
      </c>
      <c r="AN6">
        <v>95</v>
      </c>
      <c r="AO6">
        <v>1</v>
      </c>
      <c r="AP6">
        <v>6</v>
      </c>
    </row>
    <row r="7" spans="1:42" s="5" customFormat="1" ht="15" customHeight="1">
      <c r="A7" s="6"/>
      <c r="B7" s="52" t="s">
        <v>65</v>
      </c>
      <c r="C7" s="52" t="s">
        <v>66</v>
      </c>
      <c r="D7" s="52" t="s">
        <v>67</v>
      </c>
      <c r="E7" s="52" t="s">
        <v>68</v>
      </c>
      <c r="F7" s="52" t="s">
        <v>69</v>
      </c>
      <c r="G7" s="52" t="s">
        <v>70</v>
      </c>
      <c r="H7" s="52" t="s">
        <v>71</v>
      </c>
      <c r="I7" s="52" t="s">
        <v>72</v>
      </c>
      <c r="J7" s="7"/>
      <c r="AA7">
        <v>9.7828387492</v>
      </c>
      <c r="AB7">
        <v>15.271702347</v>
      </c>
      <c r="AC7">
        <v>6.1710472867</v>
      </c>
      <c r="AD7">
        <v>16.544060813</v>
      </c>
      <c r="AE7">
        <v>10.764020999</v>
      </c>
      <c r="AF7">
        <v>3.9399767677</v>
      </c>
      <c r="AG7">
        <v>4.2826820983</v>
      </c>
      <c r="AH7">
        <v>9.2453462014</v>
      </c>
      <c r="AI7">
        <v>0</v>
      </c>
      <c r="AJ7">
        <v>0</v>
      </c>
      <c r="AK7">
        <v>0</v>
      </c>
      <c r="AL7" t="s">
        <v>86</v>
      </c>
      <c r="AM7" t="s">
        <v>64</v>
      </c>
      <c r="AN7">
        <v>95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0.9760644363</v>
      </c>
      <c r="AB8">
        <v>1.700439248</v>
      </c>
      <c r="AC8">
        <v>0.7814528964</v>
      </c>
      <c r="AD8">
        <v>0.9075498553</v>
      </c>
      <c r="AE8">
        <v>1.1674746776</v>
      </c>
      <c r="AF8">
        <v>0</v>
      </c>
      <c r="AG8">
        <v>0.2928373565</v>
      </c>
      <c r="AH8">
        <v>0.7809280121</v>
      </c>
      <c r="AI8">
        <v>0</v>
      </c>
      <c r="AJ8">
        <v>0</v>
      </c>
      <c r="AK8">
        <v>0</v>
      </c>
      <c r="AL8" t="s">
        <v>86</v>
      </c>
      <c r="AM8" t="s">
        <v>64</v>
      </c>
      <c r="AN8">
        <v>95</v>
      </c>
      <c r="AO8">
        <v>1</v>
      </c>
      <c r="AP8">
        <v>8</v>
      </c>
    </row>
    <row r="9" spans="1:42" s="5" customFormat="1" ht="15" customHeight="1">
      <c r="A9" s="6"/>
      <c r="B9" s="53" t="s">
        <v>73</v>
      </c>
      <c r="C9" s="53" t="s">
        <v>74</v>
      </c>
      <c r="D9" s="53" t="s">
        <v>75</v>
      </c>
      <c r="E9" s="53" t="s">
        <v>76</v>
      </c>
      <c r="F9" s="53" t="s">
        <v>77</v>
      </c>
      <c r="G9" s="53" t="s">
        <v>78</v>
      </c>
      <c r="H9" s="53" t="s">
        <v>79</v>
      </c>
      <c r="I9" s="53" t="s">
        <v>80</v>
      </c>
      <c r="J9" s="7"/>
      <c r="AA9">
        <v>5.6836996367</v>
      </c>
      <c r="AB9">
        <v>18.595814653</v>
      </c>
      <c r="AC9">
        <v>8.7526386937</v>
      </c>
      <c r="AD9">
        <v>9.3902757566</v>
      </c>
      <c r="AE9">
        <v>3.5857169356</v>
      </c>
      <c r="AF9">
        <v>11.505722393</v>
      </c>
      <c r="AG9">
        <v>2.5650250027</v>
      </c>
      <c r="AH9">
        <v>6.6368148097</v>
      </c>
      <c r="AI9">
        <v>0</v>
      </c>
      <c r="AJ9">
        <v>0</v>
      </c>
      <c r="AK9">
        <v>0</v>
      </c>
      <c r="AL9" t="s">
        <v>86</v>
      </c>
      <c r="AM9" t="s">
        <v>64</v>
      </c>
      <c r="AN9">
        <v>95</v>
      </c>
      <c r="AO9">
        <v>1</v>
      </c>
      <c r="AP9">
        <v>9</v>
      </c>
    </row>
    <row r="10" spans="1:42" s="5" customFormat="1" ht="15" customHeight="1">
      <c r="A10" s="6"/>
      <c r="B10" s="54" t="s">
        <v>81</v>
      </c>
      <c r="C10" s="53" t="s">
        <v>82</v>
      </c>
      <c r="D10" s="53" t="s">
        <v>83</v>
      </c>
      <c r="E10" s="53" t="s">
        <v>5</v>
      </c>
      <c r="F10" s="53" t="s">
        <v>84</v>
      </c>
      <c r="G10" s="53" t="s">
        <v>85</v>
      </c>
      <c r="H10" s="53" t="s">
        <v>84</v>
      </c>
      <c r="I10" s="53"/>
      <c r="J10" s="7"/>
      <c r="AA10">
        <v>93.692187942</v>
      </c>
      <c r="AB10">
        <v>95.132841848</v>
      </c>
      <c r="AC10">
        <v>95.417829246</v>
      </c>
      <c r="AD10">
        <v>95.258618392</v>
      </c>
      <c r="AE10">
        <v>92.826472356</v>
      </c>
      <c r="AF10">
        <v>97.703425818</v>
      </c>
      <c r="AG10">
        <v>93.782371171</v>
      </c>
      <c r="AH10">
        <v>94.075422448</v>
      </c>
      <c r="AI10">
        <v>0</v>
      </c>
      <c r="AJ10">
        <v>0</v>
      </c>
      <c r="AK10">
        <v>0</v>
      </c>
      <c r="AL10" t="s">
        <v>86</v>
      </c>
      <c r="AM10" t="s">
        <v>64</v>
      </c>
      <c r="AN10">
        <v>95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6.2743285457</v>
      </c>
      <c r="AB11">
        <v>4.7013613507</v>
      </c>
      <c r="AC11">
        <v>4.5821707543</v>
      </c>
      <c r="AD11">
        <v>4.7413816081</v>
      </c>
      <c r="AE11">
        <v>7.1477153503</v>
      </c>
      <c r="AF11">
        <v>2.2965741816</v>
      </c>
      <c r="AG11">
        <v>6.2176288294</v>
      </c>
      <c r="AH11">
        <v>5.7528506663</v>
      </c>
      <c r="AI11">
        <v>0</v>
      </c>
      <c r="AJ11">
        <v>0</v>
      </c>
      <c r="AK11">
        <v>0</v>
      </c>
      <c r="AL11" t="s">
        <v>86</v>
      </c>
      <c r="AM11" t="s">
        <v>64</v>
      </c>
      <c r="AN11">
        <v>95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0.0334835119</v>
      </c>
      <c r="AB12">
        <v>0.1657968013</v>
      </c>
      <c r="AC12">
        <v>0</v>
      </c>
      <c r="AD12">
        <v>0</v>
      </c>
      <c r="AE12">
        <v>0.0258122939</v>
      </c>
      <c r="AF12">
        <v>0</v>
      </c>
      <c r="AG12">
        <v>0</v>
      </c>
      <c r="AH12">
        <v>0.1717268856</v>
      </c>
      <c r="AI12">
        <v>0</v>
      </c>
      <c r="AJ12">
        <v>0</v>
      </c>
      <c r="AK12">
        <v>0</v>
      </c>
      <c r="AL12" t="s">
        <v>86</v>
      </c>
      <c r="AM12" t="s">
        <v>64</v>
      </c>
      <c r="AN12">
        <v>95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38">
        <f aca="true" t="shared" si="0" ref="B13:I14">+AA1</f>
        <v>5731179</v>
      </c>
      <c r="C13" s="38">
        <f t="shared" si="0"/>
        <v>440298</v>
      </c>
      <c r="D13" s="38">
        <f t="shared" si="0"/>
        <v>600676</v>
      </c>
      <c r="E13" s="38">
        <f t="shared" si="0"/>
        <v>375186</v>
      </c>
      <c r="F13" s="38">
        <f t="shared" si="0"/>
        <v>3056683</v>
      </c>
      <c r="G13" s="38">
        <f t="shared" si="0"/>
        <v>52513</v>
      </c>
      <c r="H13" s="38">
        <f t="shared" si="0"/>
        <v>972895</v>
      </c>
      <c r="I13" s="38">
        <f t="shared" si="0"/>
        <v>232928</v>
      </c>
      <c r="J13" s="32" t="s">
        <v>31</v>
      </c>
      <c r="AA13">
        <v>20.09026415</v>
      </c>
      <c r="AB13">
        <v>45.395618422</v>
      </c>
      <c r="AC13">
        <v>33.488103403</v>
      </c>
      <c r="AD13">
        <v>22.73938793</v>
      </c>
      <c r="AE13">
        <v>12.54758835</v>
      </c>
      <c r="AF13">
        <v>39.382629063</v>
      </c>
      <c r="AG13">
        <v>20.319253362</v>
      </c>
      <c r="AH13">
        <v>27.114387278</v>
      </c>
      <c r="AI13">
        <v>0</v>
      </c>
      <c r="AJ13">
        <v>0</v>
      </c>
      <c r="AK13">
        <v>0</v>
      </c>
      <c r="AL13" t="s">
        <v>86</v>
      </c>
      <c r="AM13" t="s">
        <v>64</v>
      </c>
      <c r="AN13">
        <v>95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39">
        <f t="shared" si="0"/>
        <v>3.937213268</v>
      </c>
      <c r="C14" s="39">
        <f t="shared" si="0"/>
        <v>1</v>
      </c>
      <c r="D14" s="39">
        <f t="shared" si="0"/>
        <v>2</v>
      </c>
      <c r="E14" s="39">
        <f t="shared" si="0"/>
        <v>2.8755683847</v>
      </c>
      <c r="F14" s="39">
        <f t="shared" si="0"/>
        <v>4.2452115578</v>
      </c>
      <c r="G14" s="39">
        <f t="shared" si="0"/>
        <v>3.4701692914</v>
      </c>
      <c r="H14" s="39">
        <f t="shared" si="0"/>
        <v>6.0543244646</v>
      </c>
      <c r="I14" s="39">
        <f t="shared" si="0"/>
        <v>3.4157937217</v>
      </c>
      <c r="J14" s="32" t="s">
        <v>32</v>
      </c>
      <c r="AA14">
        <v>43.029593038</v>
      </c>
      <c r="AB14">
        <v>26.609478126</v>
      </c>
      <c r="AC14">
        <v>40.358196432</v>
      </c>
      <c r="AD14">
        <v>37.663452261</v>
      </c>
      <c r="AE14">
        <v>43.56179558</v>
      </c>
      <c r="AF14">
        <v>46.744615619</v>
      </c>
      <c r="AG14">
        <v>53.581527297</v>
      </c>
      <c r="AH14">
        <v>37.705642945</v>
      </c>
      <c r="AI14">
        <v>0</v>
      </c>
      <c r="AJ14">
        <v>0</v>
      </c>
      <c r="AK14">
        <v>0</v>
      </c>
      <c r="AL14" t="s">
        <v>86</v>
      </c>
      <c r="AM14" t="s">
        <v>64</v>
      </c>
      <c r="AN14">
        <v>95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39">
        <f aca="true" t="shared" si="1" ref="B15:I17">+AA3</f>
        <v>2.5825420913</v>
      </c>
      <c r="C15" s="39">
        <f t="shared" si="1"/>
        <v>0.9980763029</v>
      </c>
      <c r="D15" s="39">
        <f t="shared" si="1"/>
        <v>2</v>
      </c>
      <c r="E15" s="39">
        <f t="shared" si="1"/>
        <v>2.0270106027</v>
      </c>
      <c r="F15" s="39">
        <f t="shared" si="1"/>
        <v>2.5285690404</v>
      </c>
      <c r="G15" s="39">
        <f t="shared" si="1"/>
        <v>2.0296307581</v>
      </c>
      <c r="H15" s="39">
        <f t="shared" si="1"/>
        <v>3.9716197534</v>
      </c>
      <c r="I15" s="39">
        <f t="shared" si="1"/>
        <v>3.0057227985</v>
      </c>
      <c r="J15" s="32" t="s">
        <v>33</v>
      </c>
      <c r="AA15">
        <v>27.21239382</v>
      </c>
      <c r="AB15">
        <v>17.515637137</v>
      </c>
      <c r="AC15">
        <v>16.725988719</v>
      </c>
      <c r="AD15">
        <v>29.964870757</v>
      </c>
      <c r="AE15">
        <v>32.654089417</v>
      </c>
      <c r="AF15">
        <v>11.265781806</v>
      </c>
      <c r="AG15">
        <v>21.025496071</v>
      </c>
      <c r="AH15">
        <v>26.176758483</v>
      </c>
      <c r="AI15">
        <v>0</v>
      </c>
      <c r="AJ15">
        <v>0</v>
      </c>
      <c r="AK15">
        <v>0</v>
      </c>
      <c r="AL15" t="s">
        <v>86</v>
      </c>
      <c r="AM15" t="s">
        <v>64</v>
      </c>
      <c r="AN15">
        <v>95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39">
        <f t="shared" si="1"/>
        <v>1.7150061096</v>
      </c>
      <c r="C16" s="39">
        <f t="shared" si="1"/>
        <v>0.5112151316</v>
      </c>
      <c r="D16" s="39">
        <f t="shared" si="1"/>
        <v>1.0103266986</v>
      </c>
      <c r="E16" s="39">
        <f t="shared" si="1"/>
        <v>1.5027586317</v>
      </c>
      <c r="F16" s="39">
        <f t="shared" si="1"/>
        <v>1.8342520307</v>
      </c>
      <c r="G16" s="39">
        <f t="shared" si="1"/>
        <v>0.9993906271</v>
      </c>
      <c r="H16" s="39">
        <f t="shared" si="1"/>
        <v>2.395737464</v>
      </c>
      <c r="I16" s="39">
        <f t="shared" si="1"/>
        <v>1.9028111691</v>
      </c>
      <c r="J16" s="32" t="s">
        <v>34</v>
      </c>
      <c r="AA16">
        <v>9.667748992</v>
      </c>
      <c r="AB16">
        <v>10.479266315</v>
      </c>
      <c r="AC16">
        <v>9.4277114451</v>
      </c>
      <c r="AD16">
        <v>9.6322890513</v>
      </c>
      <c r="AE16">
        <v>11.236526653</v>
      </c>
      <c r="AF16">
        <v>2.6069735113</v>
      </c>
      <c r="AG16">
        <v>5.0737232692</v>
      </c>
      <c r="AH16">
        <v>9.0032112928</v>
      </c>
      <c r="AI16">
        <v>0</v>
      </c>
      <c r="AJ16">
        <v>0</v>
      </c>
      <c r="AK16">
        <v>0</v>
      </c>
      <c r="AL16" t="s">
        <v>86</v>
      </c>
      <c r="AM16" t="s">
        <v>64</v>
      </c>
      <c r="AN16">
        <v>95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39">
        <f t="shared" si="1"/>
        <v>1.7002203212</v>
      </c>
      <c r="C17" s="39">
        <f t="shared" si="1"/>
        <v>1</v>
      </c>
      <c r="D17" s="39">
        <f t="shared" si="1"/>
        <v>1.2120893793</v>
      </c>
      <c r="E17" s="39">
        <f t="shared" si="1"/>
        <v>1.5821725757</v>
      </c>
      <c r="F17" s="39">
        <f t="shared" si="1"/>
        <v>1.7497849793</v>
      </c>
      <c r="G17" s="39">
        <f t="shared" si="1"/>
        <v>1.2255251081</v>
      </c>
      <c r="H17" s="39">
        <f t="shared" si="1"/>
        <v>2.1952533418</v>
      </c>
      <c r="I17" s="39">
        <f t="shared" si="1"/>
        <v>1.8616997527</v>
      </c>
      <c r="J17" s="32" t="s">
        <v>35</v>
      </c>
      <c r="AA17">
        <v>91.113015315</v>
      </c>
      <c r="AB17">
        <v>87.369690528</v>
      </c>
      <c r="AC17">
        <v>89.319033888</v>
      </c>
      <c r="AD17">
        <v>91.58657306</v>
      </c>
      <c r="AE17">
        <v>93.678114479</v>
      </c>
      <c r="AF17">
        <v>86.89657799</v>
      </c>
      <c r="AG17">
        <v>86.63442612</v>
      </c>
      <c r="AH17">
        <v>88.047808765</v>
      </c>
      <c r="AI17">
        <v>0</v>
      </c>
      <c r="AJ17">
        <v>0</v>
      </c>
      <c r="AK17">
        <v>0</v>
      </c>
      <c r="AL17" t="s">
        <v>86</v>
      </c>
      <c r="AM17" t="s">
        <v>64</v>
      </c>
      <c r="AN17">
        <v>95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0"/>
      <c r="C18" s="40"/>
      <c r="D18" s="40"/>
      <c r="E18" s="40"/>
      <c r="F18" s="40"/>
      <c r="G18" s="40"/>
      <c r="H18" s="40"/>
      <c r="I18" s="40"/>
      <c r="J18" s="32" t="s">
        <v>36</v>
      </c>
      <c r="AA18">
        <v>26.892949083</v>
      </c>
      <c r="AB18">
        <v>13.744435005</v>
      </c>
      <c r="AC18">
        <v>13.263446031</v>
      </c>
      <c r="AD18">
        <v>23.777046696</v>
      </c>
      <c r="AE18">
        <v>34.318848841</v>
      </c>
      <c r="AF18">
        <v>5.9591910274</v>
      </c>
      <c r="AG18">
        <v>21.135678114</v>
      </c>
      <c r="AH18">
        <v>18.860984468</v>
      </c>
      <c r="AI18">
        <v>0</v>
      </c>
      <c r="AJ18">
        <v>0</v>
      </c>
      <c r="AK18">
        <v>0</v>
      </c>
      <c r="AL18" t="s">
        <v>86</v>
      </c>
      <c r="AM18" t="s">
        <v>64</v>
      </c>
      <c r="AN18">
        <v>95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0"/>
      <c r="C19" s="40"/>
      <c r="D19" s="40"/>
      <c r="E19" s="40"/>
      <c r="F19" s="40"/>
      <c r="G19" s="40"/>
      <c r="H19" s="40"/>
      <c r="I19" s="40"/>
      <c r="J19" s="33" t="s">
        <v>37</v>
      </c>
      <c r="AA19">
        <v>73.107050917</v>
      </c>
      <c r="AB19">
        <v>86.255564995</v>
      </c>
      <c r="AC19">
        <v>86.736553969</v>
      </c>
      <c r="AD19">
        <v>76.222953304</v>
      </c>
      <c r="AE19">
        <v>65.681151159</v>
      </c>
      <c r="AF19">
        <v>94.040808973</v>
      </c>
      <c r="AG19">
        <v>78.864321886</v>
      </c>
      <c r="AH19">
        <v>81.139015532</v>
      </c>
      <c r="AI19">
        <v>0</v>
      </c>
      <c r="AJ19">
        <v>0</v>
      </c>
      <c r="AK19">
        <v>0</v>
      </c>
      <c r="AL19" t="s">
        <v>86</v>
      </c>
      <c r="AM19" t="s">
        <v>64</v>
      </c>
      <c r="AN19">
        <v>95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0">
        <f aca="true" t="shared" si="2" ref="B20:I20">+AA6</f>
        <v>83.557397178</v>
      </c>
      <c r="C20" s="40">
        <f t="shared" si="2"/>
        <v>64.432043752</v>
      </c>
      <c r="D20" s="40">
        <f t="shared" si="2"/>
        <v>84.294861123</v>
      </c>
      <c r="E20" s="40">
        <f t="shared" si="2"/>
        <v>73.158113576</v>
      </c>
      <c r="F20" s="40">
        <f t="shared" si="2"/>
        <v>84.482787388</v>
      </c>
      <c r="G20" s="40">
        <f t="shared" si="2"/>
        <v>84.55430084</v>
      </c>
      <c r="H20" s="40">
        <f t="shared" si="2"/>
        <v>92.859455542</v>
      </c>
      <c r="I20" s="40">
        <f t="shared" si="2"/>
        <v>83.336910977</v>
      </c>
      <c r="J20" s="34" t="s">
        <v>38</v>
      </c>
      <c r="AA20">
        <v>36.174036919</v>
      </c>
      <c r="AB20">
        <v>35.566845603</v>
      </c>
      <c r="AC20">
        <v>39.186612167</v>
      </c>
      <c r="AD20">
        <v>32.80115227</v>
      </c>
      <c r="AE20">
        <v>33.615060828</v>
      </c>
      <c r="AF20">
        <v>54.37806874</v>
      </c>
      <c r="AG20">
        <v>42.841825363</v>
      </c>
      <c r="AH20">
        <v>39.854733052</v>
      </c>
      <c r="AI20">
        <v>0</v>
      </c>
      <c r="AJ20">
        <v>0</v>
      </c>
      <c r="AK20">
        <v>0</v>
      </c>
      <c r="AL20" t="s">
        <v>86</v>
      </c>
      <c r="AM20" t="s">
        <v>64</v>
      </c>
      <c r="AN20">
        <v>95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0">
        <f aca="true" t="shared" si="3" ref="B21:I21">+AA7</f>
        <v>9.7828387492</v>
      </c>
      <c r="C21" s="40">
        <f t="shared" si="3"/>
        <v>15.271702347</v>
      </c>
      <c r="D21" s="40">
        <f t="shared" si="3"/>
        <v>6.1710472867</v>
      </c>
      <c r="E21" s="40">
        <f t="shared" si="3"/>
        <v>16.544060813</v>
      </c>
      <c r="F21" s="40">
        <f t="shared" si="3"/>
        <v>10.764020999</v>
      </c>
      <c r="G21" s="40">
        <f t="shared" si="3"/>
        <v>3.9399767677</v>
      </c>
      <c r="H21" s="40">
        <f t="shared" si="3"/>
        <v>4.2826820983</v>
      </c>
      <c r="I21" s="40">
        <f t="shared" si="3"/>
        <v>9.2453462014</v>
      </c>
      <c r="J21" s="34" t="s">
        <v>39</v>
      </c>
      <c r="AA21">
        <v>4.032776486</v>
      </c>
      <c r="AB21">
        <v>5.1678595774</v>
      </c>
      <c r="AC21">
        <v>6.1671536103</v>
      </c>
      <c r="AD21">
        <v>4.26218201</v>
      </c>
      <c r="AE21">
        <v>4.353841492</v>
      </c>
      <c r="AF21">
        <v>0</v>
      </c>
      <c r="AG21">
        <v>2.3321236008</v>
      </c>
      <c r="AH21">
        <v>5.0182372638</v>
      </c>
      <c r="AI21">
        <v>0</v>
      </c>
      <c r="AJ21">
        <v>0</v>
      </c>
      <c r="AK21">
        <v>0</v>
      </c>
      <c r="AL21" t="s">
        <v>86</v>
      </c>
      <c r="AM21" t="s">
        <v>64</v>
      </c>
      <c r="AN21">
        <v>95</v>
      </c>
      <c r="AO21">
        <v>1</v>
      </c>
      <c r="AP21">
        <v>21</v>
      </c>
    </row>
    <row r="22" spans="1:42" s="13" customFormat="1" ht="12" customHeight="1">
      <c r="A22" s="30" t="s">
        <v>92</v>
      </c>
      <c r="B22" s="40">
        <f aca="true" t="shared" si="4" ref="B22:I22">+AA8+AA9</f>
        <v>6.659764073</v>
      </c>
      <c r="C22" s="40">
        <f t="shared" si="4"/>
        <v>20.296253901</v>
      </c>
      <c r="D22" s="40">
        <f t="shared" si="4"/>
        <v>9.5340915901</v>
      </c>
      <c r="E22" s="40">
        <f t="shared" si="4"/>
        <v>10.297825611899999</v>
      </c>
      <c r="F22" s="40">
        <f t="shared" si="4"/>
        <v>4.7531916132</v>
      </c>
      <c r="G22" s="40">
        <f t="shared" si="4"/>
        <v>11.505722393</v>
      </c>
      <c r="H22" s="40">
        <f t="shared" si="4"/>
        <v>2.8578623592000003</v>
      </c>
      <c r="I22" s="40">
        <f t="shared" si="4"/>
        <v>7.417742821799999</v>
      </c>
      <c r="J22" s="34" t="s">
        <v>93</v>
      </c>
      <c r="AA22">
        <v>55.515979492</v>
      </c>
      <c r="AB22">
        <v>58.959611452</v>
      </c>
      <c r="AC22">
        <v>52.10777047</v>
      </c>
      <c r="AD22">
        <v>59.768430235</v>
      </c>
      <c r="AE22">
        <v>58.580642381</v>
      </c>
      <c r="AF22">
        <v>45.62193126</v>
      </c>
      <c r="AG22">
        <v>47.301250394</v>
      </c>
      <c r="AH22">
        <v>49.835565654</v>
      </c>
      <c r="AI22">
        <v>0</v>
      </c>
      <c r="AJ22">
        <v>0</v>
      </c>
      <c r="AK22">
        <v>0</v>
      </c>
      <c r="AL22" t="s">
        <v>86</v>
      </c>
      <c r="AM22" t="s">
        <v>64</v>
      </c>
      <c r="AN22">
        <v>95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0"/>
      <c r="C23" s="40"/>
      <c r="D23" s="40"/>
      <c r="E23" s="40"/>
      <c r="F23" s="40"/>
      <c r="G23" s="40"/>
      <c r="H23" s="40"/>
      <c r="I23" s="40"/>
      <c r="J23" s="33" t="s">
        <v>40</v>
      </c>
      <c r="AA23">
        <v>37.167102615</v>
      </c>
      <c r="AB23">
        <v>22.951226215</v>
      </c>
      <c r="AC23">
        <v>34.285360161</v>
      </c>
      <c r="AD23">
        <v>31.782148055</v>
      </c>
      <c r="AE23">
        <v>37.870475937</v>
      </c>
      <c r="AF23">
        <v>39.880010664</v>
      </c>
      <c r="AG23">
        <v>45.158187677</v>
      </c>
      <c r="AH23">
        <v>36.925122785</v>
      </c>
      <c r="AI23">
        <v>0</v>
      </c>
      <c r="AJ23">
        <v>0</v>
      </c>
      <c r="AK23">
        <v>0</v>
      </c>
      <c r="AL23" t="s">
        <v>86</v>
      </c>
      <c r="AM23" t="s">
        <v>64</v>
      </c>
      <c r="AN23">
        <v>95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0">
        <f aca="true" t="shared" si="5" ref="B24:I24">+AA10</f>
        <v>93.692187942</v>
      </c>
      <c r="C24" s="40">
        <f t="shared" si="5"/>
        <v>95.132841848</v>
      </c>
      <c r="D24" s="40">
        <f t="shared" si="5"/>
        <v>95.417829246</v>
      </c>
      <c r="E24" s="40">
        <f t="shared" si="5"/>
        <v>95.258618392</v>
      </c>
      <c r="F24" s="40">
        <f t="shared" si="5"/>
        <v>92.826472356</v>
      </c>
      <c r="G24" s="40">
        <f t="shared" si="5"/>
        <v>97.703425818</v>
      </c>
      <c r="H24" s="40">
        <f t="shared" si="5"/>
        <v>93.782371171</v>
      </c>
      <c r="I24" s="40">
        <f t="shared" si="5"/>
        <v>94.075422448</v>
      </c>
      <c r="J24" s="34" t="s">
        <v>41</v>
      </c>
      <c r="AA24">
        <v>4.6198981047</v>
      </c>
      <c r="AB24">
        <v>3.305915539</v>
      </c>
      <c r="AC24">
        <v>4.3458320292</v>
      </c>
      <c r="AD24">
        <v>4.2634959727</v>
      </c>
      <c r="AE24">
        <v>4.6701087421</v>
      </c>
      <c r="AF24">
        <v>4.8692323806</v>
      </c>
      <c r="AG24">
        <v>5.3347288248</v>
      </c>
      <c r="AH24">
        <v>4.6836919563</v>
      </c>
      <c r="AI24">
        <v>0</v>
      </c>
      <c r="AJ24">
        <v>0</v>
      </c>
      <c r="AK24">
        <v>0</v>
      </c>
      <c r="AL24" t="s">
        <v>86</v>
      </c>
      <c r="AM24" t="s">
        <v>64</v>
      </c>
      <c r="AN24">
        <v>95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0">
        <f aca="true" t="shared" si="6" ref="B25:I26">+AA11</f>
        <v>6.2743285457</v>
      </c>
      <c r="C25" s="40">
        <f t="shared" si="6"/>
        <v>4.7013613507</v>
      </c>
      <c r="D25" s="40">
        <f t="shared" si="6"/>
        <v>4.5821707543</v>
      </c>
      <c r="E25" s="40">
        <f t="shared" si="6"/>
        <v>4.7413816081</v>
      </c>
      <c r="F25" s="40">
        <f t="shared" si="6"/>
        <v>7.1477153503</v>
      </c>
      <c r="G25" s="40">
        <f t="shared" si="6"/>
        <v>2.2965741816</v>
      </c>
      <c r="H25" s="40">
        <f t="shared" si="6"/>
        <v>6.2176288294</v>
      </c>
      <c r="I25" s="40">
        <f t="shared" si="6"/>
        <v>5.7528506663</v>
      </c>
      <c r="J25" s="34" t="s">
        <v>42</v>
      </c>
      <c r="AA25">
        <v>99.292833115</v>
      </c>
      <c r="AB25">
        <v>94.1796238</v>
      </c>
      <c r="AC25">
        <v>99.394182554</v>
      </c>
      <c r="AD25">
        <v>99.410425762</v>
      </c>
      <c r="AE25">
        <v>99.822585463</v>
      </c>
      <c r="AF25">
        <v>100</v>
      </c>
      <c r="AG25">
        <v>99.816013033</v>
      </c>
      <c r="AH25">
        <v>99.210914961</v>
      </c>
      <c r="AI25">
        <v>0</v>
      </c>
      <c r="AJ25">
        <v>0</v>
      </c>
      <c r="AK25">
        <v>0</v>
      </c>
      <c r="AL25" t="s">
        <v>86</v>
      </c>
      <c r="AM25" t="s">
        <v>64</v>
      </c>
      <c r="AN25">
        <v>95</v>
      </c>
      <c r="AO25">
        <v>1</v>
      </c>
      <c r="AP25">
        <v>25</v>
      </c>
    </row>
    <row r="26" spans="1:42" s="13" customFormat="1" ht="12" customHeight="1">
      <c r="A26" s="30" t="s">
        <v>96</v>
      </c>
      <c r="B26" s="40">
        <f t="shared" si="6"/>
        <v>0.0334835119</v>
      </c>
      <c r="C26" s="40">
        <f t="shared" si="6"/>
        <v>0.1657968013</v>
      </c>
      <c r="D26" s="40">
        <f t="shared" si="6"/>
        <v>0</v>
      </c>
      <c r="E26" s="40">
        <f t="shared" si="6"/>
        <v>0</v>
      </c>
      <c r="F26" s="40">
        <f t="shared" si="6"/>
        <v>0.0258122939</v>
      </c>
      <c r="G26" s="40">
        <f t="shared" si="6"/>
        <v>0</v>
      </c>
      <c r="H26" s="40">
        <f t="shared" si="6"/>
        <v>0</v>
      </c>
      <c r="I26" s="40">
        <f t="shared" si="6"/>
        <v>0.1717268856</v>
      </c>
      <c r="J26" s="34" t="s">
        <v>97</v>
      </c>
      <c r="AA26">
        <v>4.2053301773</v>
      </c>
      <c r="AB26">
        <v>1.6570595369</v>
      </c>
      <c r="AC26">
        <v>2.2423070008</v>
      </c>
      <c r="AD26">
        <v>2.3375072631</v>
      </c>
      <c r="AE26">
        <v>5.2361661317</v>
      </c>
      <c r="AF26">
        <v>1.5329537448</v>
      </c>
      <c r="AG26">
        <v>4.4813674651</v>
      </c>
      <c r="AH26">
        <v>3.0150947932</v>
      </c>
      <c r="AI26">
        <v>0</v>
      </c>
      <c r="AJ26">
        <v>0</v>
      </c>
      <c r="AK26">
        <v>0</v>
      </c>
      <c r="AL26" t="s">
        <v>86</v>
      </c>
      <c r="AM26" t="s">
        <v>64</v>
      </c>
      <c r="AN26">
        <v>95</v>
      </c>
      <c r="AO26">
        <v>1</v>
      </c>
      <c r="AP26">
        <v>26</v>
      </c>
    </row>
    <row r="27" spans="1:42" s="13" customFormat="1" ht="12" customHeight="1">
      <c r="A27" s="31" t="s">
        <v>13</v>
      </c>
      <c r="B27" s="40"/>
      <c r="C27" s="40"/>
      <c r="D27" s="40"/>
      <c r="E27" s="40"/>
      <c r="F27" s="40"/>
      <c r="G27" s="40"/>
      <c r="H27" s="40"/>
      <c r="I27" s="40"/>
      <c r="J27" s="33" t="s">
        <v>43</v>
      </c>
      <c r="AA27">
        <v>5.9503114455</v>
      </c>
      <c r="AB27">
        <v>1.9384598613</v>
      </c>
      <c r="AC27">
        <v>4.080069788</v>
      </c>
      <c r="AD27">
        <v>3.3503382322</v>
      </c>
      <c r="AE27">
        <v>7.1447382669</v>
      </c>
      <c r="AF27">
        <v>3.884752347</v>
      </c>
      <c r="AG27">
        <v>6.4332738888</v>
      </c>
      <c r="AH27">
        <v>5.318810963</v>
      </c>
      <c r="AI27">
        <v>0</v>
      </c>
      <c r="AJ27">
        <v>0</v>
      </c>
      <c r="AK27">
        <v>0</v>
      </c>
      <c r="AL27" t="s">
        <v>86</v>
      </c>
      <c r="AM27" t="s">
        <v>64</v>
      </c>
      <c r="AN27">
        <v>95</v>
      </c>
      <c r="AO27">
        <v>1</v>
      </c>
      <c r="AP27">
        <v>27</v>
      </c>
    </row>
    <row r="28" spans="1:42" s="13" customFormat="1" ht="12" customHeight="1">
      <c r="A28" s="30" t="s">
        <v>14</v>
      </c>
      <c r="B28" s="40">
        <f aca="true" t="shared" si="7" ref="B28:I28">+AA13</f>
        <v>20.09026415</v>
      </c>
      <c r="C28" s="40">
        <f t="shared" si="7"/>
        <v>45.395618422</v>
      </c>
      <c r="D28" s="40">
        <f t="shared" si="7"/>
        <v>33.488103403</v>
      </c>
      <c r="E28" s="40">
        <f t="shared" si="7"/>
        <v>22.73938793</v>
      </c>
      <c r="F28" s="40">
        <f t="shared" si="7"/>
        <v>12.54758835</v>
      </c>
      <c r="G28" s="40">
        <f t="shared" si="7"/>
        <v>39.382629063</v>
      </c>
      <c r="H28" s="40">
        <f t="shared" si="7"/>
        <v>20.319253362</v>
      </c>
      <c r="I28" s="40">
        <f t="shared" si="7"/>
        <v>27.114387278</v>
      </c>
      <c r="J28" s="34" t="s">
        <v>44</v>
      </c>
      <c r="AA28">
        <v>39.243757698</v>
      </c>
      <c r="AB28">
        <v>17.213341873</v>
      </c>
      <c r="AC28">
        <v>26.983598479</v>
      </c>
      <c r="AD28">
        <v>33.273363079</v>
      </c>
      <c r="AE28">
        <v>44.770491412</v>
      </c>
      <c r="AF28">
        <v>26.995220231</v>
      </c>
      <c r="AG28">
        <v>42.41937722</v>
      </c>
      <c r="AH28">
        <v>39.091478912</v>
      </c>
      <c r="AI28">
        <v>0</v>
      </c>
      <c r="AJ28">
        <v>0</v>
      </c>
      <c r="AK28">
        <v>0</v>
      </c>
      <c r="AL28" t="s">
        <v>86</v>
      </c>
      <c r="AM28" t="s">
        <v>64</v>
      </c>
      <c r="AN28">
        <v>95</v>
      </c>
      <c r="AO28">
        <v>1</v>
      </c>
      <c r="AP28">
        <v>28</v>
      </c>
    </row>
    <row r="29" spans="1:42" s="13" customFormat="1" ht="12" customHeight="1">
      <c r="A29" s="30" t="s">
        <v>15</v>
      </c>
      <c r="B29" s="40">
        <f aca="true" t="shared" si="8" ref="B29:I32">+AA14</f>
        <v>43.029593038</v>
      </c>
      <c r="C29" s="40">
        <f t="shared" si="8"/>
        <v>26.609478126</v>
      </c>
      <c r="D29" s="40">
        <f t="shared" si="8"/>
        <v>40.358196432</v>
      </c>
      <c r="E29" s="40">
        <f t="shared" si="8"/>
        <v>37.663452261</v>
      </c>
      <c r="F29" s="40">
        <f t="shared" si="8"/>
        <v>43.56179558</v>
      </c>
      <c r="G29" s="40">
        <f t="shared" si="8"/>
        <v>46.744615619</v>
      </c>
      <c r="H29" s="40">
        <f t="shared" si="8"/>
        <v>53.581527297</v>
      </c>
      <c r="I29" s="40">
        <f t="shared" si="8"/>
        <v>37.705642945</v>
      </c>
      <c r="J29" s="34" t="s">
        <v>45</v>
      </c>
      <c r="AA29">
        <v>73.958796262</v>
      </c>
      <c r="AB29">
        <v>54.816283517</v>
      </c>
      <c r="AC29">
        <v>59.107905094</v>
      </c>
      <c r="AD29">
        <v>69.687035231</v>
      </c>
      <c r="AE29">
        <v>80.408141767</v>
      </c>
      <c r="AF29">
        <v>60.508826386</v>
      </c>
      <c r="AG29">
        <v>75.371854106</v>
      </c>
      <c r="AH29">
        <v>67.817952329</v>
      </c>
      <c r="AI29">
        <v>0</v>
      </c>
      <c r="AJ29">
        <v>0</v>
      </c>
      <c r="AK29">
        <v>0</v>
      </c>
      <c r="AL29" t="s">
        <v>86</v>
      </c>
      <c r="AM29" t="s">
        <v>64</v>
      </c>
      <c r="AN29">
        <v>95</v>
      </c>
      <c r="AO29">
        <v>1</v>
      </c>
      <c r="AP29">
        <v>29</v>
      </c>
    </row>
    <row r="30" spans="1:42" s="13" customFormat="1" ht="12" customHeight="1">
      <c r="A30" s="30" t="s">
        <v>16</v>
      </c>
      <c r="B30" s="40">
        <f t="shared" si="8"/>
        <v>27.21239382</v>
      </c>
      <c r="C30" s="40">
        <f t="shared" si="8"/>
        <v>17.515637137</v>
      </c>
      <c r="D30" s="40">
        <f t="shared" si="8"/>
        <v>16.725988719</v>
      </c>
      <c r="E30" s="40">
        <f t="shared" si="8"/>
        <v>29.964870757</v>
      </c>
      <c r="F30" s="40">
        <f t="shared" si="8"/>
        <v>32.654089417</v>
      </c>
      <c r="G30" s="40">
        <f t="shared" si="8"/>
        <v>11.265781806</v>
      </c>
      <c r="H30" s="40">
        <f t="shared" si="8"/>
        <v>21.025496071</v>
      </c>
      <c r="I30" s="40">
        <f t="shared" si="8"/>
        <v>26.176758483</v>
      </c>
      <c r="J30" s="34" t="s">
        <v>46</v>
      </c>
      <c r="AA30">
        <v>11.771155638</v>
      </c>
      <c r="AB30">
        <v>1.7576732122</v>
      </c>
      <c r="AC30">
        <v>4.5778422977</v>
      </c>
      <c r="AD30">
        <v>6.340854936</v>
      </c>
      <c r="AE30">
        <v>16.061266412</v>
      </c>
      <c r="AF30">
        <v>4.134214385</v>
      </c>
      <c r="AG30">
        <v>10.899429024</v>
      </c>
      <c r="AH30">
        <v>7.0605508998</v>
      </c>
      <c r="AI30">
        <v>0</v>
      </c>
      <c r="AJ30">
        <v>0</v>
      </c>
      <c r="AK30">
        <v>0</v>
      </c>
      <c r="AL30" t="s">
        <v>86</v>
      </c>
      <c r="AM30" t="s">
        <v>64</v>
      </c>
      <c r="AN30">
        <v>95</v>
      </c>
      <c r="AO30">
        <v>1</v>
      </c>
      <c r="AP30">
        <v>30</v>
      </c>
    </row>
    <row r="31" spans="1:42" s="13" customFormat="1" ht="12" customHeight="1">
      <c r="A31" s="30" t="s">
        <v>17</v>
      </c>
      <c r="B31" s="40">
        <f t="shared" si="8"/>
        <v>9.667748992</v>
      </c>
      <c r="C31" s="40">
        <f t="shared" si="8"/>
        <v>10.479266315</v>
      </c>
      <c r="D31" s="40">
        <f t="shared" si="8"/>
        <v>9.4277114451</v>
      </c>
      <c r="E31" s="40">
        <f t="shared" si="8"/>
        <v>9.6322890513</v>
      </c>
      <c r="F31" s="40">
        <f t="shared" si="8"/>
        <v>11.236526653</v>
      </c>
      <c r="G31" s="40">
        <f t="shared" si="8"/>
        <v>2.6069735113</v>
      </c>
      <c r="H31" s="40">
        <f t="shared" si="8"/>
        <v>5.0737232692</v>
      </c>
      <c r="I31" s="40">
        <f t="shared" si="8"/>
        <v>9.0032112928</v>
      </c>
      <c r="J31" s="34" t="s">
        <v>47</v>
      </c>
      <c r="AA31">
        <v>60.322579351</v>
      </c>
      <c r="AB31">
        <v>23.102989339</v>
      </c>
      <c r="AC31">
        <v>37.582490394</v>
      </c>
      <c r="AD31">
        <v>48.221415511</v>
      </c>
      <c r="AE31">
        <v>70.958159547</v>
      </c>
      <c r="AF31">
        <v>37.449774342</v>
      </c>
      <c r="AG31">
        <v>65.506966322</v>
      </c>
      <c r="AH31">
        <v>52.745054266</v>
      </c>
      <c r="AI31">
        <v>0</v>
      </c>
      <c r="AJ31">
        <v>0</v>
      </c>
      <c r="AK31">
        <v>0</v>
      </c>
      <c r="AL31" t="s">
        <v>86</v>
      </c>
      <c r="AM31" t="s">
        <v>64</v>
      </c>
      <c r="AN31">
        <v>95</v>
      </c>
      <c r="AO31">
        <v>1</v>
      </c>
      <c r="AP31">
        <v>31</v>
      </c>
    </row>
    <row r="32" spans="1:42" s="13" customFormat="1" ht="12" customHeight="1">
      <c r="A32" s="31" t="s">
        <v>18</v>
      </c>
      <c r="B32" s="40">
        <f t="shared" si="8"/>
        <v>91.113015315</v>
      </c>
      <c r="C32" s="40">
        <f t="shared" si="8"/>
        <v>87.369690528</v>
      </c>
      <c r="D32" s="40">
        <f t="shared" si="8"/>
        <v>89.319033888</v>
      </c>
      <c r="E32" s="40">
        <f t="shared" si="8"/>
        <v>91.58657306</v>
      </c>
      <c r="F32" s="40">
        <f t="shared" si="8"/>
        <v>93.678114479</v>
      </c>
      <c r="G32" s="40">
        <f t="shared" si="8"/>
        <v>86.89657799</v>
      </c>
      <c r="H32" s="40">
        <f t="shared" si="8"/>
        <v>86.63442612</v>
      </c>
      <c r="I32" s="40">
        <f t="shared" si="8"/>
        <v>88.047808765</v>
      </c>
      <c r="J32" s="33" t="s">
        <v>48</v>
      </c>
      <c r="AA32">
        <v>17.205290569</v>
      </c>
      <c r="AB32">
        <v>3.1174341014</v>
      </c>
      <c r="AC32">
        <v>4.5322270242</v>
      </c>
      <c r="AD32">
        <v>13.684145997</v>
      </c>
      <c r="AE32">
        <v>22.294362876</v>
      </c>
      <c r="AF32">
        <v>6.817359511</v>
      </c>
      <c r="AG32">
        <v>18.569424244</v>
      </c>
      <c r="AH32">
        <v>12.049216925</v>
      </c>
      <c r="AI32">
        <v>0</v>
      </c>
      <c r="AJ32">
        <v>0</v>
      </c>
      <c r="AK32">
        <v>0</v>
      </c>
      <c r="AL32" t="s">
        <v>86</v>
      </c>
      <c r="AM32" t="s">
        <v>64</v>
      </c>
      <c r="AN32">
        <v>95</v>
      </c>
      <c r="AO32">
        <v>1</v>
      </c>
      <c r="AP32">
        <v>32</v>
      </c>
    </row>
    <row r="33" spans="1:42" s="13" customFormat="1" ht="12" customHeight="1">
      <c r="A33" s="31" t="s">
        <v>19</v>
      </c>
      <c r="B33" s="40"/>
      <c r="C33" s="40"/>
      <c r="D33" s="40"/>
      <c r="E33" s="40"/>
      <c r="F33" s="40"/>
      <c r="G33" s="40"/>
      <c r="H33" s="40"/>
      <c r="I33" s="40"/>
      <c r="J33" s="33" t="s">
        <v>49</v>
      </c>
      <c r="AA33">
        <v>62.193503291</v>
      </c>
      <c r="AB33">
        <v>27.869079578</v>
      </c>
      <c r="AC33">
        <v>44.441429323</v>
      </c>
      <c r="AD33">
        <v>54.000149259</v>
      </c>
      <c r="AE33">
        <v>70.942194529</v>
      </c>
      <c r="AF33">
        <v>41.311675204</v>
      </c>
      <c r="AG33">
        <v>65.808951634</v>
      </c>
      <c r="AH33">
        <v>60.851421899</v>
      </c>
      <c r="AI33">
        <v>0</v>
      </c>
      <c r="AJ33">
        <v>0</v>
      </c>
      <c r="AK33">
        <v>0</v>
      </c>
      <c r="AL33" t="s">
        <v>86</v>
      </c>
      <c r="AM33" t="s">
        <v>64</v>
      </c>
      <c r="AN33">
        <v>95</v>
      </c>
      <c r="AO33">
        <v>1</v>
      </c>
      <c r="AP33">
        <v>33</v>
      </c>
    </row>
    <row r="34" spans="1:42" s="13" customFormat="1" ht="12" customHeight="1">
      <c r="A34" s="30" t="s">
        <v>20</v>
      </c>
      <c r="B34" s="40">
        <f aca="true" t="shared" si="9" ref="B34:I35">+AA18</f>
        <v>26.892949083</v>
      </c>
      <c r="C34" s="40">
        <f t="shared" si="9"/>
        <v>13.744435005</v>
      </c>
      <c r="D34" s="40">
        <f t="shared" si="9"/>
        <v>13.263446031</v>
      </c>
      <c r="E34" s="40">
        <f t="shared" si="9"/>
        <v>23.777046696</v>
      </c>
      <c r="F34" s="40">
        <f t="shared" si="9"/>
        <v>34.318848841</v>
      </c>
      <c r="G34" s="40">
        <f t="shared" si="9"/>
        <v>5.9591910274</v>
      </c>
      <c r="H34" s="40">
        <f t="shared" si="9"/>
        <v>21.135678114</v>
      </c>
      <c r="I34" s="40">
        <f t="shared" si="9"/>
        <v>18.860984468</v>
      </c>
      <c r="J34" s="34" t="s">
        <v>50</v>
      </c>
      <c r="AA34">
        <v>54.151702468</v>
      </c>
      <c r="AB34">
        <v>27.206800849</v>
      </c>
      <c r="AC34">
        <v>44.772389774</v>
      </c>
      <c r="AD34">
        <v>50.203365797</v>
      </c>
      <c r="AE34">
        <v>59.468875248</v>
      </c>
      <c r="AF34">
        <v>42.149562965</v>
      </c>
      <c r="AG34">
        <v>58.214298563</v>
      </c>
      <c r="AH34">
        <v>51.592766864</v>
      </c>
      <c r="AI34">
        <v>0</v>
      </c>
      <c r="AJ34">
        <v>0</v>
      </c>
      <c r="AK34">
        <v>0</v>
      </c>
      <c r="AL34" t="s">
        <v>86</v>
      </c>
      <c r="AM34" t="s">
        <v>64</v>
      </c>
      <c r="AN34">
        <v>95</v>
      </c>
      <c r="AO34">
        <v>1</v>
      </c>
      <c r="AP34">
        <v>34</v>
      </c>
    </row>
    <row r="35" spans="1:42" s="13" customFormat="1" ht="12" customHeight="1">
      <c r="A35" s="30" t="s">
        <v>21</v>
      </c>
      <c r="B35" s="40">
        <f t="shared" si="9"/>
        <v>73.107050917</v>
      </c>
      <c r="C35" s="40">
        <f t="shared" si="9"/>
        <v>86.255564995</v>
      </c>
      <c r="D35" s="40">
        <f t="shared" si="9"/>
        <v>86.736553969</v>
      </c>
      <c r="E35" s="40">
        <f t="shared" si="9"/>
        <v>76.222953304</v>
      </c>
      <c r="F35" s="40">
        <f t="shared" si="9"/>
        <v>65.681151159</v>
      </c>
      <c r="G35" s="40">
        <f t="shared" si="9"/>
        <v>94.040808973</v>
      </c>
      <c r="H35" s="40">
        <f t="shared" si="9"/>
        <v>78.864321886</v>
      </c>
      <c r="I35" s="40">
        <f t="shared" si="9"/>
        <v>81.139015532</v>
      </c>
      <c r="J35" s="34" t="s">
        <v>51</v>
      </c>
      <c r="AA35">
        <v>18.536814153</v>
      </c>
      <c r="AB35">
        <v>5.1317516773</v>
      </c>
      <c r="AC35">
        <v>6.8084957614</v>
      </c>
      <c r="AD35">
        <v>12.688639768</v>
      </c>
      <c r="AE35">
        <v>24.446761408</v>
      </c>
      <c r="AF35">
        <v>7.977072344</v>
      </c>
      <c r="AG35">
        <v>16.480092919</v>
      </c>
      <c r="AH35">
        <v>16.956741998</v>
      </c>
      <c r="AI35">
        <v>0</v>
      </c>
      <c r="AJ35">
        <v>0</v>
      </c>
      <c r="AK35">
        <v>0</v>
      </c>
      <c r="AL35" t="s">
        <v>86</v>
      </c>
      <c r="AM35" t="s">
        <v>64</v>
      </c>
      <c r="AN35">
        <v>95</v>
      </c>
      <c r="AO35">
        <v>1</v>
      </c>
      <c r="AP35">
        <v>35</v>
      </c>
    </row>
    <row r="36" spans="1:42" s="13" customFormat="1" ht="12" customHeight="1">
      <c r="A36" s="31" t="s">
        <v>22</v>
      </c>
      <c r="B36" s="40"/>
      <c r="C36" s="40"/>
      <c r="D36" s="40"/>
      <c r="E36" s="40"/>
      <c r="F36" s="40"/>
      <c r="G36" s="40"/>
      <c r="H36" s="40"/>
      <c r="I36" s="40"/>
      <c r="J36" s="33" t="s">
        <v>52</v>
      </c>
      <c r="AA36">
        <v>96.697590496</v>
      </c>
      <c r="AB36">
        <v>77.519543582</v>
      </c>
      <c r="AC36">
        <v>96.778962369</v>
      </c>
      <c r="AD36">
        <v>95.560868476</v>
      </c>
      <c r="AE36">
        <v>98.85087855</v>
      </c>
      <c r="AF36">
        <v>98.362310285</v>
      </c>
      <c r="AG36">
        <v>98.986735465</v>
      </c>
      <c r="AH36">
        <v>96.376562715</v>
      </c>
      <c r="AI36">
        <v>0</v>
      </c>
      <c r="AJ36">
        <v>0</v>
      </c>
      <c r="AK36">
        <v>0</v>
      </c>
      <c r="AL36" t="s">
        <v>86</v>
      </c>
      <c r="AM36" t="s">
        <v>64</v>
      </c>
      <c r="AN36">
        <v>95</v>
      </c>
      <c r="AO36">
        <v>2</v>
      </c>
      <c r="AP36">
        <v>1</v>
      </c>
    </row>
    <row r="37" spans="1:42" s="13" customFormat="1" ht="12" customHeight="1">
      <c r="A37" s="30" t="s">
        <v>23</v>
      </c>
      <c r="B37" s="40">
        <f aca="true" t="shared" si="10" ref="B37:I37">+AA20</f>
        <v>36.174036919</v>
      </c>
      <c r="C37" s="40">
        <f t="shared" si="10"/>
        <v>35.566845603</v>
      </c>
      <c r="D37" s="40">
        <f t="shared" si="10"/>
        <v>39.186612167</v>
      </c>
      <c r="E37" s="40">
        <f t="shared" si="10"/>
        <v>32.80115227</v>
      </c>
      <c r="F37" s="40">
        <f t="shared" si="10"/>
        <v>33.615060828</v>
      </c>
      <c r="G37" s="40">
        <f t="shared" si="10"/>
        <v>54.37806874</v>
      </c>
      <c r="H37" s="40">
        <f t="shared" si="10"/>
        <v>42.841825363</v>
      </c>
      <c r="I37" s="40">
        <f t="shared" si="10"/>
        <v>39.854733052</v>
      </c>
      <c r="J37" s="34" t="s">
        <v>38</v>
      </c>
      <c r="AA37">
        <v>47.951913559</v>
      </c>
      <c r="AB37">
        <v>10.661869915</v>
      </c>
      <c r="AC37">
        <v>23.134268724</v>
      </c>
      <c r="AD37">
        <v>26.277099892</v>
      </c>
      <c r="AE37">
        <v>57.688252266</v>
      </c>
      <c r="AF37">
        <v>13.962256965</v>
      </c>
      <c r="AG37">
        <v>60.92055155</v>
      </c>
      <c r="AH37">
        <v>43.079406512</v>
      </c>
      <c r="AI37">
        <v>0</v>
      </c>
      <c r="AJ37">
        <v>0</v>
      </c>
      <c r="AK37">
        <v>0</v>
      </c>
      <c r="AL37" t="s">
        <v>86</v>
      </c>
      <c r="AM37" t="s">
        <v>64</v>
      </c>
      <c r="AN37">
        <v>95</v>
      </c>
      <c r="AO37">
        <v>2</v>
      </c>
      <c r="AP37">
        <v>2</v>
      </c>
    </row>
    <row r="38" spans="1:42" s="13" customFormat="1" ht="12" customHeight="1">
      <c r="A38" s="30" t="s">
        <v>24</v>
      </c>
      <c r="B38" s="40">
        <f aca="true" t="shared" si="11" ref="B38:I41">+AA21</f>
        <v>4.032776486</v>
      </c>
      <c r="C38" s="40">
        <f t="shared" si="11"/>
        <v>5.1678595774</v>
      </c>
      <c r="D38" s="40">
        <f t="shared" si="11"/>
        <v>6.1671536103</v>
      </c>
      <c r="E38" s="40">
        <f t="shared" si="11"/>
        <v>4.26218201</v>
      </c>
      <c r="F38" s="40">
        <f t="shared" si="11"/>
        <v>4.353841492</v>
      </c>
      <c r="G38" s="40">
        <f t="shared" si="11"/>
        <v>0</v>
      </c>
      <c r="H38" s="40">
        <f t="shared" si="11"/>
        <v>2.3321236008</v>
      </c>
      <c r="I38" s="40">
        <f t="shared" si="11"/>
        <v>5.0182372638</v>
      </c>
      <c r="J38" s="34" t="s">
        <v>39</v>
      </c>
      <c r="AA38">
        <v>79.879933954</v>
      </c>
      <c r="AB38">
        <v>38.96338389</v>
      </c>
      <c r="AC38">
        <v>62.612290153</v>
      </c>
      <c r="AD38">
        <v>78.118853049</v>
      </c>
      <c r="AE38">
        <v>86.092571588</v>
      </c>
      <c r="AF38">
        <v>71.698436578</v>
      </c>
      <c r="AG38">
        <v>90.571541636</v>
      </c>
      <c r="AH38">
        <v>80.250120209</v>
      </c>
      <c r="AI38">
        <v>0</v>
      </c>
      <c r="AJ38">
        <v>0</v>
      </c>
      <c r="AK38">
        <v>0</v>
      </c>
      <c r="AL38" t="s">
        <v>86</v>
      </c>
      <c r="AM38" t="s">
        <v>64</v>
      </c>
      <c r="AN38">
        <v>95</v>
      </c>
      <c r="AO38">
        <v>2</v>
      </c>
      <c r="AP38">
        <v>3</v>
      </c>
    </row>
    <row r="39" spans="1:42" s="13" customFormat="1" ht="12" customHeight="1">
      <c r="A39" s="30" t="s">
        <v>25</v>
      </c>
      <c r="B39" s="40">
        <f t="shared" si="11"/>
        <v>55.515979492</v>
      </c>
      <c r="C39" s="40">
        <f t="shared" si="11"/>
        <v>58.959611452</v>
      </c>
      <c r="D39" s="40">
        <f t="shared" si="11"/>
        <v>52.10777047</v>
      </c>
      <c r="E39" s="40">
        <f t="shared" si="11"/>
        <v>59.768430235</v>
      </c>
      <c r="F39" s="40">
        <f t="shared" si="11"/>
        <v>58.580642381</v>
      </c>
      <c r="G39" s="40">
        <f t="shared" si="11"/>
        <v>45.62193126</v>
      </c>
      <c r="H39" s="40">
        <f t="shared" si="11"/>
        <v>47.301250394</v>
      </c>
      <c r="I39" s="40">
        <f t="shared" si="11"/>
        <v>49.835565654</v>
      </c>
      <c r="J39" s="34" t="s">
        <v>53</v>
      </c>
      <c r="AA39">
        <v>99.186711844</v>
      </c>
      <c r="AB39">
        <v>93.010415673</v>
      </c>
      <c r="AC39">
        <v>99.66321278</v>
      </c>
      <c r="AD39">
        <v>99.137227935</v>
      </c>
      <c r="AE39">
        <v>99.793043636</v>
      </c>
      <c r="AF39">
        <v>100</v>
      </c>
      <c r="AG39">
        <v>99.870386835</v>
      </c>
      <c r="AH39">
        <v>98.716770848</v>
      </c>
      <c r="AI39">
        <v>0</v>
      </c>
      <c r="AJ39">
        <v>0</v>
      </c>
      <c r="AK39">
        <v>0</v>
      </c>
      <c r="AL39" t="s">
        <v>86</v>
      </c>
      <c r="AM39" t="s">
        <v>64</v>
      </c>
      <c r="AN39">
        <v>95</v>
      </c>
      <c r="AO39">
        <v>2</v>
      </c>
      <c r="AP39">
        <v>4</v>
      </c>
    </row>
    <row r="40" spans="1:42" s="13" customFormat="1" ht="12" customHeight="1">
      <c r="A40" s="31" t="s">
        <v>26</v>
      </c>
      <c r="B40" s="40">
        <f t="shared" si="11"/>
        <v>37.167102615</v>
      </c>
      <c r="C40" s="40">
        <f t="shared" si="11"/>
        <v>22.951226215</v>
      </c>
      <c r="D40" s="40">
        <f t="shared" si="11"/>
        <v>34.285360161</v>
      </c>
      <c r="E40" s="40">
        <f t="shared" si="11"/>
        <v>31.782148055</v>
      </c>
      <c r="F40" s="40">
        <f t="shared" si="11"/>
        <v>37.870475937</v>
      </c>
      <c r="G40" s="40">
        <f t="shared" si="11"/>
        <v>39.880010664</v>
      </c>
      <c r="H40" s="40">
        <f t="shared" si="11"/>
        <v>45.158187677</v>
      </c>
      <c r="I40" s="40">
        <f t="shared" si="11"/>
        <v>36.925122785</v>
      </c>
      <c r="J40" s="33" t="s">
        <v>54</v>
      </c>
      <c r="AA40">
        <v>67.081781951</v>
      </c>
      <c r="AB40">
        <v>35.644722438</v>
      </c>
      <c r="AC40">
        <v>54.927448408</v>
      </c>
      <c r="AD40">
        <v>56.147084379</v>
      </c>
      <c r="AE40">
        <v>74.901355489</v>
      </c>
      <c r="AF40">
        <v>46.756041361</v>
      </c>
      <c r="AG40">
        <v>71.283026431</v>
      </c>
      <c r="AH40">
        <v>59.882452947</v>
      </c>
      <c r="AI40">
        <v>0</v>
      </c>
      <c r="AJ40">
        <v>0</v>
      </c>
      <c r="AK40">
        <v>0</v>
      </c>
      <c r="AL40" t="s">
        <v>86</v>
      </c>
      <c r="AM40" t="s">
        <v>64</v>
      </c>
      <c r="AN40">
        <v>95</v>
      </c>
      <c r="AO40">
        <v>2</v>
      </c>
      <c r="AP40">
        <v>5</v>
      </c>
    </row>
    <row r="41" spans="1:42" s="13" customFormat="1" ht="12" customHeight="1">
      <c r="A41" s="57" t="s">
        <v>100</v>
      </c>
      <c r="B41" s="40">
        <f t="shared" si="11"/>
        <v>4.6198981047</v>
      </c>
      <c r="C41" s="40">
        <f t="shared" si="11"/>
        <v>3.305915539</v>
      </c>
      <c r="D41" s="40">
        <f t="shared" si="11"/>
        <v>4.3458320292</v>
      </c>
      <c r="E41" s="40">
        <f t="shared" si="11"/>
        <v>4.2634959727</v>
      </c>
      <c r="F41" s="40">
        <f t="shared" si="11"/>
        <v>4.6701087421</v>
      </c>
      <c r="G41" s="40">
        <f t="shared" si="11"/>
        <v>4.8692323806</v>
      </c>
      <c r="H41" s="40">
        <f t="shared" si="11"/>
        <v>5.3347288248</v>
      </c>
      <c r="I41" s="40">
        <f t="shared" si="11"/>
        <v>4.6836919563</v>
      </c>
      <c r="J41" s="58" t="s">
        <v>101</v>
      </c>
      <c r="AA41">
        <v>18.094828307</v>
      </c>
      <c r="AB41">
        <v>7.1010997097</v>
      </c>
      <c r="AC41">
        <v>13.775146668</v>
      </c>
      <c r="AD41">
        <v>11.226698224</v>
      </c>
      <c r="AE41">
        <v>21.678891792</v>
      </c>
      <c r="AF41">
        <v>7.1410888732</v>
      </c>
      <c r="AG41">
        <v>18.172875799</v>
      </c>
      <c r="AH41">
        <v>16.188693502</v>
      </c>
      <c r="AI41">
        <v>0</v>
      </c>
      <c r="AJ41">
        <v>0</v>
      </c>
      <c r="AK41">
        <v>0</v>
      </c>
      <c r="AL41" t="s">
        <v>86</v>
      </c>
      <c r="AM41" t="s">
        <v>64</v>
      </c>
      <c r="AN41">
        <v>95</v>
      </c>
      <c r="AO41">
        <v>2</v>
      </c>
      <c r="AP41">
        <v>6</v>
      </c>
    </row>
    <row r="42" spans="1:42" s="13" customFormat="1" ht="12" customHeight="1">
      <c r="A42" s="28" t="s">
        <v>27</v>
      </c>
      <c r="B42" s="40"/>
      <c r="C42" s="40"/>
      <c r="D42" s="40"/>
      <c r="E42" s="40"/>
      <c r="F42" s="40"/>
      <c r="G42" s="40"/>
      <c r="H42" s="40"/>
      <c r="I42" s="40"/>
      <c r="J42" s="32" t="s">
        <v>55</v>
      </c>
      <c r="AA42">
        <v>92.830358291</v>
      </c>
      <c r="AB42">
        <v>61.594874381</v>
      </c>
      <c r="AC42">
        <v>89.205162184</v>
      </c>
      <c r="AD42">
        <v>90.669427964</v>
      </c>
      <c r="AE42">
        <v>96.954999913</v>
      </c>
      <c r="AF42">
        <v>90.091977225</v>
      </c>
      <c r="AG42">
        <v>96.974802008</v>
      </c>
      <c r="AH42">
        <v>93.883088336</v>
      </c>
      <c r="AI42">
        <v>0</v>
      </c>
      <c r="AJ42">
        <v>0</v>
      </c>
      <c r="AK42">
        <v>0</v>
      </c>
      <c r="AL42" t="s">
        <v>86</v>
      </c>
      <c r="AM42" t="s">
        <v>64</v>
      </c>
      <c r="AN42">
        <v>95</v>
      </c>
      <c r="AO42">
        <v>2</v>
      </c>
      <c r="AP42">
        <v>7</v>
      </c>
    </row>
    <row r="43" spans="1:42" s="13" customFormat="1" ht="12" customHeight="1">
      <c r="A43" s="31" t="s">
        <v>28</v>
      </c>
      <c r="B43" s="40"/>
      <c r="C43" s="40"/>
      <c r="D43" s="40"/>
      <c r="E43" s="40"/>
      <c r="F43" s="40"/>
      <c r="G43" s="40"/>
      <c r="H43" s="40"/>
      <c r="I43" s="40"/>
      <c r="J43" s="35" t="s">
        <v>56</v>
      </c>
      <c r="AA43">
        <v>20.106124761</v>
      </c>
      <c r="AB43">
        <v>4.7170325552</v>
      </c>
      <c r="AC43">
        <v>10.946999714</v>
      </c>
      <c r="AD43">
        <v>11.812807514</v>
      </c>
      <c r="AE43">
        <v>24.453075442</v>
      </c>
      <c r="AF43">
        <v>11.18008874</v>
      </c>
      <c r="AG43">
        <v>23.25944732</v>
      </c>
      <c r="AH43">
        <v>17.970789257</v>
      </c>
      <c r="AI43">
        <v>0</v>
      </c>
      <c r="AJ43">
        <v>0</v>
      </c>
      <c r="AK43">
        <v>0</v>
      </c>
      <c r="AL43" t="s">
        <v>86</v>
      </c>
      <c r="AM43" t="s">
        <v>64</v>
      </c>
      <c r="AN43">
        <v>95</v>
      </c>
      <c r="AO43">
        <v>2</v>
      </c>
      <c r="AP43">
        <v>8</v>
      </c>
    </row>
    <row r="44" spans="1:42" s="13" customFormat="1" ht="12" customHeight="1">
      <c r="A44" s="55" t="s">
        <v>29</v>
      </c>
      <c r="B44" s="40">
        <f aca="true" t="shared" si="12" ref="B44:I44">+AA25</f>
        <v>99.292833115</v>
      </c>
      <c r="C44" s="40">
        <f t="shared" si="12"/>
        <v>94.1796238</v>
      </c>
      <c r="D44" s="40">
        <f t="shared" si="12"/>
        <v>99.394182554</v>
      </c>
      <c r="E44" s="40">
        <f t="shared" si="12"/>
        <v>99.410425762</v>
      </c>
      <c r="F44" s="40">
        <f t="shared" si="12"/>
        <v>99.822585463</v>
      </c>
      <c r="G44" s="40">
        <f t="shared" si="12"/>
        <v>100</v>
      </c>
      <c r="H44" s="40">
        <f t="shared" si="12"/>
        <v>99.816013033</v>
      </c>
      <c r="I44" s="40">
        <f t="shared" si="12"/>
        <v>99.210914961</v>
      </c>
      <c r="J44" s="56" t="s">
        <v>57</v>
      </c>
      <c r="AA44">
        <v>44.447311801</v>
      </c>
      <c r="AB44">
        <v>13.285320397</v>
      </c>
      <c r="AC44">
        <v>33.304310477</v>
      </c>
      <c r="AD44">
        <v>34.450645813</v>
      </c>
      <c r="AE44">
        <v>51.429212647</v>
      </c>
      <c r="AF44">
        <v>30.42294289</v>
      </c>
      <c r="AG44">
        <v>49.44017597</v>
      </c>
      <c r="AH44">
        <v>38.874673719</v>
      </c>
      <c r="AI44">
        <v>0</v>
      </c>
      <c r="AJ44">
        <v>0</v>
      </c>
      <c r="AK44">
        <v>0</v>
      </c>
      <c r="AL44" t="s">
        <v>86</v>
      </c>
      <c r="AM44" t="s">
        <v>64</v>
      </c>
      <c r="AN44">
        <v>95</v>
      </c>
      <c r="AO44">
        <v>2</v>
      </c>
      <c r="AP44">
        <v>9</v>
      </c>
    </row>
    <row r="45" spans="1:42" s="13" customFormat="1" ht="12" customHeight="1">
      <c r="A45" s="55" t="s">
        <v>98</v>
      </c>
      <c r="B45" s="40">
        <f aca="true" t="shared" si="13" ref="B45:I54">+AA26</f>
        <v>4.2053301773</v>
      </c>
      <c r="C45" s="40">
        <f t="shared" si="13"/>
        <v>1.6570595369</v>
      </c>
      <c r="D45" s="40">
        <f t="shared" si="13"/>
        <v>2.2423070008</v>
      </c>
      <c r="E45" s="40">
        <f t="shared" si="13"/>
        <v>2.3375072631</v>
      </c>
      <c r="F45" s="40">
        <f t="shared" si="13"/>
        <v>5.2361661317</v>
      </c>
      <c r="G45" s="40">
        <f t="shared" si="13"/>
        <v>1.5329537448</v>
      </c>
      <c r="H45" s="40">
        <f t="shared" si="13"/>
        <v>4.4813674651</v>
      </c>
      <c r="I45" s="40">
        <f t="shared" si="13"/>
        <v>3.0150947932</v>
      </c>
      <c r="J45" s="56" t="s">
        <v>99</v>
      </c>
      <c r="AA45">
        <v>89.252036972</v>
      </c>
      <c r="AB45">
        <v>60.226937211</v>
      </c>
      <c r="AC45">
        <v>85.042352283</v>
      </c>
      <c r="AD45">
        <v>85.403506527</v>
      </c>
      <c r="AE45">
        <v>93.951482702</v>
      </c>
      <c r="AF45">
        <v>83.558356978</v>
      </c>
      <c r="AG45">
        <v>92.913109842</v>
      </c>
      <c r="AH45">
        <v>85.494229977</v>
      </c>
      <c r="AI45">
        <v>0</v>
      </c>
      <c r="AJ45">
        <v>0</v>
      </c>
      <c r="AK45">
        <v>0</v>
      </c>
      <c r="AL45" t="s">
        <v>86</v>
      </c>
      <c r="AM45" t="s">
        <v>64</v>
      </c>
      <c r="AN45">
        <v>95</v>
      </c>
      <c r="AO45">
        <v>2</v>
      </c>
      <c r="AP45">
        <v>10</v>
      </c>
    </row>
    <row r="46" spans="1:42" s="13" customFormat="1" ht="12" customHeight="1">
      <c r="A46" s="55" t="s">
        <v>30</v>
      </c>
      <c r="B46" s="40">
        <f t="shared" si="13"/>
        <v>5.9503114455</v>
      </c>
      <c r="C46" s="40">
        <f t="shared" si="13"/>
        <v>1.9384598613</v>
      </c>
      <c r="D46" s="40">
        <f t="shared" si="13"/>
        <v>4.080069788</v>
      </c>
      <c r="E46" s="40">
        <f t="shared" si="13"/>
        <v>3.3503382322</v>
      </c>
      <c r="F46" s="40">
        <f t="shared" si="13"/>
        <v>7.1447382669</v>
      </c>
      <c r="G46" s="40">
        <f t="shared" si="13"/>
        <v>3.884752347</v>
      </c>
      <c r="H46" s="40">
        <f t="shared" si="13"/>
        <v>6.4332738888</v>
      </c>
      <c r="I46" s="40">
        <f t="shared" si="13"/>
        <v>5.318810963</v>
      </c>
      <c r="J46" s="56" t="s">
        <v>58</v>
      </c>
      <c r="AA46">
        <v>33.683139194</v>
      </c>
      <c r="AB46">
        <v>11.35412834</v>
      </c>
      <c r="AC46">
        <v>20.865990983</v>
      </c>
      <c r="AD46">
        <v>22.750848912</v>
      </c>
      <c r="AE46">
        <v>41.43229769</v>
      </c>
      <c r="AF46">
        <v>16.462590216</v>
      </c>
      <c r="AG46">
        <v>33.930794176</v>
      </c>
      <c r="AH46">
        <v>27.709850254</v>
      </c>
      <c r="AI46">
        <v>0</v>
      </c>
      <c r="AJ46">
        <v>0</v>
      </c>
      <c r="AK46">
        <v>0</v>
      </c>
      <c r="AL46" t="s">
        <v>86</v>
      </c>
      <c r="AM46" t="s">
        <v>64</v>
      </c>
      <c r="AN46">
        <v>95</v>
      </c>
      <c r="AO46">
        <v>2</v>
      </c>
      <c r="AP46">
        <v>11</v>
      </c>
    </row>
    <row r="47" spans="1:42" s="13" customFormat="1" ht="12" customHeight="1">
      <c r="A47" s="59" t="s">
        <v>105</v>
      </c>
      <c r="B47" s="40">
        <f t="shared" si="13"/>
        <v>39.243757698</v>
      </c>
      <c r="C47" s="40">
        <f t="shared" si="13"/>
        <v>17.213341873</v>
      </c>
      <c r="D47" s="40">
        <f t="shared" si="13"/>
        <v>26.983598479</v>
      </c>
      <c r="E47" s="40">
        <f t="shared" si="13"/>
        <v>33.273363079</v>
      </c>
      <c r="F47" s="40">
        <f t="shared" si="13"/>
        <v>44.770491412</v>
      </c>
      <c r="G47" s="40">
        <f t="shared" si="13"/>
        <v>26.995220231</v>
      </c>
      <c r="H47" s="40">
        <f t="shared" si="13"/>
        <v>42.41937722</v>
      </c>
      <c r="I47" s="40">
        <f t="shared" si="13"/>
        <v>39.091478912</v>
      </c>
      <c r="J47" s="60" t="s">
        <v>113</v>
      </c>
      <c r="AA47">
        <v>89.623321833</v>
      </c>
      <c r="AB47">
        <v>74.268563564</v>
      </c>
      <c r="AC47">
        <v>87.590481391</v>
      </c>
      <c r="AD47">
        <v>88.891643078</v>
      </c>
      <c r="AE47">
        <v>92.132582934</v>
      </c>
      <c r="AF47">
        <v>85.165578047</v>
      </c>
      <c r="AG47">
        <v>90.630540809</v>
      </c>
      <c r="AH47">
        <v>88.938212667</v>
      </c>
      <c r="AI47">
        <v>0</v>
      </c>
      <c r="AJ47">
        <v>0</v>
      </c>
      <c r="AK47">
        <v>0</v>
      </c>
      <c r="AL47" t="s">
        <v>86</v>
      </c>
      <c r="AM47" t="s">
        <v>64</v>
      </c>
      <c r="AN47">
        <v>95</v>
      </c>
      <c r="AO47">
        <v>2</v>
      </c>
      <c r="AP47">
        <v>12</v>
      </c>
    </row>
    <row r="48" spans="1:42" s="13" customFormat="1" ht="12" customHeight="1">
      <c r="A48" s="59" t="s">
        <v>106</v>
      </c>
      <c r="B48" s="40">
        <f t="shared" si="13"/>
        <v>73.958796262</v>
      </c>
      <c r="C48" s="40">
        <f t="shared" si="13"/>
        <v>54.816283517</v>
      </c>
      <c r="D48" s="40">
        <f t="shared" si="13"/>
        <v>59.107905094</v>
      </c>
      <c r="E48" s="40">
        <f t="shared" si="13"/>
        <v>69.687035231</v>
      </c>
      <c r="F48" s="40">
        <f t="shared" si="13"/>
        <v>80.408141767</v>
      </c>
      <c r="G48" s="40">
        <f t="shared" si="13"/>
        <v>60.508826386</v>
      </c>
      <c r="H48" s="40">
        <f t="shared" si="13"/>
        <v>75.371854106</v>
      </c>
      <c r="I48" s="40">
        <f t="shared" si="13"/>
        <v>67.817952329</v>
      </c>
      <c r="J48" s="60" t="s">
        <v>114</v>
      </c>
      <c r="AA48">
        <v>8.0209325167</v>
      </c>
      <c r="AB48">
        <v>6.7420247196</v>
      </c>
      <c r="AC48">
        <v>6.4214318534</v>
      </c>
      <c r="AD48">
        <v>6.4901142367</v>
      </c>
      <c r="AE48">
        <v>8.5765190568</v>
      </c>
      <c r="AF48">
        <v>7.3200921677</v>
      </c>
      <c r="AG48">
        <v>8.4893025455</v>
      </c>
      <c r="AH48">
        <v>7.9397925539</v>
      </c>
      <c r="AI48">
        <v>0</v>
      </c>
      <c r="AJ48">
        <v>0</v>
      </c>
      <c r="AK48">
        <v>0</v>
      </c>
      <c r="AL48" t="s">
        <v>86</v>
      </c>
      <c r="AM48" t="s">
        <v>64</v>
      </c>
      <c r="AN48">
        <v>95</v>
      </c>
      <c r="AO48">
        <v>2</v>
      </c>
      <c r="AP48">
        <v>13</v>
      </c>
    </row>
    <row r="49" spans="1:42" s="13" customFormat="1" ht="12" customHeight="1">
      <c r="A49" s="59" t="s">
        <v>107</v>
      </c>
      <c r="B49" s="40">
        <f t="shared" si="13"/>
        <v>11.771155638</v>
      </c>
      <c r="C49" s="40">
        <f t="shared" si="13"/>
        <v>1.7576732122</v>
      </c>
      <c r="D49" s="40">
        <f t="shared" si="13"/>
        <v>4.5778422977</v>
      </c>
      <c r="E49" s="40">
        <f t="shared" si="13"/>
        <v>6.340854936</v>
      </c>
      <c r="F49" s="40">
        <f t="shared" si="13"/>
        <v>16.061266412</v>
      </c>
      <c r="G49" s="40">
        <f t="shared" si="13"/>
        <v>4.134214385</v>
      </c>
      <c r="H49" s="40">
        <f t="shared" si="13"/>
        <v>10.899429024</v>
      </c>
      <c r="I49" s="40">
        <f t="shared" si="13"/>
        <v>7.0605508998</v>
      </c>
      <c r="J49" s="60" t="s">
        <v>115</v>
      </c>
      <c r="AA49">
        <v>33.310388665</v>
      </c>
      <c r="AB49">
        <v>12.342095581</v>
      </c>
      <c r="AC49">
        <v>23.154745653</v>
      </c>
      <c r="AD49">
        <v>23.57737229</v>
      </c>
      <c r="AE49">
        <v>39.612514611</v>
      </c>
      <c r="AF49">
        <v>21.63083427</v>
      </c>
      <c r="AG49">
        <v>34.258578778</v>
      </c>
      <c r="AH49">
        <v>30.783761506</v>
      </c>
      <c r="AI49">
        <v>0</v>
      </c>
      <c r="AJ49">
        <v>0</v>
      </c>
      <c r="AK49">
        <v>0</v>
      </c>
      <c r="AL49" t="s">
        <v>86</v>
      </c>
      <c r="AM49" t="s">
        <v>64</v>
      </c>
      <c r="AN49">
        <v>95</v>
      </c>
      <c r="AO49">
        <v>2</v>
      </c>
      <c r="AP49">
        <v>14</v>
      </c>
    </row>
    <row r="50" spans="1:42" s="13" customFormat="1" ht="12" customHeight="1">
      <c r="A50" s="59" t="s">
        <v>108</v>
      </c>
      <c r="B50" s="40">
        <f t="shared" si="13"/>
        <v>60.322579351</v>
      </c>
      <c r="C50" s="40">
        <f t="shared" si="13"/>
        <v>23.102989339</v>
      </c>
      <c r="D50" s="40">
        <f t="shared" si="13"/>
        <v>37.582490394</v>
      </c>
      <c r="E50" s="40">
        <f t="shared" si="13"/>
        <v>48.221415511</v>
      </c>
      <c r="F50" s="40">
        <f t="shared" si="13"/>
        <v>70.958159547</v>
      </c>
      <c r="G50" s="40">
        <f t="shared" si="13"/>
        <v>37.449774342</v>
      </c>
      <c r="H50" s="40">
        <f t="shared" si="13"/>
        <v>65.506966322</v>
      </c>
      <c r="I50" s="40">
        <f t="shared" si="13"/>
        <v>52.745054266</v>
      </c>
      <c r="J50" s="60" t="s">
        <v>116</v>
      </c>
      <c r="AA50">
        <v>55.610215629</v>
      </c>
      <c r="AB50">
        <v>22.712117702</v>
      </c>
      <c r="AC50">
        <v>43.266586313</v>
      </c>
      <c r="AD50">
        <v>39.652065909</v>
      </c>
      <c r="AE50">
        <v>62.935214414</v>
      </c>
      <c r="AF50">
        <v>42.086721383</v>
      </c>
      <c r="AG50">
        <v>63.220080276</v>
      </c>
      <c r="AH50">
        <v>50.471819618</v>
      </c>
      <c r="AI50">
        <v>0</v>
      </c>
      <c r="AJ50">
        <v>0</v>
      </c>
      <c r="AK50">
        <v>0</v>
      </c>
      <c r="AL50" t="s">
        <v>86</v>
      </c>
      <c r="AM50" t="s">
        <v>64</v>
      </c>
      <c r="AN50">
        <v>95</v>
      </c>
      <c r="AO50">
        <v>2</v>
      </c>
      <c r="AP50">
        <v>15</v>
      </c>
    </row>
    <row r="51" spans="1:42" s="13" customFormat="1" ht="12" customHeight="1">
      <c r="A51" s="59" t="s">
        <v>109</v>
      </c>
      <c r="B51" s="40">
        <f t="shared" si="13"/>
        <v>17.205290569</v>
      </c>
      <c r="C51" s="40">
        <f t="shared" si="13"/>
        <v>3.1174341014</v>
      </c>
      <c r="D51" s="40">
        <f t="shared" si="13"/>
        <v>4.5322270242</v>
      </c>
      <c r="E51" s="40">
        <f t="shared" si="13"/>
        <v>13.684145997</v>
      </c>
      <c r="F51" s="40">
        <f t="shared" si="13"/>
        <v>22.294362876</v>
      </c>
      <c r="G51" s="40">
        <f t="shared" si="13"/>
        <v>6.817359511</v>
      </c>
      <c r="H51" s="40">
        <f t="shared" si="13"/>
        <v>18.569424244</v>
      </c>
      <c r="I51" s="40">
        <f t="shared" si="13"/>
        <v>12.049216925</v>
      </c>
      <c r="J51" s="60" t="s">
        <v>117</v>
      </c>
      <c r="AA51">
        <v>52.229728213</v>
      </c>
      <c r="AB51">
        <v>24.4731147</v>
      </c>
      <c r="AC51">
        <v>42.193942765</v>
      </c>
      <c r="AD51">
        <v>38.237861071</v>
      </c>
      <c r="AE51">
        <v>59.097811022</v>
      </c>
      <c r="AF51">
        <v>29.090640346</v>
      </c>
      <c r="AG51">
        <v>60.864724808</v>
      </c>
      <c r="AH51">
        <v>47.650194328</v>
      </c>
      <c r="AI51">
        <v>0</v>
      </c>
      <c r="AJ51">
        <v>0</v>
      </c>
      <c r="AK51">
        <v>0</v>
      </c>
      <c r="AL51" t="s">
        <v>86</v>
      </c>
      <c r="AM51" t="s">
        <v>64</v>
      </c>
      <c r="AN51">
        <v>97</v>
      </c>
      <c r="AO51">
        <v>2</v>
      </c>
      <c r="AP51">
        <v>15</v>
      </c>
    </row>
    <row r="52" spans="1:42" s="13" customFormat="1" ht="12" customHeight="1">
      <c r="A52" s="59" t="s">
        <v>110</v>
      </c>
      <c r="B52" s="40">
        <f t="shared" si="13"/>
        <v>62.193503291</v>
      </c>
      <c r="C52" s="40">
        <f t="shared" si="13"/>
        <v>27.869079578</v>
      </c>
      <c r="D52" s="40">
        <f t="shared" si="13"/>
        <v>44.441429323</v>
      </c>
      <c r="E52" s="40">
        <f t="shared" si="13"/>
        <v>54.000149259</v>
      </c>
      <c r="F52" s="40">
        <f t="shared" si="13"/>
        <v>70.942194529</v>
      </c>
      <c r="G52" s="40">
        <f t="shared" si="13"/>
        <v>41.311675204</v>
      </c>
      <c r="H52" s="40">
        <f t="shared" si="13"/>
        <v>65.808951634</v>
      </c>
      <c r="I52" s="40">
        <f t="shared" si="13"/>
        <v>60.851421899</v>
      </c>
      <c r="J52" s="60" t="s">
        <v>118</v>
      </c>
      <c r="AA52">
        <v>44.783949474</v>
      </c>
      <c r="AB52">
        <v>21.211887335</v>
      </c>
      <c r="AC52">
        <v>36.926691661</v>
      </c>
      <c r="AD52">
        <v>34.891657126</v>
      </c>
      <c r="AE52">
        <v>54.563273939</v>
      </c>
      <c r="AF52">
        <v>24.374974029</v>
      </c>
      <c r="AG52">
        <v>45.312146539</v>
      </c>
      <c r="AH52">
        <v>39.49968416</v>
      </c>
      <c r="AI52">
        <v>0</v>
      </c>
      <c r="AJ52">
        <v>0</v>
      </c>
      <c r="AK52">
        <v>0</v>
      </c>
      <c r="AL52" t="s">
        <v>86</v>
      </c>
      <c r="AM52" t="s">
        <v>64</v>
      </c>
      <c r="AN52">
        <v>0</v>
      </c>
      <c r="AO52">
        <v>2</v>
      </c>
      <c r="AP52">
        <v>14</v>
      </c>
    </row>
    <row r="53" spans="1:10" s="13" customFormat="1" ht="12" customHeight="1">
      <c r="A53" s="59" t="s">
        <v>111</v>
      </c>
      <c r="B53" s="40">
        <f t="shared" si="13"/>
        <v>54.151702468</v>
      </c>
      <c r="C53" s="40">
        <f t="shared" si="13"/>
        <v>27.206800849</v>
      </c>
      <c r="D53" s="40">
        <f t="shared" si="13"/>
        <v>44.772389774</v>
      </c>
      <c r="E53" s="40">
        <f t="shared" si="13"/>
        <v>50.203365797</v>
      </c>
      <c r="F53" s="40">
        <f t="shared" si="13"/>
        <v>59.468875248</v>
      </c>
      <c r="G53" s="40">
        <f t="shared" si="13"/>
        <v>42.149562965</v>
      </c>
      <c r="H53" s="40">
        <f t="shared" si="13"/>
        <v>58.214298563</v>
      </c>
      <c r="I53" s="40">
        <f t="shared" si="13"/>
        <v>51.592766864</v>
      </c>
      <c r="J53" s="60" t="s">
        <v>119</v>
      </c>
    </row>
    <row r="54" spans="1:10" s="13" customFormat="1" ht="12" customHeight="1">
      <c r="A54" s="59" t="s">
        <v>112</v>
      </c>
      <c r="B54" s="40">
        <f t="shared" si="13"/>
        <v>18.536814153</v>
      </c>
      <c r="C54" s="40">
        <f t="shared" si="13"/>
        <v>5.1317516773</v>
      </c>
      <c r="D54" s="40">
        <f t="shared" si="13"/>
        <v>6.8084957614</v>
      </c>
      <c r="E54" s="40">
        <f t="shared" si="13"/>
        <v>12.688639768</v>
      </c>
      <c r="F54" s="40">
        <f t="shared" si="13"/>
        <v>24.446761408</v>
      </c>
      <c r="G54" s="40">
        <f t="shared" si="13"/>
        <v>7.977072344</v>
      </c>
      <c r="H54" s="40">
        <f t="shared" si="13"/>
        <v>16.480092919</v>
      </c>
      <c r="I54" s="40">
        <f t="shared" si="13"/>
        <v>16.956741998</v>
      </c>
      <c r="J54" s="60" t="s">
        <v>120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1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="75" zoomScaleNormal="75" workbookViewId="0" topLeftCell="A22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84年家庭收支調查報告</v>
      </c>
      <c r="F1" s="63" t="str">
        <f>'34,35'!$F$1</f>
        <v>The Survey of Family Income and Expenditure, 1995</v>
      </c>
      <c r="G1" s="63"/>
      <c r="H1" s="63"/>
      <c r="I1" s="63"/>
      <c r="J1" s="63"/>
      <c r="AA1">
        <v>96.697590496</v>
      </c>
      <c r="AB1">
        <v>77.519543582</v>
      </c>
      <c r="AC1">
        <v>96.778962369</v>
      </c>
      <c r="AD1">
        <v>95.560868476</v>
      </c>
      <c r="AE1">
        <v>98.85087855</v>
      </c>
      <c r="AF1">
        <v>98.362310285</v>
      </c>
      <c r="AG1">
        <v>98.986735465</v>
      </c>
      <c r="AH1">
        <v>96.376562715</v>
      </c>
      <c r="AI1">
        <v>0</v>
      </c>
      <c r="AJ1">
        <v>0</v>
      </c>
      <c r="AK1">
        <v>0</v>
      </c>
      <c r="AL1" t="s">
        <v>86</v>
      </c>
      <c r="AM1" t="s">
        <v>64</v>
      </c>
      <c r="AN1">
        <v>95</v>
      </c>
      <c r="AO1">
        <v>2</v>
      </c>
      <c r="AP1">
        <v>1</v>
      </c>
    </row>
    <row r="2" spans="9:42" ht="15.75" customHeight="1">
      <c r="I2" s="3"/>
      <c r="J2" s="3"/>
      <c r="AA2">
        <v>47.951913559</v>
      </c>
      <c r="AB2">
        <v>10.661869915</v>
      </c>
      <c r="AC2">
        <v>23.134268724</v>
      </c>
      <c r="AD2">
        <v>26.277099892</v>
      </c>
      <c r="AE2">
        <v>57.688252266</v>
      </c>
      <c r="AF2">
        <v>13.962256965</v>
      </c>
      <c r="AG2">
        <v>60.92055155</v>
      </c>
      <c r="AH2">
        <v>43.079406512</v>
      </c>
      <c r="AI2">
        <v>0</v>
      </c>
      <c r="AJ2">
        <v>0</v>
      </c>
      <c r="AK2">
        <v>0</v>
      </c>
      <c r="AL2" t="s">
        <v>86</v>
      </c>
      <c r="AM2" t="s">
        <v>64</v>
      </c>
      <c r="AN2">
        <v>95</v>
      </c>
      <c r="AO2">
        <v>2</v>
      </c>
      <c r="AP2">
        <v>2</v>
      </c>
    </row>
    <row r="3" spans="1:42" ht="15.75" customHeight="1">
      <c r="A3" s="65" t="s">
        <v>90</v>
      </c>
      <c r="B3" s="65"/>
      <c r="C3" s="65"/>
      <c r="D3" s="65"/>
      <c r="E3" s="65"/>
      <c r="F3" s="66" t="s">
        <v>88</v>
      </c>
      <c r="G3" s="66"/>
      <c r="H3" s="66"/>
      <c r="I3" s="66"/>
      <c r="J3" s="66"/>
      <c r="AA3">
        <v>79.879933954</v>
      </c>
      <c r="AB3">
        <v>38.96338389</v>
      </c>
      <c r="AC3">
        <v>62.612290153</v>
      </c>
      <c r="AD3">
        <v>78.118853049</v>
      </c>
      <c r="AE3">
        <v>86.092571588</v>
      </c>
      <c r="AF3">
        <v>71.698436578</v>
      </c>
      <c r="AG3">
        <v>90.571541636</v>
      </c>
      <c r="AH3">
        <v>80.250120209</v>
      </c>
      <c r="AI3">
        <v>0</v>
      </c>
      <c r="AJ3">
        <v>0</v>
      </c>
      <c r="AK3">
        <v>0</v>
      </c>
      <c r="AL3" t="s">
        <v>86</v>
      </c>
      <c r="AM3" t="s">
        <v>64</v>
      </c>
      <c r="AN3">
        <v>95</v>
      </c>
      <c r="AO3">
        <v>2</v>
      </c>
      <c r="AP3">
        <v>3</v>
      </c>
    </row>
    <row r="4" spans="1:42" ht="15.75" customHeight="1">
      <c r="A4" s="4"/>
      <c r="F4" s="67" t="s">
        <v>91</v>
      </c>
      <c r="G4" s="67"/>
      <c r="H4" s="67"/>
      <c r="I4" s="67"/>
      <c r="J4" s="67"/>
      <c r="AA4">
        <v>99.186711844</v>
      </c>
      <c r="AB4">
        <v>93.010415673</v>
      </c>
      <c r="AC4">
        <v>99.66321278</v>
      </c>
      <c r="AD4">
        <v>99.137227935</v>
      </c>
      <c r="AE4">
        <v>99.793043636</v>
      </c>
      <c r="AF4">
        <v>100</v>
      </c>
      <c r="AG4">
        <v>99.870386835</v>
      </c>
      <c r="AH4">
        <v>98.716770848</v>
      </c>
      <c r="AI4">
        <v>0</v>
      </c>
      <c r="AJ4">
        <v>0</v>
      </c>
      <c r="AK4">
        <v>0</v>
      </c>
      <c r="AL4" t="s">
        <v>86</v>
      </c>
      <c r="AM4" t="s">
        <v>64</v>
      </c>
      <c r="AN4">
        <v>95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民國八十四年</v>
      </c>
      <c r="C5" s="27"/>
      <c r="D5" s="27"/>
      <c r="E5" s="27"/>
      <c r="F5" s="64">
        <f>'34,35'!$F$5</f>
        <v>1995</v>
      </c>
      <c r="G5" s="64"/>
      <c r="H5" s="64"/>
      <c r="I5" s="64"/>
      <c r="J5" s="64"/>
      <c r="AA5">
        <v>67.081781951</v>
      </c>
      <c r="AB5">
        <v>35.644722438</v>
      </c>
      <c r="AC5">
        <v>54.927448408</v>
      </c>
      <c r="AD5">
        <v>56.147084379</v>
      </c>
      <c r="AE5">
        <v>74.901355489</v>
      </c>
      <c r="AF5">
        <v>46.756041361</v>
      </c>
      <c r="AG5">
        <v>71.283026431</v>
      </c>
      <c r="AH5">
        <v>59.882452947</v>
      </c>
      <c r="AI5">
        <v>0</v>
      </c>
      <c r="AJ5">
        <v>0</v>
      </c>
      <c r="AK5">
        <v>0</v>
      </c>
      <c r="AL5" t="s">
        <v>86</v>
      </c>
      <c r="AM5" t="s">
        <v>64</v>
      </c>
      <c r="AN5">
        <v>95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18.094828307</v>
      </c>
      <c r="AB6">
        <v>7.1010997097</v>
      </c>
      <c r="AC6">
        <v>13.775146668</v>
      </c>
      <c r="AD6">
        <v>11.226698224</v>
      </c>
      <c r="AE6">
        <v>21.678891792</v>
      </c>
      <c r="AF6">
        <v>7.1410888732</v>
      </c>
      <c r="AG6">
        <v>18.172875799</v>
      </c>
      <c r="AH6">
        <v>16.188693502</v>
      </c>
      <c r="AI6">
        <v>0</v>
      </c>
      <c r="AJ6">
        <v>0</v>
      </c>
      <c r="AK6">
        <v>0</v>
      </c>
      <c r="AL6" t="s">
        <v>86</v>
      </c>
      <c r="AM6" t="s">
        <v>64</v>
      </c>
      <c r="AN6">
        <v>95</v>
      </c>
      <c r="AO6">
        <v>2</v>
      </c>
      <c r="AP6">
        <v>6</v>
      </c>
    </row>
    <row r="7" spans="1:42" s="5" customFormat="1" ht="15" customHeight="1">
      <c r="A7" s="6"/>
      <c r="B7" s="52" t="s">
        <v>65</v>
      </c>
      <c r="C7" s="52" t="s">
        <v>66</v>
      </c>
      <c r="D7" s="52" t="s">
        <v>67</v>
      </c>
      <c r="E7" s="52" t="s">
        <v>68</v>
      </c>
      <c r="F7" s="52" t="s">
        <v>69</v>
      </c>
      <c r="G7" s="52" t="s">
        <v>70</v>
      </c>
      <c r="H7" s="52" t="s">
        <v>71</v>
      </c>
      <c r="I7" s="52" t="s">
        <v>72</v>
      </c>
      <c r="J7" s="7"/>
      <c r="AA7">
        <v>92.830358291</v>
      </c>
      <c r="AB7">
        <v>61.594874381</v>
      </c>
      <c r="AC7">
        <v>89.205162184</v>
      </c>
      <c r="AD7">
        <v>90.669427964</v>
      </c>
      <c r="AE7">
        <v>96.954999913</v>
      </c>
      <c r="AF7">
        <v>90.091977225</v>
      </c>
      <c r="AG7">
        <v>96.974802008</v>
      </c>
      <c r="AH7">
        <v>93.883088336</v>
      </c>
      <c r="AI7">
        <v>0</v>
      </c>
      <c r="AJ7">
        <v>0</v>
      </c>
      <c r="AK7">
        <v>0</v>
      </c>
      <c r="AL7" t="s">
        <v>86</v>
      </c>
      <c r="AM7" t="s">
        <v>64</v>
      </c>
      <c r="AN7">
        <v>95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20.106124761</v>
      </c>
      <c r="AB8">
        <v>4.7170325552</v>
      </c>
      <c r="AC8">
        <v>10.946999714</v>
      </c>
      <c r="AD8">
        <v>11.812807514</v>
      </c>
      <c r="AE8">
        <v>24.453075442</v>
      </c>
      <c r="AF8">
        <v>11.18008874</v>
      </c>
      <c r="AG8">
        <v>23.25944732</v>
      </c>
      <c r="AH8">
        <v>17.970789257</v>
      </c>
      <c r="AI8">
        <v>0</v>
      </c>
      <c r="AJ8">
        <v>0</v>
      </c>
      <c r="AK8">
        <v>0</v>
      </c>
      <c r="AL8" t="s">
        <v>86</v>
      </c>
      <c r="AM8" t="s">
        <v>64</v>
      </c>
      <c r="AN8">
        <v>95</v>
      </c>
      <c r="AO8">
        <v>2</v>
      </c>
      <c r="AP8">
        <v>8</v>
      </c>
    </row>
    <row r="9" spans="1:42" s="5" customFormat="1" ht="15" customHeight="1">
      <c r="A9" s="6"/>
      <c r="B9" s="53" t="s">
        <v>73</v>
      </c>
      <c r="C9" s="53" t="s">
        <v>74</v>
      </c>
      <c r="D9" s="53" t="s">
        <v>75</v>
      </c>
      <c r="E9" s="53" t="s">
        <v>76</v>
      </c>
      <c r="F9" s="53" t="s">
        <v>77</v>
      </c>
      <c r="G9" s="53" t="s">
        <v>78</v>
      </c>
      <c r="H9" s="53" t="s">
        <v>79</v>
      </c>
      <c r="I9" s="53" t="s">
        <v>80</v>
      </c>
      <c r="J9" s="7"/>
      <c r="AA9">
        <v>44.447311801</v>
      </c>
      <c r="AB9">
        <v>13.285320397</v>
      </c>
      <c r="AC9">
        <v>33.304310477</v>
      </c>
      <c r="AD9">
        <v>34.450645813</v>
      </c>
      <c r="AE9">
        <v>51.429212647</v>
      </c>
      <c r="AF9">
        <v>30.42294289</v>
      </c>
      <c r="AG9">
        <v>49.44017597</v>
      </c>
      <c r="AH9">
        <v>38.874673719</v>
      </c>
      <c r="AI9">
        <v>0</v>
      </c>
      <c r="AJ9">
        <v>0</v>
      </c>
      <c r="AK9">
        <v>0</v>
      </c>
      <c r="AL9" t="s">
        <v>86</v>
      </c>
      <c r="AM9" t="s">
        <v>64</v>
      </c>
      <c r="AN9">
        <v>95</v>
      </c>
      <c r="AO9">
        <v>2</v>
      </c>
      <c r="AP9">
        <v>9</v>
      </c>
    </row>
    <row r="10" spans="1:42" s="5" customFormat="1" ht="15" customHeight="1">
      <c r="A10" s="6"/>
      <c r="B10" s="54" t="s">
        <v>81</v>
      </c>
      <c r="C10" s="53" t="s">
        <v>82</v>
      </c>
      <c r="D10" s="53" t="s">
        <v>83</v>
      </c>
      <c r="E10" s="53" t="s">
        <v>5</v>
      </c>
      <c r="F10" s="53" t="s">
        <v>84</v>
      </c>
      <c r="G10" s="53" t="s">
        <v>85</v>
      </c>
      <c r="H10" s="53" t="s">
        <v>84</v>
      </c>
      <c r="I10" s="53"/>
      <c r="J10" s="7"/>
      <c r="AA10">
        <v>89.252036972</v>
      </c>
      <c r="AB10">
        <v>60.226937211</v>
      </c>
      <c r="AC10">
        <v>85.042352283</v>
      </c>
      <c r="AD10">
        <v>85.403506527</v>
      </c>
      <c r="AE10">
        <v>93.951482702</v>
      </c>
      <c r="AF10">
        <v>83.558356978</v>
      </c>
      <c r="AG10">
        <v>92.913109842</v>
      </c>
      <c r="AH10">
        <v>85.494229977</v>
      </c>
      <c r="AI10">
        <v>0</v>
      </c>
      <c r="AJ10">
        <v>0</v>
      </c>
      <c r="AK10">
        <v>0</v>
      </c>
      <c r="AL10" t="s">
        <v>86</v>
      </c>
      <c r="AM10" t="s">
        <v>64</v>
      </c>
      <c r="AN10">
        <v>95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33.683139194</v>
      </c>
      <c r="AB11">
        <v>11.35412834</v>
      </c>
      <c r="AC11">
        <v>20.865990983</v>
      </c>
      <c r="AD11">
        <v>22.750848912</v>
      </c>
      <c r="AE11">
        <v>41.43229769</v>
      </c>
      <c r="AF11">
        <v>16.462590216</v>
      </c>
      <c r="AG11">
        <v>33.930794176</v>
      </c>
      <c r="AH11">
        <v>27.709850254</v>
      </c>
      <c r="AI11">
        <v>0</v>
      </c>
      <c r="AJ11">
        <v>0</v>
      </c>
      <c r="AK11">
        <v>0</v>
      </c>
      <c r="AL11" t="s">
        <v>86</v>
      </c>
      <c r="AM11" t="s">
        <v>64</v>
      </c>
      <c r="AN11">
        <v>95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89.623321833</v>
      </c>
      <c r="AB12">
        <v>74.268563564</v>
      </c>
      <c r="AC12">
        <v>87.590481391</v>
      </c>
      <c r="AD12">
        <v>88.891643078</v>
      </c>
      <c r="AE12">
        <v>92.132582934</v>
      </c>
      <c r="AF12">
        <v>85.165578047</v>
      </c>
      <c r="AG12">
        <v>90.630540809</v>
      </c>
      <c r="AH12">
        <v>88.938212667</v>
      </c>
      <c r="AI12">
        <v>0</v>
      </c>
      <c r="AJ12">
        <v>0</v>
      </c>
      <c r="AK12">
        <v>0</v>
      </c>
      <c r="AL12" t="s">
        <v>86</v>
      </c>
      <c r="AM12" t="s">
        <v>64</v>
      </c>
      <c r="AN12">
        <v>95</v>
      </c>
      <c r="AO12">
        <v>2</v>
      </c>
      <c r="AP12">
        <v>12</v>
      </c>
    </row>
    <row r="13" spans="1:42" s="5" customFormat="1" ht="12" customHeight="1">
      <c r="A13" s="61" t="s">
        <v>121</v>
      </c>
      <c r="B13" s="41">
        <f aca="true" t="shared" si="0" ref="B13:I13">+AA1</f>
        <v>96.697590496</v>
      </c>
      <c r="C13" s="41">
        <f t="shared" si="0"/>
        <v>77.519543582</v>
      </c>
      <c r="D13" s="41">
        <f t="shared" si="0"/>
        <v>96.778962369</v>
      </c>
      <c r="E13" s="41">
        <f t="shared" si="0"/>
        <v>95.560868476</v>
      </c>
      <c r="F13" s="41">
        <f t="shared" si="0"/>
        <v>98.85087855</v>
      </c>
      <c r="G13" s="41">
        <f t="shared" si="0"/>
        <v>98.362310285</v>
      </c>
      <c r="H13" s="41">
        <f t="shared" si="0"/>
        <v>98.986735465</v>
      </c>
      <c r="I13" s="49">
        <f t="shared" si="0"/>
        <v>96.376562715</v>
      </c>
      <c r="J13" s="62" t="s">
        <v>156</v>
      </c>
      <c r="AA13">
        <v>8.0209325167</v>
      </c>
      <c r="AB13">
        <v>6.7420247196</v>
      </c>
      <c r="AC13">
        <v>6.4214318534</v>
      </c>
      <c r="AD13">
        <v>6.4901142367</v>
      </c>
      <c r="AE13">
        <v>8.5765190568</v>
      </c>
      <c r="AF13">
        <v>7.3200921677</v>
      </c>
      <c r="AG13">
        <v>8.4893025455</v>
      </c>
      <c r="AH13">
        <v>7.9397925539</v>
      </c>
      <c r="AI13">
        <v>0</v>
      </c>
      <c r="AJ13">
        <v>0</v>
      </c>
      <c r="AK13">
        <v>0</v>
      </c>
      <c r="AL13" t="s">
        <v>86</v>
      </c>
      <c r="AM13" t="s">
        <v>64</v>
      </c>
      <c r="AN13">
        <v>95</v>
      </c>
      <c r="AO13">
        <v>2</v>
      </c>
      <c r="AP13">
        <v>13</v>
      </c>
    </row>
    <row r="14" spans="1:42" s="5" customFormat="1" ht="12" customHeight="1">
      <c r="A14" s="61" t="s">
        <v>122</v>
      </c>
      <c r="B14" s="41">
        <f aca="true" t="shared" si="1" ref="B14:I28">+AA2</f>
        <v>47.951913559</v>
      </c>
      <c r="C14" s="41">
        <f t="shared" si="1"/>
        <v>10.661869915</v>
      </c>
      <c r="D14" s="41">
        <f t="shared" si="1"/>
        <v>23.134268724</v>
      </c>
      <c r="E14" s="41">
        <f t="shared" si="1"/>
        <v>26.277099892</v>
      </c>
      <c r="F14" s="41">
        <f t="shared" si="1"/>
        <v>57.688252266</v>
      </c>
      <c r="G14" s="41">
        <f t="shared" si="1"/>
        <v>13.962256965</v>
      </c>
      <c r="H14" s="41">
        <f t="shared" si="1"/>
        <v>60.92055155</v>
      </c>
      <c r="I14" s="49">
        <f t="shared" si="1"/>
        <v>43.079406512</v>
      </c>
      <c r="J14" s="62" t="s">
        <v>157</v>
      </c>
      <c r="AA14">
        <v>33.310388665</v>
      </c>
      <c r="AB14">
        <v>12.342095581</v>
      </c>
      <c r="AC14">
        <v>23.154745653</v>
      </c>
      <c r="AD14">
        <v>23.57737229</v>
      </c>
      <c r="AE14">
        <v>39.612514611</v>
      </c>
      <c r="AF14">
        <v>21.63083427</v>
      </c>
      <c r="AG14">
        <v>34.258578778</v>
      </c>
      <c r="AH14">
        <v>30.783761506</v>
      </c>
      <c r="AI14">
        <v>0</v>
      </c>
      <c r="AJ14">
        <v>0</v>
      </c>
      <c r="AK14">
        <v>0</v>
      </c>
      <c r="AL14" t="s">
        <v>86</v>
      </c>
      <c r="AM14" t="s">
        <v>64</v>
      </c>
      <c r="AN14">
        <v>95</v>
      </c>
      <c r="AO14">
        <v>2</v>
      </c>
      <c r="AP14">
        <v>14</v>
      </c>
    </row>
    <row r="15" spans="1:42" s="13" customFormat="1" ht="12" customHeight="1">
      <c r="A15" s="61" t="s">
        <v>123</v>
      </c>
      <c r="B15" s="41">
        <f t="shared" si="1"/>
        <v>79.879933954</v>
      </c>
      <c r="C15" s="41">
        <f t="shared" si="1"/>
        <v>38.96338389</v>
      </c>
      <c r="D15" s="41">
        <f t="shared" si="1"/>
        <v>62.612290153</v>
      </c>
      <c r="E15" s="41">
        <f t="shared" si="1"/>
        <v>78.118853049</v>
      </c>
      <c r="F15" s="41">
        <f t="shared" si="1"/>
        <v>86.092571588</v>
      </c>
      <c r="G15" s="41">
        <f t="shared" si="1"/>
        <v>71.698436578</v>
      </c>
      <c r="H15" s="41">
        <f t="shared" si="1"/>
        <v>90.571541636</v>
      </c>
      <c r="I15" s="49">
        <f t="shared" si="1"/>
        <v>80.250120209</v>
      </c>
      <c r="J15" s="62" t="s">
        <v>158</v>
      </c>
      <c r="AA15">
        <v>55.610215629</v>
      </c>
      <c r="AB15">
        <v>22.712117702</v>
      </c>
      <c r="AC15">
        <v>43.266586313</v>
      </c>
      <c r="AD15">
        <v>39.652065909</v>
      </c>
      <c r="AE15">
        <v>62.935214414</v>
      </c>
      <c r="AF15">
        <v>42.086721383</v>
      </c>
      <c r="AG15">
        <v>63.220080276</v>
      </c>
      <c r="AH15">
        <v>50.471819618</v>
      </c>
      <c r="AI15">
        <v>0</v>
      </c>
      <c r="AJ15">
        <v>0</v>
      </c>
      <c r="AK15">
        <v>0</v>
      </c>
      <c r="AL15" t="s">
        <v>86</v>
      </c>
      <c r="AM15" t="s">
        <v>64</v>
      </c>
      <c r="AN15">
        <v>95</v>
      </c>
      <c r="AO15">
        <v>2</v>
      </c>
      <c r="AP15">
        <v>15</v>
      </c>
    </row>
    <row r="16" spans="1:42" s="13" customFormat="1" ht="12" customHeight="1">
      <c r="A16" s="61" t="s">
        <v>124</v>
      </c>
      <c r="B16" s="41">
        <f t="shared" si="1"/>
        <v>99.186711844</v>
      </c>
      <c r="C16" s="41">
        <f t="shared" si="1"/>
        <v>93.010415673</v>
      </c>
      <c r="D16" s="41">
        <f t="shared" si="1"/>
        <v>99.66321278</v>
      </c>
      <c r="E16" s="41">
        <f t="shared" si="1"/>
        <v>99.137227935</v>
      </c>
      <c r="F16" s="41">
        <f t="shared" si="1"/>
        <v>99.793043636</v>
      </c>
      <c r="G16" s="41">
        <f t="shared" si="1"/>
        <v>100</v>
      </c>
      <c r="H16" s="41">
        <f t="shared" si="1"/>
        <v>99.870386835</v>
      </c>
      <c r="I16" s="49">
        <f t="shared" si="1"/>
        <v>98.716770848</v>
      </c>
      <c r="J16" s="62" t="s">
        <v>159</v>
      </c>
      <c r="AA16">
        <v>12.865572686</v>
      </c>
      <c r="AB16">
        <v>4.6682019905</v>
      </c>
      <c r="AC16">
        <v>7.8115323402</v>
      </c>
      <c r="AD16">
        <v>9.344165294</v>
      </c>
      <c r="AE16">
        <v>15.712391504</v>
      </c>
      <c r="AF16">
        <v>5.2615542818</v>
      </c>
      <c r="AG16">
        <v>13.133277486</v>
      </c>
      <c r="AH16">
        <v>10.304042451</v>
      </c>
      <c r="AI16">
        <v>0</v>
      </c>
      <c r="AJ16">
        <v>0</v>
      </c>
      <c r="AK16">
        <v>0</v>
      </c>
      <c r="AL16" t="s">
        <v>86</v>
      </c>
      <c r="AM16" t="s">
        <v>64</v>
      </c>
      <c r="AN16">
        <v>95</v>
      </c>
      <c r="AO16">
        <v>2</v>
      </c>
      <c r="AP16">
        <v>16</v>
      </c>
    </row>
    <row r="17" spans="1:42" s="13" customFormat="1" ht="12" customHeight="1">
      <c r="A17" s="61" t="s">
        <v>125</v>
      </c>
      <c r="B17" s="41">
        <f t="shared" si="1"/>
        <v>67.081781951</v>
      </c>
      <c r="C17" s="41">
        <f t="shared" si="1"/>
        <v>35.644722438</v>
      </c>
      <c r="D17" s="41">
        <f t="shared" si="1"/>
        <v>54.927448408</v>
      </c>
      <c r="E17" s="41">
        <f t="shared" si="1"/>
        <v>56.147084379</v>
      </c>
      <c r="F17" s="41">
        <f t="shared" si="1"/>
        <v>74.901355489</v>
      </c>
      <c r="G17" s="41">
        <f t="shared" si="1"/>
        <v>46.756041361</v>
      </c>
      <c r="H17" s="41">
        <f t="shared" si="1"/>
        <v>71.283026431</v>
      </c>
      <c r="I17" s="49">
        <f t="shared" si="1"/>
        <v>59.882452947</v>
      </c>
      <c r="J17" s="62" t="s">
        <v>160</v>
      </c>
      <c r="AA17">
        <v>128.53583879</v>
      </c>
      <c r="AB17">
        <v>98.095607975</v>
      </c>
      <c r="AC17">
        <v>114.86225519</v>
      </c>
      <c r="AD17">
        <v>119.16622688</v>
      </c>
      <c r="AE17">
        <v>130.31348033</v>
      </c>
      <c r="AF17">
        <v>116.8205968</v>
      </c>
      <c r="AG17">
        <v>149.35157442</v>
      </c>
      <c r="AH17">
        <v>128.79988666</v>
      </c>
      <c r="AI17">
        <v>0</v>
      </c>
      <c r="AJ17">
        <v>0</v>
      </c>
      <c r="AK17">
        <v>0</v>
      </c>
      <c r="AL17" t="s">
        <v>86</v>
      </c>
      <c r="AM17" t="s">
        <v>64</v>
      </c>
      <c r="AN17">
        <v>95</v>
      </c>
      <c r="AO17">
        <v>2</v>
      </c>
      <c r="AP17">
        <v>17</v>
      </c>
    </row>
    <row r="18" spans="1:42" s="13" customFormat="1" ht="12" customHeight="1">
      <c r="A18" s="61" t="s">
        <v>126</v>
      </c>
      <c r="B18" s="41">
        <f t="shared" si="1"/>
        <v>18.094828307</v>
      </c>
      <c r="C18" s="41">
        <f t="shared" si="1"/>
        <v>7.1010997097</v>
      </c>
      <c r="D18" s="41">
        <f t="shared" si="1"/>
        <v>13.775146668</v>
      </c>
      <c r="E18" s="41">
        <f t="shared" si="1"/>
        <v>11.226698224</v>
      </c>
      <c r="F18" s="41">
        <f t="shared" si="1"/>
        <v>21.678891792</v>
      </c>
      <c r="G18" s="41">
        <f t="shared" si="1"/>
        <v>7.1410888732</v>
      </c>
      <c r="H18" s="41">
        <f t="shared" si="1"/>
        <v>18.172875799</v>
      </c>
      <c r="I18" s="49">
        <f t="shared" si="1"/>
        <v>16.188693502</v>
      </c>
      <c r="J18" s="62" t="s">
        <v>161</v>
      </c>
      <c r="AA18">
        <v>4.3213795975</v>
      </c>
      <c r="AB18">
        <v>1.6570595369</v>
      </c>
      <c r="AC18">
        <v>2.432093175</v>
      </c>
      <c r="AD18">
        <v>2.4283955158</v>
      </c>
      <c r="AE18">
        <v>5.3370598129</v>
      </c>
      <c r="AF18">
        <v>1.5329537448</v>
      </c>
      <c r="AG18">
        <v>4.6551786164</v>
      </c>
      <c r="AH18">
        <v>3.1846750927</v>
      </c>
      <c r="AI18">
        <v>0</v>
      </c>
      <c r="AJ18">
        <v>0</v>
      </c>
      <c r="AK18">
        <v>0</v>
      </c>
      <c r="AL18" t="s">
        <v>86</v>
      </c>
      <c r="AM18" t="s">
        <v>64</v>
      </c>
      <c r="AN18">
        <v>95</v>
      </c>
      <c r="AO18">
        <v>2</v>
      </c>
      <c r="AP18">
        <v>18</v>
      </c>
    </row>
    <row r="19" spans="1:42" s="13" customFormat="1" ht="12" customHeight="1">
      <c r="A19" s="61" t="s">
        <v>127</v>
      </c>
      <c r="B19" s="41">
        <f t="shared" si="1"/>
        <v>92.830358291</v>
      </c>
      <c r="C19" s="41">
        <f t="shared" si="1"/>
        <v>61.594874381</v>
      </c>
      <c r="D19" s="41">
        <f t="shared" si="1"/>
        <v>89.205162184</v>
      </c>
      <c r="E19" s="41">
        <f t="shared" si="1"/>
        <v>90.669427964</v>
      </c>
      <c r="F19" s="41">
        <f t="shared" si="1"/>
        <v>96.954999913</v>
      </c>
      <c r="G19" s="41">
        <f t="shared" si="1"/>
        <v>90.091977225</v>
      </c>
      <c r="H19" s="41">
        <f t="shared" si="1"/>
        <v>96.974802008</v>
      </c>
      <c r="I19" s="49">
        <f t="shared" si="1"/>
        <v>93.883088336</v>
      </c>
      <c r="J19" s="62" t="s">
        <v>162</v>
      </c>
      <c r="AA19">
        <v>6.08119202</v>
      </c>
      <c r="AB19">
        <v>1.9384598613</v>
      </c>
      <c r="AC19">
        <v>4.2255725216</v>
      </c>
      <c r="AD19">
        <v>3.6200711114</v>
      </c>
      <c r="AE19">
        <v>7.2777909911</v>
      </c>
      <c r="AF19">
        <v>3.884752347</v>
      </c>
      <c r="AG19">
        <v>6.510774544</v>
      </c>
      <c r="AH19">
        <v>5.6596888309</v>
      </c>
      <c r="AI19">
        <v>0</v>
      </c>
      <c r="AJ19">
        <v>0</v>
      </c>
      <c r="AK19">
        <v>0</v>
      </c>
      <c r="AL19" t="s">
        <v>86</v>
      </c>
      <c r="AM19" t="s">
        <v>64</v>
      </c>
      <c r="AN19">
        <v>95</v>
      </c>
      <c r="AO19">
        <v>2</v>
      </c>
      <c r="AP19">
        <v>19</v>
      </c>
    </row>
    <row r="20" spans="1:42" s="13" customFormat="1" ht="12" customHeight="1">
      <c r="A20" s="61" t="s">
        <v>128</v>
      </c>
      <c r="B20" s="41">
        <f t="shared" si="1"/>
        <v>20.106124761</v>
      </c>
      <c r="C20" s="41">
        <f t="shared" si="1"/>
        <v>4.7170325552</v>
      </c>
      <c r="D20" s="41">
        <f t="shared" si="1"/>
        <v>10.946999714</v>
      </c>
      <c r="E20" s="41">
        <f t="shared" si="1"/>
        <v>11.812807514</v>
      </c>
      <c r="F20" s="41">
        <f t="shared" si="1"/>
        <v>24.453075442</v>
      </c>
      <c r="G20" s="41">
        <f t="shared" si="1"/>
        <v>11.18008874</v>
      </c>
      <c r="H20" s="41">
        <f t="shared" si="1"/>
        <v>23.25944732</v>
      </c>
      <c r="I20" s="49">
        <f t="shared" si="1"/>
        <v>17.970789257</v>
      </c>
      <c r="J20" s="62" t="s">
        <v>163</v>
      </c>
      <c r="AA20">
        <v>41.61723094</v>
      </c>
      <c r="AB20">
        <v>17.432965855</v>
      </c>
      <c r="AC20">
        <v>28.441289481</v>
      </c>
      <c r="AD20">
        <v>35.311285602</v>
      </c>
      <c r="AE20">
        <v>47.222332182</v>
      </c>
      <c r="AF20">
        <v>26.995220231</v>
      </c>
      <c r="AG20">
        <v>46.173533629</v>
      </c>
      <c r="AH20">
        <v>42.17826968</v>
      </c>
      <c r="AI20">
        <v>0</v>
      </c>
      <c r="AJ20">
        <v>0</v>
      </c>
      <c r="AK20">
        <v>0</v>
      </c>
      <c r="AL20" t="s">
        <v>86</v>
      </c>
      <c r="AM20" t="s">
        <v>64</v>
      </c>
      <c r="AN20">
        <v>95</v>
      </c>
      <c r="AO20">
        <v>2</v>
      </c>
      <c r="AP20">
        <v>20</v>
      </c>
    </row>
    <row r="21" spans="1:42" s="13" customFormat="1" ht="12" customHeight="1">
      <c r="A21" s="61" t="s">
        <v>129</v>
      </c>
      <c r="B21" s="41">
        <f t="shared" si="1"/>
        <v>44.447311801</v>
      </c>
      <c r="C21" s="41">
        <f t="shared" si="1"/>
        <v>13.285320397</v>
      </c>
      <c r="D21" s="41">
        <f t="shared" si="1"/>
        <v>33.304310477</v>
      </c>
      <c r="E21" s="41">
        <f t="shared" si="1"/>
        <v>34.450645813</v>
      </c>
      <c r="F21" s="41">
        <f t="shared" si="1"/>
        <v>51.429212647</v>
      </c>
      <c r="G21" s="41">
        <f t="shared" si="1"/>
        <v>30.42294289</v>
      </c>
      <c r="H21" s="41">
        <f t="shared" si="1"/>
        <v>49.44017597</v>
      </c>
      <c r="I21" s="49">
        <f t="shared" si="1"/>
        <v>38.874673719</v>
      </c>
      <c r="J21" s="62" t="s">
        <v>164</v>
      </c>
      <c r="AA21">
        <v>93.097284171</v>
      </c>
      <c r="AB21">
        <v>57.886249767</v>
      </c>
      <c r="AC21">
        <v>65.375843217</v>
      </c>
      <c r="AD21">
        <v>81.195726919</v>
      </c>
      <c r="AE21">
        <v>104.28160198</v>
      </c>
      <c r="AF21">
        <v>68.7486908</v>
      </c>
      <c r="AG21">
        <v>99.297457588</v>
      </c>
      <c r="AH21">
        <v>83.136419838</v>
      </c>
      <c r="AI21">
        <v>0</v>
      </c>
      <c r="AJ21">
        <v>0</v>
      </c>
      <c r="AK21">
        <v>0</v>
      </c>
      <c r="AL21" t="s">
        <v>86</v>
      </c>
      <c r="AM21" t="s">
        <v>64</v>
      </c>
      <c r="AN21">
        <v>95</v>
      </c>
      <c r="AO21">
        <v>2</v>
      </c>
      <c r="AP21">
        <v>21</v>
      </c>
    </row>
    <row r="22" spans="1:42" s="13" customFormat="1" ht="12" customHeight="1">
      <c r="A22" s="61" t="s">
        <v>130</v>
      </c>
      <c r="B22" s="41">
        <f t="shared" si="1"/>
        <v>89.252036972</v>
      </c>
      <c r="C22" s="41">
        <f t="shared" si="1"/>
        <v>60.226937211</v>
      </c>
      <c r="D22" s="41">
        <f t="shared" si="1"/>
        <v>85.042352283</v>
      </c>
      <c r="E22" s="41">
        <f t="shared" si="1"/>
        <v>85.403506527</v>
      </c>
      <c r="F22" s="41">
        <f t="shared" si="1"/>
        <v>93.951482702</v>
      </c>
      <c r="G22" s="41">
        <f t="shared" si="1"/>
        <v>83.558356978</v>
      </c>
      <c r="H22" s="41">
        <f t="shared" si="1"/>
        <v>92.913109842</v>
      </c>
      <c r="I22" s="49">
        <f t="shared" si="1"/>
        <v>85.494229977</v>
      </c>
      <c r="J22" s="62" t="s">
        <v>165</v>
      </c>
      <c r="AA22">
        <v>12.095364671</v>
      </c>
      <c r="AB22">
        <v>1.7576732122</v>
      </c>
      <c r="AC22">
        <v>4.6336127962</v>
      </c>
      <c r="AD22">
        <v>6.54581994</v>
      </c>
      <c r="AE22">
        <v>16.527392602</v>
      </c>
      <c r="AF22">
        <v>4.134214385</v>
      </c>
      <c r="AG22">
        <v>11.196891751</v>
      </c>
      <c r="AH22">
        <v>7.2043721665</v>
      </c>
      <c r="AI22">
        <v>0</v>
      </c>
      <c r="AJ22">
        <v>0</v>
      </c>
      <c r="AK22">
        <v>0</v>
      </c>
      <c r="AL22" t="s">
        <v>86</v>
      </c>
      <c r="AM22" t="s">
        <v>64</v>
      </c>
      <c r="AN22">
        <v>95</v>
      </c>
      <c r="AO22">
        <v>2</v>
      </c>
      <c r="AP22">
        <v>22</v>
      </c>
    </row>
    <row r="23" spans="1:42" s="13" customFormat="1" ht="12" customHeight="1">
      <c r="A23" s="61" t="s">
        <v>131</v>
      </c>
      <c r="B23" s="41">
        <f t="shared" si="1"/>
        <v>33.683139194</v>
      </c>
      <c r="C23" s="41">
        <f t="shared" si="1"/>
        <v>11.35412834</v>
      </c>
      <c r="D23" s="41">
        <f t="shared" si="1"/>
        <v>20.865990983</v>
      </c>
      <c r="E23" s="41">
        <f t="shared" si="1"/>
        <v>22.750848912</v>
      </c>
      <c r="F23" s="41">
        <f t="shared" si="1"/>
        <v>41.43229769</v>
      </c>
      <c r="G23" s="41">
        <f t="shared" si="1"/>
        <v>16.462590216</v>
      </c>
      <c r="H23" s="41">
        <f t="shared" si="1"/>
        <v>33.930794176</v>
      </c>
      <c r="I23" s="49">
        <f t="shared" si="1"/>
        <v>27.709850254</v>
      </c>
      <c r="J23" s="62" t="s">
        <v>166</v>
      </c>
      <c r="AA23">
        <v>68.584038293</v>
      </c>
      <c r="AB23">
        <v>24.378034876</v>
      </c>
      <c r="AC23">
        <v>41.74247015</v>
      </c>
      <c r="AD23">
        <v>52.71571967</v>
      </c>
      <c r="AE23">
        <v>80.516527229</v>
      </c>
      <c r="AF23">
        <v>38.06486013</v>
      </c>
      <c r="AG23">
        <v>77.412362074</v>
      </c>
      <c r="AH23">
        <v>60.342251683</v>
      </c>
      <c r="AI23">
        <v>0</v>
      </c>
      <c r="AJ23">
        <v>0</v>
      </c>
      <c r="AK23">
        <v>0</v>
      </c>
      <c r="AL23" t="s">
        <v>86</v>
      </c>
      <c r="AM23" t="s">
        <v>64</v>
      </c>
      <c r="AN23">
        <v>95</v>
      </c>
      <c r="AO23">
        <v>2</v>
      </c>
      <c r="AP23">
        <v>23</v>
      </c>
    </row>
    <row r="24" spans="1:42" s="13" customFormat="1" ht="12" customHeight="1">
      <c r="A24" s="61" t="s">
        <v>132</v>
      </c>
      <c r="B24" s="41">
        <f t="shared" si="1"/>
        <v>89.623321833</v>
      </c>
      <c r="C24" s="41">
        <f t="shared" si="1"/>
        <v>74.268563564</v>
      </c>
      <c r="D24" s="41">
        <f t="shared" si="1"/>
        <v>87.590481391</v>
      </c>
      <c r="E24" s="41">
        <f t="shared" si="1"/>
        <v>88.891643078</v>
      </c>
      <c r="F24" s="41">
        <f t="shared" si="1"/>
        <v>92.132582934</v>
      </c>
      <c r="G24" s="41">
        <f t="shared" si="1"/>
        <v>85.165578047</v>
      </c>
      <c r="H24" s="41">
        <f t="shared" si="1"/>
        <v>90.630540809</v>
      </c>
      <c r="I24" s="49">
        <f t="shared" si="1"/>
        <v>88.938212667</v>
      </c>
      <c r="J24" s="62" t="s">
        <v>167</v>
      </c>
      <c r="AA24">
        <v>18.322477801</v>
      </c>
      <c r="AB24">
        <v>3.1942002916</v>
      </c>
      <c r="AC24">
        <v>4.6421032304</v>
      </c>
      <c r="AD24">
        <v>15.574408427</v>
      </c>
      <c r="AE24">
        <v>23.604017819</v>
      </c>
      <c r="AF24">
        <v>6.817359511</v>
      </c>
      <c r="AG24">
        <v>20.025182574</v>
      </c>
      <c r="AH24">
        <v>12.797516829</v>
      </c>
      <c r="AI24">
        <v>0</v>
      </c>
      <c r="AJ24">
        <v>0</v>
      </c>
      <c r="AK24">
        <v>0</v>
      </c>
      <c r="AL24" t="s">
        <v>86</v>
      </c>
      <c r="AM24" t="s">
        <v>64</v>
      </c>
      <c r="AN24">
        <v>95</v>
      </c>
      <c r="AO24">
        <v>2</v>
      </c>
      <c r="AP24">
        <v>24</v>
      </c>
    </row>
    <row r="25" spans="1:42" s="13" customFormat="1" ht="12" customHeight="1">
      <c r="A25" s="61" t="s">
        <v>133</v>
      </c>
      <c r="B25" s="41">
        <f t="shared" si="1"/>
        <v>8.0209325167</v>
      </c>
      <c r="C25" s="41">
        <f t="shared" si="1"/>
        <v>6.7420247196</v>
      </c>
      <c r="D25" s="41">
        <f t="shared" si="1"/>
        <v>6.4214318534</v>
      </c>
      <c r="E25" s="41">
        <f t="shared" si="1"/>
        <v>6.4901142367</v>
      </c>
      <c r="F25" s="41">
        <f t="shared" si="1"/>
        <v>8.5765190568</v>
      </c>
      <c r="G25" s="41">
        <f t="shared" si="1"/>
        <v>7.3200921677</v>
      </c>
      <c r="H25" s="41">
        <f t="shared" si="1"/>
        <v>8.4893025455</v>
      </c>
      <c r="I25" s="49">
        <f t="shared" si="1"/>
        <v>7.9397925539</v>
      </c>
      <c r="J25" s="62" t="s">
        <v>168</v>
      </c>
      <c r="AA25">
        <v>65.633423768</v>
      </c>
      <c r="AB25">
        <v>28.115049353</v>
      </c>
      <c r="AC25">
        <v>46.16631928</v>
      </c>
      <c r="AD25">
        <v>56.24916708</v>
      </c>
      <c r="AE25">
        <v>74.480441708</v>
      </c>
      <c r="AF25">
        <v>41.311675204</v>
      </c>
      <c r="AG25">
        <v>71.979504469</v>
      </c>
      <c r="AH25">
        <v>64.749622201</v>
      </c>
      <c r="AI25">
        <v>0</v>
      </c>
      <c r="AJ25">
        <v>0</v>
      </c>
      <c r="AK25">
        <v>0</v>
      </c>
      <c r="AL25" t="s">
        <v>86</v>
      </c>
      <c r="AM25" t="s">
        <v>64</v>
      </c>
      <c r="AN25">
        <v>95</v>
      </c>
      <c r="AO25">
        <v>2</v>
      </c>
      <c r="AP25">
        <v>25</v>
      </c>
    </row>
    <row r="26" spans="1:42" s="13" customFormat="1" ht="12" customHeight="1">
      <c r="A26" s="61" t="s">
        <v>134</v>
      </c>
      <c r="B26" s="41">
        <f t="shared" si="1"/>
        <v>33.310388665</v>
      </c>
      <c r="C26" s="41">
        <f t="shared" si="1"/>
        <v>12.342095581</v>
      </c>
      <c r="D26" s="41">
        <f t="shared" si="1"/>
        <v>23.154745653</v>
      </c>
      <c r="E26" s="41">
        <f t="shared" si="1"/>
        <v>23.57737229</v>
      </c>
      <c r="F26" s="41">
        <f t="shared" si="1"/>
        <v>39.612514611</v>
      </c>
      <c r="G26" s="41">
        <f t="shared" si="1"/>
        <v>21.63083427</v>
      </c>
      <c r="H26" s="41">
        <f t="shared" si="1"/>
        <v>34.258578778</v>
      </c>
      <c r="I26" s="49">
        <f t="shared" si="1"/>
        <v>30.783761506</v>
      </c>
      <c r="J26" s="62" t="s">
        <v>169</v>
      </c>
      <c r="AA26">
        <v>54.249570638</v>
      </c>
      <c r="AB26">
        <v>27.206800849</v>
      </c>
      <c r="AC26">
        <v>44.772389774</v>
      </c>
      <c r="AD26">
        <v>50.203365797</v>
      </c>
      <c r="AE26">
        <v>59.580499515</v>
      </c>
      <c r="AF26">
        <v>42.149562965</v>
      </c>
      <c r="AG26">
        <v>58.294882798</v>
      </c>
      <c r="AH26">
        <v>52.199392087</v>
      </c>
      <c r="AI26">
        <v>0</v>
      </c>
      <c r="AJ26">
        <v>0</v>
      </c>
      <c r="AK26">
        <v>0</v>
      </c>
      <c r="AL26" t="s">
        <v>86</v>
      </c>
      <c r="AM26" t="s">
        <v>64</v>
      </c>
      <c r="AN26">
        <v>95</v>
      </c>
      <c r="AO26">
        <v>2</v>
      </c>
      <c r="AP26">
        <v>26</v>
      </c>
    </row>
    <row r="27" spans="1:42" s="13" customFormat="1" ht="12" customHeight="1">
      <c r="A27" s="61" t="s">
        <v>135</v>
      </c>
      <c r="B27" s="41">
        <f t="shared" si="1"/>
        <v>55.610215629</v>
      </c>
      <c r="C27" s="41">
        <f t="shared" si="1"/>
        <v>22.712117702</v>
      </c>
      <c r="D27" s="41">
        <f t="shared" si="1"/>
        <v>43.266586313</v>
      </c>
      <c r="E27" s="41">
        <f t="shared" si="1"/>
        <v>39.652065909</v>
      </c>
      <c r="F27" s="41">
        <f t="shared" si="1"/>
        <v>62.935214414</v>
      </c>
      <c r="G27" s="41">
        <f t="shared" si="1"/>
        <v>42.086721383</v>
      </c>
      <c r="H27" s="41">
        <f t="shared" si="1"/>
        <v>63.220080276</v>
      </c>
      <c r="I27" s="49">
        <f t="shared" si="1"/>
        <v>50.471819618</v>
      </c>
      <c r="J27" s="62" t="s">
        <v>170</v>
      </c>
      <c r="AA27">
        <v>19.706433877</v>
      </c>
      <c r="AB27">
        <v>5.5146741525</v>
      </c>
      <c r="AC27">
        <v>7.3715280784</v>
      </c>
      <c r="AD27">
        <v>13.880581898</v>
      </c>
      <c r="AE27">
        <v>25.757430522</v>
      </c>
      <c r="AF27">
        <v>7.977072344</v>
      </c>
      <c r="AG27">
        <v>17.829570509</v>
      </c>
      <c r="AH27">
        <v>18.803235335</v>
      </c>
      <c r="AI27">
        <v>0</v>
      </c>
      <c r="AJ27">
        <v>0</v>
      </c>
      <c r="AK27">
        <v>0</v>
      </c>
      <c r="AL27" t="s">
        <v>86</v>
      </c>
      <c r="AM27" t="s">
        <v>64</v>
      </c>
      <c r="AN27">
        <v>95</v>
      </c>
      <c r="AO27">
        <v>2</v>
      </c>
      <c r="AP27">
        <v>27</v>
      </c>
    </row>
    <row r="28" spans="1:42" s="13" customFormat="1" ht="12" customHeight="1">
      <c r="A28" s="61" t="s">
        <v>136</v>
      </c>
      <c r="B28" s="41">
        <f t="shared" si="1"/>
        <v>12.865572686</v>
      </c>
      <c r="C28" s="41">
        <f t="shared" si="1"/>
        <v>4.6682019905</v>
      </c>
      <c r="D28" s="41">
        <f t="shared" si="1"/>
        <v>7.8115323402</v>
      </c>
      <c r="E28" s="41">
        <f t="shared" si="1"/>
        <v>9.344165294</v>
      </c>
      <c r="F28" s="41">
        <f t="shared" si="1"/>
        <v>15.712391504</v>
      </c>
      <c r="G28" s="41">
        <f t="shared" si="1"/>
        <v>5.2615542818</v>
      </c>
      <c r="H28" s="41">
        <f t="shared" si="1"/>
        <v>13.133277486</v>
      </c>
      <c r="I28" s="49">
        <f t="shared" si="1"/>
        <v>10.304042451</v>
      </c>
      <c r="J28" s="62" t="s">
        <v>171</v>
      </c>
      <c r="AA28">
        <v>103.83467346</v>
      </c>
      <c r="AB28">
        <v>78.689887304</v>
      </c>
      <c r="AC28">
        <v>100.42302339</v>
      </c>
      <c r="AD28">
        <v>99.706279019</v>
      </c>
      <c r="AE28">
        <v>106.68541684</v>
      </c>
      <c r="AF28">
        <v>101.19208577</v>
      </c>
      <c r="AG28">
        <v>110.01629158</v>
      </c>
      <c r="AH28">
        <v>104.17940308</v>
      </c>
      <c r="AI28">
        <v>0</v>
      </c>
      <c r="AJ28">
        <v>0</v>
      </c>
      <c r="AK28">
        <v>0</v>
      </c>
      <c r="AL28" t="s">
        <v>86</v>
      </c>
      <c r="AM28" t="s">
        <v>64</v>
      </c>
      <c r="AN28">
        <v>95</v>
      </c>
      <c r="AO28">
        <v>2</v>
      </c>
      <c r="AP28">
        <v>28</v>
      </c>
    </row>
    <row r="29" spans="1:42" s="13" customFormat="1" ht="12" customHeight="1">
      <c r="A29" s="36" t="s">
        <v>59</v>
      </c>
      <c r="B29" s="42"/>
      <c r="C29" s="42"/>
      <c r="D29" s="42"/>
      <c r="E29" s="42"/>
      <c r="F29" s="42"/>
      <c r="G29" s="42"/>
      <c r="H29" s="42"/>
      <c r="I29" s="50"/>
      <c r="J29" s="37" t="s">
        <v>63</v>
      </c>
      <c r="AA29">
        <v>52.329494507</v>
      </c>
      <c r="AB29">
        <v>10.727053041</v>
      </c>
      <c r="AC29">
        <v>24.308778776</v>
      </c>
      <c r="AD29">
        <v>27.942140698</v>
      </c>
      <c r="AE29">
        <v>61.898633257</v>
      </c>
      <c r="AF29">
        <v>13.962256965</v>
      </c>
      <c r="AG29">
        <v>70.97096809</v>
      </c>
      <c r="AH29">
        <v>47.724618766</v>
      </c>
      <c r="AI29">
        <v>0</v>
      </c>
      <c r="AJ29">
        <v>0</v>
      </c>
      <c r="AK29">
        <v>0</v>
      </c>
      <c r="AL29" t="s">
        <v>86</v>
      </c>
      <c r="AM29" t="s">
        <v>64</v>
      </c>
      <c r="AN29">
        <v>95</v>
      </c>
      <c r="AO29">
        <v>2</v>
      </c>
      <c r="AP29">
        <v>29</v>
      </c>
    </row>
    <row r="30" spans="1:42" s="13" customFormat="1" ht="12" customHeight="1">
      <c r="A30" s="61" t="s">
        <v>137</v>
      </c>
      <c r="B30" s="41">
        <f aca="true" t="shared" si="2" ref="B30:I30">+AA17</f>
        <v>128.53583879</v>
      </c>
      <c r="C30" s="41">
        <f t="shared" si="2"/>
        <v>98.095607975</v>
      </c>
      <c r="D30" s="41">
        <f t="shared" si="2"/>
        <v>114.86225519</v>
      </c>
      <c r="E30" s="41">
        <f t="shared" si="2"/>
        <v>119.16622688</v>
      </c>
      <c r="F30" s="41">
        <f t="shared" si="2"/>
        <v>130.31348033</v>
      </c>
      <c r="G30" s="41">
        <f t="shared" si="2"/>
        <v>116.8205968</v>
      </c>
      <c r="H30" s="41">
        <f t="shared" si="2"/>
        <v>149.35157442</v>
      </c>
      <c r="I30" s="49">
        <f t="shared" si="2"/>
        <v>128.79988666</v>
      </c>
      <c r="J30" s="62" t="s">
        <v>60</v>
      </c>
      <c r="AA30">
        <v>126.87766339</v>
      </c>
      <c r="AB30">
        <v>39.66495419</v>
      </c>
      <c r="AC30">
        <v>77.635697115</v>
      </c>
      <c r="AD30">
        <v>115.06426146</v>
      </c>
      <c r="AE30">
        <v>137.2006191</v>
      </c>
      <c r="AF30">
        <v>103.08114181</v>
      </c>
      <c r="AG30">
        <v>169.55632417</v>
      </c>
      <c r="AH30">
        <v>129.38504602</v>
      </c>
      <c r="AI30">
        <v>0</v>
      </c>
      <c r="AJ30">
        <v>0</v>
      </c>
      <c r="AK30">
        <v>0</v>
      </c>
      <c r="AL30" t="s">
        <v>86</v>
      </c>
      <c r="AM30" t="s">
        <v>64</v>
      </c>
      <c r="AN30">
        <v>95</v>
      </c>
      <c r="AO30">
        <v>2</v>
      </c>
      <c r="AP30">
        <v>30</v>
      </c>
    </row>
    <row r="31" spans="1:42" s="13" customFormat="1" ht="12" customHeight="1">
      <c r="A31" s="61" t="s">
        <v>138</v>
      </c>
      <c r="B31" s="41">
        <f aca="true" t="shared" si="3" ref="B31:I56">+AA18</f>
        <v>4.3213795975</v>
      </c>
      <c r="C31" s="41">
        <f t="shared" si="3"/>
        <v>1.6570595369</v>
      </c>
      <c r="D31" s="41">
        <f t="shared" si="3"/>
        <v>2.432093175</v>
      </c>
      <c r="E31" s="41">
        <f t="shared" si="3"/>
        <v>2.4283955158</v>
      </c>
      <c r="F31" s="41">
        <f t="shared" si="3"/>
        <v>5.3370598129</v>
      </c>
      <c r="G31" s="41">
        <f t="shared" si="3"/>
        <v>1.5329537448</v>
      </c>
      <c r="H31" s="41">
        <f t="shared" si="3"/>
        <v>4.6551786164</v>
      </c>
      <c r="I31" s="49">
        <f t="shared" si="3"/>
        <v>3.1846750927</v>
      </c>
      <c r="J31" s="62" t="s">
        <v>148</v>
      </c>
      <c r="AA31">
        <v>105.39011258</v>
      </c>
      <c r="AB31">
        <v>94.418098651</v>
      </c>
      <c r="AC31">
        <v>103.34656287</v>
      </c>
      <c r="AD31">
        <v>102.80260991</v>
      </c>
      <c r="AE31">
        <v>105.30382117</v>
      </c>
      <c r="AF31">
        <v>108.94826043</v>
      </c>
      <c r="AG31">
        <v>112.53896875</v>
      </c>
      <c r="AH31">
        <v>106.03877593</v>
      </c>
      <c r="AI31">
        <v>0</v>
      </c>
      <c r="AJ31">
        <v>0</v>
      </c>
      <c r="AK31">
        <v>0</v>
      </c>
      <c r="AL31" t="s">
        <v>86</v>
      </c>
      <c r="AM31" t="s">
        <v>64</v>
      </c>
      <c r="AN31">
        <v>95</v>
      </c>
      <c r="AO31">
        <v>2</v>
      </c>
      <c r="AP31">
        <v>31</v>
      </c>
    </row>
    <row r="32" spans="1:42" s="13" customFormat="1" ht="12" customHeight="1">
      <c r="A32" s="61" t="s">
        <v>139</v>
      </c>
      <c r="B32" s="41">
        <f t="shared" si="3"/>
        <v>6.08119202</v>
      </c>
      <c r="C32" s="41">
        <f t="shared" si="3"/>
        <v>1.9384598613</v>
      </c>
      <c r="D32" s="41">
        <f t="shared" si="3"/>
        <v>4.2255725216</v>
      </c>
      <c r="E32" s="41">
        <f t="shared" si="3"/>
        <v>3.6200711114</v>
      </c>
      <c r="F32" s="41">
        <f t="shared" si="3"/>
        <v>7.2777909911</v>
      </c>
      <c r="G32" s="41">
        <f t="shared" si="3"/>
        <v>3.884752347</v>
      </c>
      <c r="H32" s="41">
        <f t="shared" si="3"/>
        <v>6.510774544</v>
      </c>
      <c r="I32" s="49">
        <f t="shared" si="3"/>
        <v>5.6596888309</v>
      </c>
      <c r="J32" s="62" t="s">
        <v>61</v>
      </c>
      <c r="AA32">
        <v>111.72690645</v>
      </c>
      <c r="AB32">
        <v>45.338157339</v>
      </c>
      <c r="AC32">
        <v>83.194767229</v>
      </c>
      <c r="AD32">
        <v>82.484954129</v>
      </c>
      <c r="AE32">
        <v>127.04856866</v>
      </c>
      <c r="AF32">
        <v>69.754156114</v>
      </c>
      <c r="AG32">
        <v>128.22339512</v>
      </c>
      <c r="AH32">
        <v>97.39576178</v>
      </c>
      <c r="AI32">
        <v>0</v>
      </c>
      <c r="AJ32">
        <v>0</v>
      </c>
      <c r="AK32">
        <v>0</v>
      </c>
      <c r="AL32" t="s">
        <v>86</v>
      </c>
      <c r="AM32" t="s">
        <v>64</v>
      </c>
      <c r="AN32">
        <v>95</v>
      </c>
      <c r="AO32">
        <v>2</v>
      </c>
      <c r="AP32">
        <v>32</v>
      </c>
    </row>
    <row r="33" spans="1:42" s="13" customFormat="1" ht="12" customHeight="1">
      <c r="A33" s="61" t="s">
        <v>140</v>
      </c>
      <c r="B33" s="41">
        <f t="shared" si="3"/>
        <v>41.61723094</v>
      </c>
      <c r="C33" s="41">
        <f t="shared" si="3"/>
        <v>17.432965855</v>
      </c>
      <c r="D33" s="41">
        <f t="shared" si="3"/>
        <v>28.441289481</v>
      </c>
      <c r="E33" s="41">
        <f t="shared" si="3"/>
        <v>35.311285602</v>
      </c>
      <c r="F33" s="41">
        <f t="shared" si="3"/>
        <v>47.222332182</v>
      </c>
      <c r="G33" s="41">
        <f t="shared" si="3"/>
        <v>26.995220231</v>
      </c>
      <c r="H33" s="41">
        <f t="shared" si="3"/>
        <v>46.173533629</v>
      </c>
      <c r="I33" s="49">
        <f t="shared" si="3"/>
        <v>42.17826968</v>
      </c>
      <c r="J33" s="62" t="s">
        <v>62</v>
      </c>
      <c r="AA33">
        <v>19.497558879</v>
      </c>
      <c r="AB33">
        <v>7.2555405657</v>
      </c>
      <c r="AC33">
        <v>14.697107925</v>
      </c>
      <c r="AD33">
        <v>11.681139488</v>
      </c>
      <c r="AE33">
        <v>23.476559395</v>
      </c>
      <c r="AF33">
        <v>7.1410888732</v>
      </c>
      <c r="AG33">
        <v>19.753005206</v>
      </c>
      <c r="AH33">
        <v>17.110866877</v>
      </c>
      <c r="AI33">
        <v>0</v>
      </c>
      <c r="AJ33">
        <v>0</v>
      </c>
      <c r="AK33">
        <v>0</v>
      </c>
      <c r="AL33" t="s">
        <v>86</v>
      </c>
      <c r="AM33" t="s">
        <v>64</v>
      </c>
      <c r="AN33">
        <v>95</v>
      </c>
      <c r="AO33">
        <v>2</v>
      </c>
      <c r="AP33">
        <v>33</v>
      </c>
    </row>
    <row r="34" spans="1:42" s="13" customFormat="1" ht="12" customHeight="1">
      <c r="A34" s="61" t="s">
        <v>141</v>
      </c>
      <c r="B34" s="41">
        <f t="shared" si="3"/>
        <v>93.097284171</v>
      </c>
      <c r="C34" s="41">
        <f t="shared" si="3"/>
        <v>57.886249767</v>
      </c>
      <c r="D34" s="41">
        <f t="shared" si="3"/>
        <v>65.375843217</v>
      </c>
      <c r="E34" s="41">
        <f t="shared" si="3"/>
        <v>81.195726919</v>
      </c>
      <c r="F34" s="41">
        <f t="shared" si="3"/>
        <v>104.28160198</v>
      </c>
      <c r="G34" s="41">
        <f t="shared" si="3"/>
        <v>68.7486908</v>
      </c>
      <c r="H34" s="41">
        <f t="shared" si="3"/>
        <v>99.297457588</v>
      </c>
      <c r="I34" s="49">
        <f t="shared" si="3"/>
        <v>83.136419838</v>
      </c>
      <c r="J34" s="62" t="s">
        <v>149</v>
      </c>
      <c r="AA34">
        <v>94.351406578</v>
      </c>
      <c r="AB34">
        <v>61.965759554</v>
      </c>
      <c r="AC34">
        <v>89.611704147</v>
      </c>
      <c r="AD34">
        <v>91.501015496</v>
      </c>
      <c r="AE34">
        <v>98.052725782</v>
      </c>
      <c r="AF34">
        <v>90.091977225</v>
      </c>
      <c r="AG34">
        <v>100.98150366</v>
      </c>
      <c r="AH34">
        <v>97.078925677</v>
      </c>
      <c r="AI34">
        <v>0</v>
      </c>
      <c r="AJ34">
        <v>0</v>
      </c>
      <c r="AK34">
        <v>0</v>
      </c>
      <c r="AL34" t="s">
        <v>86</v>
      </c>
      <c r="AM34" t="s">
        <v>64</v>
      </c>
      <c r="AN34">
        <v>95</v>
      </c>
      <c r="AO34">
        <v>2</v>
      </c>
      <c r="AP34">
        <v>34</v>
      </c>
    </row>
    <row r="35" spans="1:42" s="13" customFormat="1" ht="12" customHeight="1">
      <c r="A35" s="61" t="s">
        <v>142</v>
      </c>
      <c r="B35" s="41">
        <f t="shared" si="3"/>
        <v>12.095364671</v>
      </c>
      <c r="C35" s="41">
        <f t="shared" si="3"/>
        <v>1.7576732122</v>
      </c>
      <c r="D35" s="41">
        <f t="shared" si="3"/>
        <v>4.6336127962</v>
      </c>
      <c r="E35" s="41">
        <f t="shared" si="3"/>
        <v>6.54581994</v>
      </c>
      <c r="F35" s="41">
        <f t="shared" si="3"/>
        <v>16.527392602</v>
      </c>
      <c r="G35" s="41">
        <f t="shared" si="3"/>
        <v>4.134214385</v>
      </c>
      <c r="H35" s="41">
        <f t="shared" si="3"/>
        <v>11.196891751</v>
      </c>
      <c r="I35" s="49">
        <f t="shared" si="3"/>
        <v>7.2043721665</v>
      </c>
      <c r="J35" s="62" t="s">
        <v>150</v>
      </c>
      <c r="AA35">
        <v>20.208704003</v>
      </c>
      <c r="AB35">
        <v>4.7170325552</v>
      </c>
      <c r="AC35">
        <v>10.946999714</v>
      </c>
      <c r="AD35">
        <v>11.812807514</v>
      </c>
      <c r="AE35">
        <v>24.546935354</v>
      </c>
      <c r="AF35">
        <v>11.18008874</v>
      </c>
      <c r="AG35">
        <v>23.527616033</v>
      </c>
      <c r="AH35">
        <v>18.14294546</v>
      </c>
      <c r="AI35">
        <v>0</v>
      </c>
      <c r="AJ35">
        <v>0</v>
      </c>
      <c r="AK35">
        <v>0</v>
      </c>
      <c r="AL35" t="s">
        <v>86</v>
      </c>
      <c r="AM35" t="s">
        <v>64</v>
      </c>
      <c r="AN35">
        <v>95</v>
      </c>
      <c r="AO35">
        <v>2</v>
      </c>
      <c r="AP35">
        <v>35</v>
      </c>
    </row>
    <row r="36" spans="1:42" s="13" customFormat="1" ht="12" customHeight="1">
      <c r="A36" s="61" t="s">
        <v>143</v>
      </c>
      <c r="B36" s="41">
        <f t="shared" si="3"/>
        <v>68.584038293</v>
      </c>
      <c r="C36" s="41">
        <f t="shared" si="3"/>
        <v>24.378034876</v>
      </c>
      <c r="D36" s="41">
        <f t="shared" si="3"/>
        <v>41.74247015</v>
      </c>
      <c r="E36" s="41">
        <f t="shared" si="3"/>
        <v>52.71571967</v>
      </c>
      <c r="F36" s="41">
        <f t="shared" si="3"/>
        <v>80.516527229</v>
      </c>
      <c r="G36" s="41">
        <f t="shared" si="3"/>
        <v>38.06486013</v>
      </c>
      <c r="H36" s="41">
        <f t="shared" si="3"/>
        <v>77.412362074</v>
      </c>
      <c r="I36" s="49">
        <f t="shared" si="3"/>
        <v>60.342251683</v>
      </c>
      <c r="J36" s="62" t="s">
        <v>151</v>
      </c>
      <c r="AA36">
        <v>45.963073218</v>
      </c>
      <c r="AB36">
        <v>13.555819013</v>
      </c>
      <c r="AC36">
        <v>33.728832182</v>
      </c>
      <c r="AD36">
        <v>35.568491362</v>
      </c>
      <c r="AE36">
        <v>53.341383454</v>
      </c>
      <c r="AF36">
        <v>30.42294289</v>
      </c>
      <c r="AG36">
        <v>51.243762174</v>
      </c>
      <c r="AH36">
        <v>40.136866328</v>
      </c>
      <c r="AI36">
        <v>0</v>
      </c>
      <c r="AJ36">
        <v>0</v>
      </c>
      <c r="AK36">
        <v>0</v>
      </c>
      <c r="AL36" t="s">
        <v>86</v>
      </c>
      <c r="AM36" t="s">
        <v>64</v>
      </c>
      <c r="AN36">
        <v>95</v>
      </c>
      <c r="AO36">
        <v>2</v>
      </c>
      <c r="AP36">
        <v>36</v>
      </c>
    </row>
    <row r="37" spans="1:42" s="13" customFormat="1" ht="12" customHeight="1">
      <c r="A37" s="61" t="s">
        <v>144</v>
      </c>
      <c r="B37" s="41">
        <f t="shared" si="3"/>
        <v>18.322477801</v>
      </c>
      <c r="C37" s="41">
        <f t="shared" si="3"/>
        <v>3.1942002916</v>
      </c>
      <c r="D37" s="41">
        <f t="shared" si="3"/>
        <v>4.6421032304</v>
      </c>
      <c r="E37" s="41">
        <f t="shared" si="3"/>
        <v>15.574408427</v>
      </c>
      <c r="F37" s="41">
        <f t="shared" si="3"/>
        <v>23.604017819</v>
      </c>
      <c r="G37" s="41">
        <f t="shared" si="3"/>
        <v>6.817359511</v>
      </c>
      <c r="H37" s="41">
        <f t="shared" si="3"/>
        <v>20.025182574</v>
      </c>
      <c r="I37" s="49">
        <f t="shared" si="3"/>
        <v>12.797516829</v>
      </c>
      <c r="J37" s="62" t="s">
        <v>152</v>
      </c>
      <c r="AA37">
        <v>89.666349629</v>
      </c>
      <c r="AB37">
        <v>60.303249163</v>
      </c>
      <c r="AC37">
        <v>85.370649069</v>
      </c>
      <c r="AD37">
        <v>85.48959716</v>
      </c>
      <c r="AE37">
        <v>94.246966401</v>
      </c>
      <c r="AF37">
        <v>83.558356978</v>
      </c>
      <c r="AG37">
        <v>94.058248835</v>
      </c>
      <c r="AH37">
        <v>85.898217475</v>
      </c>
      <c r="AI37">
        <v>0</v>
      </c>
      <c r="AJ37">
        <v>0</v>
      </c>
      <c r="AK37">
        <v>0</v>
      </c>
      <c r="AL37" t="s">
        <v>86</v>
      </c>
      <c r="AM37" t="s">
        <v>64</v>
      </c>
      <c r="AN37">
        <v>95</v>
      </c>
      <c r="AO37">
        <v>2</v>
      </c>
      <c r="AP37">
        <v>37</v>
      </c>
    </row>
    <row r="38" spans="1:42" s="13" customFormat="1" ht="12" customHeight="1">
      <c r="A38" s="61" t="s">
        <v>145</v>
      </c>
      <c r="B38" s="41">
        <f t="shared" si="3"/>
        <v>65.633423768</v>
      </c>
      <c r="C38" s="41">
        <f t="shared" si="3"/>
        <v>28.115049353</v>
      </c>
      <c r="D38" s="41">
        <f t="shared" si="3"/>
        <v>46.16631928</v>
      </c>
      <c r="E38" s="41">
        <f t="shared" si="3"/>
        <v>56.24916708</v>
      </c>
      <c r="F38" s="41">
        <f t="shared" si="3"/>
        <v>74.480441708</v>
      </c>
      <c r="G38" s="41">
        <f t="shared" si="3"/>
        <v>41.311675204</v>
      </c>
      <c r="H38" s="41">
        <f t="shared" si="3"/>
        <v>71.979504469</v>
      </c>
      <c r="I38" s="49">
        <f t="shared" si="3"/>
        <v>64.749622201</v>
      </c>
      <c r="J38" s="62" t="s">
        <v>153</v>
      </c>
      <c r="AA38">
        <v>34.714567456</v>
      </c>
      <c r="AB38">
        <v>11.754311852</v>
      </c>
      <c r="AC38">
        <v>21.407880455</v>
      </c>
      <c r="AD38">
        <v>23.039239204</v>
      </c>
      <c r="AE38">
        <v>42.59129913</v>
      </c>
      <c r="AF38">
        <v>17.077676004</v>
      </c>
      <c r="AG38">
        <v>35.478443203</v>
      </c>
      <c r="AH38">
        <v>28.657353345</v>
      </c>
      <c r="AI38">
        <v>0</v>
      </c>
      <c r="AJ38">
        <v>0</v>
      </c>
      <c r="AK38">
        <v>0</v>
      </c>
      <c r="AL38" t="s">
        <v>86</v>
      </c>
      <c r="AM38" t="s">
        <v>64</v>
      </c>
      <c r="AN38">
        <v>95</v>
      </c>
      <c r="AO38">
        <v>2</v>
      </c>
      <c r="AP38">
        <v>38</v>
      </c>
    </row>
    <row r="39" spans="1:42" s="13" customFormat="1" ht="12" customHeight="1">
      <c r="A39" s="61" t="s">
        <v>146</v>
      </c>
      <c r="B39" s="41">
        <f t="shared" si="3"/>
        <v>54.249570638</v>
      </c>
      <c r="C39" s="41">
        <f t="shared" si="3"/>
        <v>27.206800849</v>
      </c>
      <c r="D39" s="41">
        <f t="shared" si="3"/>
        <v>44.772389774</v>
      </c>
      <c r="E39" s="41">
        <f t="shared" si="3"/>
        <v>50.203365797</v>
      </c>
      <c r="F39" s="41">
        <f t="shared" si="3"/>
        <v>59.580499515</v>
      </c>
      <c r="G39" s="41">
        <f t="shared" si="3"/>
        <v>42.149562965</v>
      </c>
      <c r="H39" s="41">
        <f t="shared" si="3"/>
        <v>58.294882798</v>
      </c>
      <c r="I39" s="49">
        <f t="shared" si="3"/>
        <v>52.199392087</v>
      </c>
      <c r="J39" s="62" t="s">
        <v>154</v>
      </c>
      <c r="AA39">
        <v>93.510532475</v>
      </c>
      <c r="AB39">
        <v>74.617418203</v>
      </c>
      <c r="AC39">
        <v>88.986075688</v>
      </c>
      <c r="AD39">
        <v>90.459931874</v>
      </c>
      <c r="AE39">
        <v>95.824166261</v>
      </c>
      <c r="AF39">
        <v>88.159122503</v>
      </c>
      <c r="AG39">
        <v>99.086951829</v>
      </c>
      <c r="AH39">
        <v>93.358462701</v>
      </c>
      <c r="AI39">
        <v>0</v>
      </c>
      <c r="AJ39">
        <v>0</v>
      </c>
      <c r="AK39">
        <v>0</v>
      </c>
      <c r="AL39" t="s">
        <v>86</v>
      </c>
      <c r="AM39" t="s">
        <v>64</v>
      </c>
      <c r="AN39">
        <v>95</v>
      </c>
      <c r="AO39">
        <v>2</v>
      </c>
      <c r="AP39">
        <v>39</v>
      </c>
    </row>
    <row r="40" spans="1:42" s="13" customFormat="1" ht="12" customHeight="1">
      <c r="A40" s="61" t="s">
        <v>147</v>
      </c>
      <c r="B40" s="41">
        <f t="shared" si="3"/>
        <v>19.706433877</v>
      </c>
      <c r="C40" s="41">
        <f t="shared" si="3"/>
        <v>5.5146741525</v>
      </c>
      <c r="D40" s="41">
        <f t="shared" si="3"/>
        <v>7.3715280784</v>
      </c>
      <c r="E40" s="41">
        <f t="shared" si="3"/>
        <v>13.880581898</v>
      </c>
      <c r="F40" s="41">
        <f t="shared" si="3"/>
        <v>25.757430522</v>
      </c>
      <c r="G40" s="41">
        <f t="shared" si="3"/>
        <v>7.977072344</v>
      </c>
      <c r="H40" s="41">
        <f t="shared" si="3"/>
        <v>17.829570509</v>
      </c>
      <c r="I40" s="49">
        <f t="shared" si="3"/>
        <v>18.803235335</v>
      </c>
      <c r="J40" s="62" t="s">
        <v>155</v>
      </c>
      <c r="AA40">
        <v>8.3172764278</v>
      </c>
      <c r="AB40">
        <v>6.9904928026</v>
      </c>
      <c r="AC40">
        <v>6.5379672236</v>
      </c>
      <c r="AD40">
        <v>6.7803702697</v>
      </c>
      <c r="AE40">
        <v>8.8035952698</v>
      </c>
      <c r="AF40">
        <v>7.3200921677</v>
      </c>
      <c r="AG40">
        <v>9.1140359443</v>
      </c>
      <c r="AH40">
        <v>8.4043137794</v>
      </c>
      <c r="AI40">
        <v>0</v>
      </c>
      <c r="AJ40">
        <v>0</v>
      </c>
      <c r="AK40">
        <v>0</v>
      </c>
      <c r="AL40" t="s">
        <v>86</v>
      </c>
      <c r="AM40" t="s">
        <v>64</v>
      </c>
      <c r="AN40">
        <v>95</v>
      </c>
      <c r="AO40">
        <v>2</v>
      </c>
      <c r="AP40">
        <v>40</v>
      </c>
    </row>
    <row r="41" spans="1:42" s="13" customFormat="1" ht="12" customHeight="1">
      <c r="A41" s="61" t="s">
        <v>121</v>
      </c>
      <c r="B41" s="41">
        <f t="shared" si="3"/>
        <v>103.83467346</v>
      </c>
      <c r="C41" s="41">
        <f t="shared" si="3"/>
        <v>78.689887304</v>
      </c>
      <c r="D41" s="41">
        <f t="shared" si="3"/>
        <v>100.42302339</v>
      </c>
      <c r="E41" s="41">
        <f t="shared" si="3"/>
        <v>99.706279019</v>
      </c>
      <c r="F41" s="41">
        <f t="shared" si="3"/>
        <v>106.68541684</v>
      </c>
      <c r="G41" s="41">
        <f t="shared" si="3"/>
        <v>101.19208577</v>
      </c>
      <c r="H41" s="41">
        <f t="shared" si="3"/>
        <v>110.01629158</v>
      </c>
      <c r="I41" s="49">
        <f t="shared" si="3"/>
        <v>104.17940308</v>
      </c>
      <c r="J41" s="62" t="s">
        <v>156</v>
      </c>
      <c r="AA41">
        <v>37.313421898</v>
      </c>
      <c r="AB41">
        <v>13.367991678</v>
      </c>
      <c r="AC41">
        <v>25.823572109</v>
      </c>
      <c r="AD41">
        <v>25.085957365</v>
      </c>
      <c r="AE41">
        <v>44.972605926</v>
      </c>
      <c r="AF41">
        <v>23.093329271</v>
      </c>
      <c r="AG41">
        <v>37.413698292</v>
      </c>
      <c r="AH41">
        <v>34.178802033</v>
      </c>
      <c r="AI41">
        <v>0</v>
      </c>
      <c r="AJ41">
        <v>0</v>
      </c>
      <c r="AK41">
        <v>0</v>
      </c>
      <c r="AL41" t="s">
        <v>86</v>
      </c>
      <c r="AM41" t="s">
        <v>64</v>
      </c>
      <c r="AN41">
        <v>95</v>
      </c>
      <c r="AO41">
        <v>2</v>
      </c>
      <c r="AP41">
        <v>41</v>
      </c>
    </row>
    <row r="42" spans="1:42" s="13" customFormat="1" ht="12" customHeight="1">
      <c r="A42" s="61" t="s">
        <v>122</v>
      </c>
      <c r="B42" s="41">
        <f t="shared" si="3"/>
        <v>52.329494507</v>
      </c>
      <c r="C42" s="41">
        <f t="shared" si="3"/>
        <v>10.727053041</v>
      </c>
      <c r="D42" s="41">
        <f t="shared" si="3"/>
        <v>24.308778776</v>
      </c>
      <c r="E42" s="41">
        <f t="shared" si="3"/>
        <v>27.942140698</v>
      </c>
      <c r="F42" s="41">
        <f t="shared" si="3"/>
        <v>61.898633257</v>
      </c>
      <c r="G42" s="41">
        <f t="shared" si="3"/>
        <v>13.962256965</v>
      </c>
      <c r="H42" s="41">
        <f t="shared" si="3"/>
        <v>70.97096809</v>
      </c>
      <c r="I42" s="49">
        <f t="shared" si="3"/>
        <v>47.724618766</v>
      </c>
      <c r="J42" s="62" t="s">
        <v>157</v>
      </c>
      <c r="AA42">
        <v>60.541661672</v>
      </c>
      <c r="AB42">
        <v>24.255163548</v>
      </c>
      <c r="AC42">
        <v>46.265873782</v>
      </c>
      <c r="AD42">
        <v>42.481329261</v>
      </c>
      <c r="AE42">
        <v>68.840079262</v>
      </c>
      <c r="AF42">
        <v>42.701807172</v>
      </c>
      <c r="AG42">
        <v>69.188761377</v>
      </c>
      <c r="AH42">
        <v>54.043738838</v>
      </c>
      <c r="AI42">
        <v>0</v>
      </c>
      <c r="AJ42">
        <v>0</v>
      </c>
      <c r="AK42">
        <v>0</v>
      </c>
      <c r="AL42" t="s">
        <v>86</v>
      </c>
      <c r="AM42" t="s">
        <v>64</v>
      </c>
      <c r="AN42">
        <v>95</v>
      </c>
      <c r="AO42">
        <v>2</v>
      </c>
      <c r="AP42">
        <v>42</v>
      </c>
    </row>
    <row r="43" spans="1:42" s="13" customFormat="1" ht="12" customHeight="1">
      <c r="A43" s="61" t="s">
        <v>123</v>
      </c>
      <c r="B43" s="41">
        <f t="shared" si="3"/>
        <v>126.87766339</v>
      </c>
      <c r="C43" s="41">
        <f t="shared" si="3"/>
        <v>39.66495419</v>
      </c>
      <c r="D43" s="41">
        <f t="shared" si="3"/>
        <v>77.635697115</v>
      </c>
      <c r="E43" s="41">
        <f t="shared" si="3"/>
        <v>115.06426146</v>
      </c>
      <c r="F43" s="41">
        <f t="shared" si="3"/>
        <v>137.2006191</v>
      </c>
      <c r="G43" s="41">
        <f t="shared" si="3"/>
        <v>103.08114181</v>
      </c>
      <c r="H43" s="41">
        <f t="shared" si="3"/>
        <v>169.55632417</v>
      </c>
      <c r="I43" s="49">
        <f t="shared" si="3"/>
        <v>129.38504602</v>
      </c>
      <c r="J43" s="62" t="s">
        <v>158</v>
      </c>
      <c r="AA43">
        <v>17.211659241</v>
      </c>
      <c r="AB43">
        <v>5.814925346</v>
      </c>
      <c r="AC43">
        <v>10.435409439</v>
      </c>
      <c r="AD43">
        <v>12.031898845</v>
      </c>
      <c r="AE43">
        <v>21.402906353</v>
      </c>
      <c r="AF43">
        <v>5.2615542818</v>
      </c>
      <c r="AG43">
        <v>16.900796078</v>
      </c>
      <c r="AH43">
        <v>13.563848056</v>
      </c>
      <c r="AI43">
        <v>0</v>
      </c>
      <c r="AJ43">
        <v>0</v>
      </c>
      <c r="AK43">
        <v>0</v>
      </c>
      <c r="AL43" t="s">
        <v>86</v>
      </c>
      <c r="AM43" t="s">
        <v>64</v>
      </c>
      <c r="AN43">
        <v>95</v>
      </c>
      <c r="AO43">
        <v>2</v>
      </c>
      <c r="AP43">
        <v>43</v>
      </c>
    </row>
    <row r="44" spans="1:42" s="13" customFormat="1" ht="12" customHeight="1">
      <c r="A44" s="61" t="s">
        <v>124</v>
      </c>
      <c r="B44" s="41">
        <f t="shared" si="3"/>
        <v>105.39011258</v>
      </c>
      <c r="C44" s="41">
        <f t="shared" si="3"/>
        <v>94.418098651</v>
      </c>
      <c r="D44" s="41">
        <f t="shared" si="3"/>
        <v>103.34656287</v>
      </c>
      <c r="E44" s="41">
        <f t="shared" si="3"/>
        <v>102.80260991</v>
      </c>
      <c r="F44" s="41">
        <f t="shared" si="3"/>
        <v>105.30382117</v>
      </c>
      <c r="G44" s="41">
        <f t="shared" si="3"/>
        <v>108.94826043</v>
      </c>
      <c r="H44" s="41">
        <f t="shared" si="3"/>
        <v>112.53896875</v>
      </c>
      <c r="I44" s="49">
        <f t="shared" si="3"/>
        <v>106.03877593</v>
      </c>
      <c r="J44" s="62" t="s">
        <v>159</v>
      </c>
      <c r="AA44">
        <v>5731179</v>
      </c>
      <c r="AB44">
        <v>4917210</v>
      </c>
      <c r="AC44">
        <v>813969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95</v>
      </c>
      <c r="AN44">
        <v>95</v>
      </c>
      <c r="AO44">
        <v>1</v>
      </c>
      <c r="AP44">
        <v>1</v>
      </c>
    </row>
    <row r="45" spans="1:42" s="13" customFormat="1" ht="12" customHeight="1">
      <c r="A45" s="61" t="s">
        <v>125</v>
      </c>
      <c r="B45" s="41">
        <f t="shared" si="3"/>
        <v>111.72690645</v>
      </c>
      <c r="C45" s="41">
        <f t="shared" si="3"/>
        <v>45.338157339</v>
      </c>
      <c r="D45" s="41">
        <f t="shared" si="3"/>
        <v>83.194767229</v>
      </c>
      <c r="E45" s="41">
        <f t="shared" si="3"/>
        <v>82.484954129</v>
      </c>
      <c r="F45" s="41">
        <f t="shared" si="3"/>
        <v>127.04856866</v>
      </c>
      <c r="G45" s="41">
        <f t="shared" si="3"/>
        <v>69.754156114</v>
      </c>
      <c r="H45" s="41">
        <f t="shared" si="3"/>
        <v>128.22339512</v>
      </c>
      <c r="I45" s="49">
        <f t="shared" si="3"/>
        <v>97.39576178</v>
      </c>
      <c r="J45" s="62" t="s">
        <v>160</v>
      </c>
      <c r="AA45">
        <v>219749</v>
      </c>
      <c r="AB45">
        <v>141816</v>
      </c>
      <c r="AC45">
        <v>77933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95</v>
      </c>
      <c r="AN45">
        <v>95</v>
      </c>
      <c r="AO45">
        <v>1</v>
      </c>
      <c r="AP45">
        <v>2</v>
      </c>
    </row>
    <row r="46" spans="1:42" s="13" customFormat="1" ht="12" customHeight="1">
      <c r="A46" s="61" t="s">
        <v>126</v>
      </c>
      <c r="B46" s="41">
        <f t="shared" si="3"/>
        <v>19.497558879</v>
      </c>
      <c r="C46" s="41">
        <f t="shared" si="3"/>
        <v>7.2555405657</v>
      </c>
      <c r="D46" s="41">
        <f t="shared" si="3"/>
        <v>14.697107925</v>
      </c>
      <c r="E46" s="41">
        <f t="shared" si="3"/>
        <v>11.681139488</v>
      </c>
      <c r="F46" s="41">
        <f t="shared" si="3"/>
        <v>23.476559395</v>
      </c>
      <c r="G46" s="41">
        <f t="shared" si="3"/>
        <v>7.1410888732</v>
      </c>
      <c r="H46" s="41">
        <f t="shared" si="3"/>
        <v>19.753005206</v>
      </c>
      <c r="I46" s="49">
        <f t="shared" si="3"/>
        <v>17.110866877</v>
      </c>
      <c r="J46" s="62" t="s">
        <v>161</v>
      </c>
      <c r="AA46">
        <v>69064</v>
      </c>
      <c r="AB46">
        <v>48958</v>
      </c>
      <c r="AC46">
        <v>20106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95</v>
      </c>
      <c r="AN46">
        <v>95</v>
      </c>
      <c r="AO46">
        <v>1</v>
      </c>
      <c r="AP46">
        <v>3</v>
      </c>
    </row>
    <row r="47" spans="1:42" s="13" customFormat="1" ht="12" customHeight="1">
      <c r="A47" s="61" t="s">
        <v>127</v>
      </c>
      <c r="B47" s="41">
        <f t="shared" si="3"/>
        <v>94.351406578</v>
      </c>
      <c r="C47" s="41">
        <f t="shared" si="3"/>
        <v>61.965759554</v>
      </c>
      <c r="D47" s="41">
        <f t="shared" si="3"/>
        <v>89.611704147</v>
      </c>
      <c r="E47" s="41">
        <f t="shared" si="3"/>
        <v>91.501015496</v>
      </c>
      <c r="F47" s="41">
        <f t="shared" si="3"/>
        <v>98.052725782</v>
      </c>
      <c r="G47" s="41">
        <f t="shared" si="3"/>
        <v>90.091977225</v>
      </c>
      <c r="H47" s="41">
        <f t="shared" si="3"/>
        <v>100.98150366</v>
      </c>
      <c r="I47" s="49">
        <f t="shared" si="3"/>
        <v>97.078925677</v>
      </c>
      <c r="J47" s="62" t="s">
        <v>162</v>
      </c>
      <c r="AA47">
        <v>97883</v>
      </c>
      <c r="AB47">
        <v>73749</v>
      </c>
      <c r="AC47">
        <v>24134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95</v>
      </c>
      <c r="AN47">
        <v>95</v>
      </c>
      <c r="AO47">
        <v>1</v>
      </c>
      <c r="AP47">
        <v>4</v>
      </c>
    </row>
    <row r="48" spans="1:42" s="13" customFormat="1" ht="12" customHeight="1">
      <c r="A48" s="61" t="s">
        <v>128</v>
      </c>
      <c r="B48" s="41">
        <f t="shared" si="3"/>
        <v>20.208704003</v>
      </c>
      <c r="C48" s="41">
        <f t="shared" si="3"/>
        <v>4.7170325552</v>
      </c>
      <c r="D48" s="41">
        <f t="shared" si="3"/>
        <v>10.946999714</v>
      </c>
      <c r="E48" s="41">
        <f t="shared" si="3"/>
        <v>11.812807514</v>
      </c>
      <c r="F48" s="41">
        <f t="shared" si="3"/>
        <v>24.546935354</v>
      </c>
      <c r="G48" s="41">
        <f t="shared" si="3"/>
        <v>11.18008874</v>
      </c>
      <c r="H48" s="41">
        <f t="shared" si="3"/>
        <v>23.527616033</v>
      </c>
      <c r="I48" s="49">
        <f t="shared" si="3"/>
        <v>18.14294546</v>
      </c>
      <c r="J48" s="62" t="s">
        <v>163</v>
      </c>
      <c r="AA48">
        <v>99814</v>
      </c>
      <c r="AB48">
        <v>75795</v>
      </c>
      <c r="AC48">
        <v>24019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95</v>
      </c>
      <c r="AN48">
        <v>95</v>
      </c>
      <c r="AO48">
        <v>1</v>
      </c>
      <c r="AP48">
        <v>5</v>
      </c>
    </row>
    <row r="49" spans="1:42" s="13" customFormat="1" ht="12" customHeight="1">
      <c r="A49" s="61" t="s">
        <v>129</v>
      </c>
      <c r="B49" s="41">
        <f t="shared" si="3"/>
        <v>45.963073218</v>
      </c>
      <c r="C49" s="41">
        <f t="shared" si="3"/>
        <v>13.555819013</v>
      </c>
      <c r="D49" s="41">
        <f t="shared" si="3"/>
        <v>33.728832182</v>
      </c>
      <c r="E49" s="41">
        <f t="shared" si="3"/>
        <v>35.568491362</v>
      </c>
      <c r="F49" s="41">
        <f t="shared" si="3"/>
        <v>53.341383454</v>
      </c>
      <c r="G49" s="41">
        <f t="shared" si="3"/>
        <v>30.42294289</v>
      </c>
      <c r="H49" s="41">
        <f t="shared" si="3"/>
        <v>51.243762174</v>
      </c>
      <c r="I49" s="49">
        <f t="shared" si="3"/>
        <v>40.136866328</v>
      </c>
      <c r="J49" s="62" t="s">
        <v>164</v>
      </c>
      <c r="AA49">
        <v>114928</v>
      </c>
      <c r="AB49">
        <v>82472</v>
      </c>
      <c r="AC49">
        <v>32456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95</v>
      </c>
      <c r="AN49">
        <v>95</v>
      </c>
      <c r="AO49">
        <v>1</v>
      </c>
      <c r="AP49">
        <v>6</v>
      </c>
    </row>
    <row r="50" spans="1:42" s="13" customFormat="1" ht="12" customHeight="1">
      <c r="A50" s="61" t="s">
        <v>130</v>
      </c>
      <c r="B50" s="41">
        <f t="shared" si="3"/>
        <v>89.666349629</v>
      </c>
      <c r="C50" s="41">
        <f t="shared" si="3"/>
        <v>60.303249163</v>
      </c>
      <c r="D50" s="41">
        <f t="shared" si="3"/>
        <v>85.370649069</v>
      </c>
      <c r="E50" s="41">
        <f t="shared" si="3"/>
        <v>85.48959716</v>
      </c>
      <c r="F50" s="41">
        <f t="shared" si="3"/>
        <v>94.246966401</v>
      </c>
      <c r="G50" s="41">
        <f t="shared" si="3"/>
        <v>83.558356978</v>
      </c>
      <c r="H50" s="41">
        <f t="shared" si="3"/>
        <v>94.058248835</v>
      </c>
      <c r="I50" s="49">
        <f t="shared" si="3"/>
        <v>85.898217475</v>
      </c>
      <c r="J50" s="62" t="s">
        <v>165</v>
      </c>
      <c r="AA50">
        <v>109806</v>
      </c>
      <c r="AB50">
        <v>86282</v>
      </c>
      <c r="AC50">
        <v>23524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95</v>
      </c>
      <c r="AN50">
        <v>95</v>
      </c>
      <c r="AO50">
        <v>1</v>
      </c>
      <c r="AP50">
        <v>7</v>
      </c>
    </row>
    <row r="51" spans="1:10" s="13" customFormat="1" ht="12" customHeight="1">
      <c r="A51" s="61" t="s">
        <v>131</v>
      </c>
      <c r="B51" s="41">
        <f t="shared" si="3"/>
        <v>34.714567456</v>
      </c>
      <c r="C51" s="41">
        <f t="shared" si="3"/>
        <v>11.754311852</v>
      </c>
      <c r="D51" s="41">
        <f t="shared" si="3"/>
        <v>21.407880455</v>
      </c>
      <c r="E51" s="41">
        <f t="shared" si="3"/>
        <v>23.039239204</v>
      </c>
      <c r="F51" s="41">
        <f t="shared" si="3"/>
        <v>42.59129913</v>
      </c>
      <c r="G51" s="41">
        <f t="shared" si="3"/>
        <v>17.077676004</v>
      </c>
      <c r="H51" s="41">
        <f t="shared" si="3"/>
        <v>35.478443203</v>
      </c>
      <c r="I51" s="49">
        <f t="shared" si="3"/>
        <v>28.657353345</v>
      </c>
      <c r="J51" s="62" t="s">
        <v>166</v>
      </c>
    </row>
    <row r="52" spans="1:10" s="13" customFormat="1" ht="12" customHeight="1">
      <c r="A52" s="61" t="s">
        <v>132</v>
      </c>
      <c r="B52" s="41">
        <f t="shared" si="3"/>
        <v>93.510532475</v>
      </c>
      <c r="C52" s="41">
        <f t="shared" si="3"/>
        <v>74.617418203</v>
      </c>
      <c r="D52" s="41">
        <f t="shared" si="3"/>
        <v>88.986075688</v>
      </c>
      <c r="E52" s="41">
        <f t="shared" si="3"/>
        <v>90.459931874</v>
      </c>
      <c r="F52" s="41">
        <f t="shared" si="3"/>
        <v>95.824166261</v>
      </c>
      <c r="G52" s="41">
        <f t="shared" si="3"/>
        <v>88.159122503</v>
      </c>
      <c r="H52" s="41">
        <f t="shared" si="3"/>
        <v>99.086951829</v>
      </c>
      <c r="I52" s="49">
        <f t="shared" si="3"/>
        <v>93.358462701</v>
      </c>
      <c r="J52" s="62" t="s">
        <v>167</v>
      </c>
    </row>
    <row r="53" spans="1:10" s="13" customFormat="1" ht="12" customHeight="1">
      <c r="A53" s="61" t="s">
        <v>133</v>
      </c>
      <c r="B53" s="41">
        <f t="shared" si="3"/>
        <v>8.3172764278</v>
      </c>
      <c r="C53" s="41">
        <f t="shared" si="3"/>
        <v>6.9904928026</v>
      </c>
      <c r="D53" s="41">
        <f t="shared" si="3"/>
        <v>6.5379672236</v>
      </c>
      <c r="E53" s="41">
        <f t="shared" si="3"/>
        <v>6.7803702697</v>
      </c>
      <c r="F53" s="41">
        <f t="shared" si="3"/>
        <v>8.8035952698</v>
      </c>
      <c r="G53" s="41">
        <f t="shared" si="3"/>
        <v>7.3200921677</v>
      </c>
      <c r="H53" s="41">
        <f t="shared" si="3"/>
        <v>9.1140359443</v>
      </c>
      <c r="I53" s="49">
        <f t="shared" si="3"/>
        <v>8.4043137794</v>
      </c>
      <c r="J53" s="62" t="s">
        <v>168</v>
      </c>
    </row>
    <row r="54" spans="1:10" s="13" customFormat="1" ht="12" customHeight="1">
      <c r="A54" s="61" t="s">
        <v>134</v>
      </c>
      <c r="B54" s="41">
        <f t="shared" si="3"/>
        <v>37.313421898</v>
      </c>
      <c r="C54" s="41">
        <f t="shared" si="3"/>
        <v>13.367991678</v>
      </c>
      <c r="D54" s="41">
        <f t="shared" si="3"/>
        <v>25.823572109</v>
      </c>
      <c r="E54" s="41">
        <f t="shared" si="3"/>
        <v>25.085957365</v>
      </c>
      <c r="F54" s="41">
        <f t="shared" si="3"/>
        <v>44.972605926</v>
      </c>
      <c r="G54" s="41">
        <f t="shared" si="3"/>
        <v>23.093329271</v>
      </c>
      <c r="H54" s="41">
        <f t="shared" si="3"/>
        <v>37.413698292</v>
      </c>
      <c r="I54" s="49">
        <f t="shared" si="3"/>
        <v>34.178802033</v>
      </c>
      <c r="J54" s="62" t="s">
        <v>169</v>
      </c>
    </row>
    <row r="55" spans="1:10" s="13" customFormat="1" ht="12" customHeight="1">
      <c r="A55" s="61" t="s">
        <v>135</v>
      </c>
      <c r="B55" s="41">
        <f t="shared" si="3"/>
        <v>60.541661672</v>
      </c>
      <c r="C55" s="41">
        <f t="shared" si="3"/>
        <v>24.255163548</v>
      </c>
      <c r="D55" s="41">
        <f t="shared" si="3"/>
        <v>46.265873782</v>
      </c>
      <c r="E55" s="41">
        <f t="shared" si="3"/>
        <v>42.481329261</v>
      </c>
      <c r="F55" s="41">
        <f t="shared" si="3"/>
        <v>68.840079262</v>
      </c>
      <c r="G55" s="41">
        <f t="shared" si="3"/>
        <v>42.701807172</v>
      </c>
      <c r="H55" s="41">
        <f t="shared" si="3"/>
        <v>69.188761377</v>
      </c>
      <c r="I55" s="49">
        <f t="shared" si="3"/>
        <v>54.043738838</v>
      </c>
      <c r="J55" s="62" t="s">
        <v>170</v>
      </c>
    </row>
    <row r="56" spans="1:10" s="13" customFormat="1" ht="12" customHeight="1">
      <c r="A56" s="61" t="s">
        <v>136</v>
      </c>
      <c r="B56" s="41">
        <f t="shared" si="3"/>
        <v>17.211659241</v>
      </c>
      <c r="C56" s="41">
        <f t="shared" si="3"/>
        <v>5.814925346</v>
      </c>
      <c r="D56" s="41">
        <f t="shared" si="3"/>
        <v>10.435409439</v>
      </c>
      <c r="E56" s="41">
        <f t="shared" si="3"/>
        <v>12.031898845</v>
      </c>
      <c r="F56" s="41">
        <f t="shared" si="3"/>
        <v>21.402906353</v>
      </c>
      <c r="G56" s="41">
        <f t="shared" si="3"/>
        <v>5.2615542818</v>
      </c>
      <c r="H56" s="41">
        <f t="shared" si="3"/>
        <v>16.900796078</v>
      </c>
      <c r="I56" s="49">
        <f t="shared" si="3"/>
        <v>13.563848056</v>
      </c>
      <c r="J56" s="62" t="s">
        <v>171</v>
      </c>
    </row>
    <row r="57" spans="1:10" s="48" customFormat="1" ht="4.5" customHeight="1" thickBot="1">
      <c r="A57" s="43"/>
      <c r="B57" s="44"/>
      <c r="C57" s="45"/>
      <c r="D57" s="45"/>
      <c r="E57" s="45"/>
      <c r="F57" s="45"/>
      <c r="G57" s="45"/>
      <c r="H57" s="45"/>
      <c r="I57" s="46"/>
      <c r="J57" s="47"/>
    </row>
    <row r="58" spans="1:9" s="13" customFormat="1" ht="12" customHeight="1" thickTop="1">
      <c r="A58" s="14"/>
      <c r="B58" s="18"/>
      <c r="C58" s="18"/>
      <c r="D58" s="18"/>
      <c r="E58" s="18"/>
      <c r="F58" s="18"/>
      <c r="G58" s="18"/>
      <c r="H58" s="18"/>
      <c r="I58" s="18"/>
    </row>
    <row r="59" spans="2:9" s="13" customFormat="1" ht="12" customHeight="1">
      <c r="B59" s="18"/>
      <c r="C59" s="18"/>
      <c r="D59" s="18"/>
      <c r="E59" s="18"/>
      <c r="F59" s="18"/>
      <c r="G59" s="18"/>
      <c r="H59" s="18"/>
      <c r="I59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2008-01-28T01:56:04Z</dcterms:modified>
  <cp:category/>
  <cp:version/>
  <cp:contentType/>
  <cp:contentStatus/>
</cp:coreProperties>
</file>