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'26,27'!$A$1:$H$57</definedName>
    <definedName name="_xlnm.Print_Area" localSheetId="1">'28,29'!$A$1:$I$57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<sst xmlns="http://schemas.openxmlformats.org/spreadsheetml/2006/main" count="888" uniqueCount="227">
  <si>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</si>
  <si>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</si>
  <si>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</si>
  <si>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</si>
  <si>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</si>
  <si>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</si>
  <si>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</si>
  <si>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</si>
  <si>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</si>
  <si>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</si>
  <si>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</si>
  <si>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</si>
  <si>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</si>
  <si>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</si>
  <si>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</si>
  <si>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</si>
  <si>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</si>
  <si>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</si>
  <si>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</si>
  <si>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</si>
  <si>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</si>
  <si>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</si>
  <si>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</si>
  <si>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</si>
  <si>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</si>
  <si>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</si>
  <si>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</si>
  <si>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</si>
  <si>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</si>
  <si>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</si>
  <si>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</si>
  <si>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</si>
  <si>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</si>
  <si>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</si>
  <si>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</si>
  <si>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</si>
  <si>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</si>
  <si>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</si>
  <si>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</si>
  <si>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</si>
  <si>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</si>
  <si>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</si>
  <si>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</si>
  <si>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</si>
  <si>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</si>
  <si>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</si>
  <si>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</si>
  <si>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</si>
  <si>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</si>
  <si>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</si>
  <si>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</si>
  <si>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</si>
  <si>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</si>
  <si>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</si>
  <si>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</si>
  <si>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</si>
  <si>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</si>
  <si>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</si>
  <si>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</si>
  <si>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</si>
  <si>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</si>
  <si>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</si>
  <si>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</si>
  <si>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</si>
  <si>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</si>
  <si>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</si>
  <si>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</si>
  <si>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</si>
  <si>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</si>
  <si>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</si>
  <si>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</si>
  <si>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</si>
  <si>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</si>
  <si>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</si>
  <si>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</si>
  <si>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</si>
  <si>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</si>
  <si>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</si>
  <si>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</si>
  <si>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</si>
  <si>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</si>
  <si>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</si>
  <si>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</si>
  <si>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</si>
  <si>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</si>
  <si>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</si>
  <si>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</si>
  <si>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</si>
  <si>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</si>
  <si>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</si>
  <si>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</si>
  <si>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</si>
  <si>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</si>
  <si>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</si>
  <si>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</si>
  <si>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</si>
  <si>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</si>
  <si>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</si>
  <si>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</si>
  <si>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</si>
  <si>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</si>
  <si>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</si>
  <si>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</si>
  <si>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</si>
  <si>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</si>
  <si>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</si>
  <si>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</si>
  <si>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</si>
  <si>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</si>
  <si>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</si>
  <si>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</si>
  <si>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</si>
  <si>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</si>
  <si>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</si>
  <si>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</si>
  <si>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</si>
  <si>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</si>
  <si>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</si>
  <si>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</si>
  <si>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</si>
  <si>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</si>
  <si>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</si>
  <si>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</si>
  <si>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</si>
  <si>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</si>
  <si>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</si>
  <si>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</si>
  <si>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</si>
  <si>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</si>
  <si>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</si>
  <si>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</si>
  <si>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</si>
  <si>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工作者</t>
  </si>
  <si>
    <t>2.Average No. per hundred households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</si>
  <si>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</si>
  <si>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</si>
  <si>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</si>
  <si>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</si>
  <si>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</si>
  <si>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</si>
  <si>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</si>
  <si>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</si>
  <si>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</si>
  <si>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</si>
  <si>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</si>
  <si>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</si>
  <si>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</si>
  <si>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</si>
  <si>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</si>
  <si>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</si>
  <si>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</si>
  <si>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</si>
  <si>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</si>
  <si>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</si>
  <si>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</si>
  <si>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</si>
  <si>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</si>
  <si>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</si>
  <si>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</si>
  <si>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</si>
  <si>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</si>
  <si>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</si>
  <si>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</si>
  <si>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</si>
  <si>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</si>
  <si>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</si>
  <si>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</si>
  <si>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</si>
  <si>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</si>
  <si>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</si>
  <si>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</si>
  <si>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</si>
  <si>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</si>
  <si>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</si>
  <si>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</si>
  <si>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</si>
  <si>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</si>
  <si>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</si>
  <si>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</si>
  <si>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</si>
  <si>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</si>
  <si>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</si>
  <si>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</si>
  <si>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</si>
  <si>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</si>
  <si>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</si>
  <si>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</si>
  <si>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</si>
  <si>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</si>
  <si>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</si>
  <si>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</si>
  <si>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</si>
  <si>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</si>
  <si>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</si>
  <si>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</si>
  <si>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</si>
  <si>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</si>
  <si>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</si>
  <si>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</si>
  <si>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</si>
  <si>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</si>
  <si>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</si>
  <si>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</si>
  <si>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</si>
  <si>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</si>
  <si>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</si>
  <si>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</si>
  <si>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</si>
  <si>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10"/>
        <rFont val="CG Times (W1)"/>
        <family val="1"/>
      </rPr>
      <t>(12)Fax machine</t>
    </r>
  </si>
  <si>
    <t>　(6)電視遊樂器</t>
  </si>
  <si>
    <t>　(18)除濕機</t>
  </si>
  <si>
    <t>　(13)數據機</t>
  </si>
  <si>
    <t>　(21)洗碗機</t>
  </si>
  <si>
    <t>　(22)排油煙機</t>
  </si>
  <si>
    <t>　(25)開飲機</t>
  </si>
  <si>
    <t>　(8)Cable TV</t>
  </si>
  <si>
    <t>　(13)Modem</t>
  </si>
  <si>
    <t>　(19)Washing machine</t>
  </si>
  <si>
    <t>　(21)Dishwasher</t>
  </si>
  <si>
    <t>　(22)Exhaust fan</t>
  </si>
  <si>
    <t>　(21)Dishwasher</t>
  </si>
  <si>
    <t>　(18)Dehumidifier</t>
  </si>
  <si>
    <t>85年家庭收支調查報告</t>
  </si>
  <si>
    <t>The Survey of Family Income and Expenditure, 1996</t>
  </si>
  <si>
    <t>民國八十五年</t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</si>
  <si>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</si>
  <si>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　8.Average No. of rooms per household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</si>
</sst>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4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2" fontId="3" fillId="0" borderId="8" xfId="15" applyNumberFormat="1" applyFont="1" applyBorder="1" applyAlignment="1">
      <alignment vertical="center"/>
      <protection/>
    </xf>
    <xf numFmtId="2" fontId="3" fillId="0" borderId="0" xfId="15" applyNumberFormat="1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6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8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222</v>
      </c>
      <c r="E1" s="69" t="s">
        <v>223</v>
      </c>
      <c r="F1" s="69"/>
      <c r="G1" s="69"/>
      <c r="H1" s="69"/>
      <c r="AA1">
        <v>5908262</v>
      </c>
      <c r="AB1">
        <v>438492</v>
      </c>
      <c r="AC1">
        <v>337831</v>
      </c>
      <c r="AD1">
        <v>755705</v>
      </c>
      <c r="AE1">
        <v>293768</v>
      </c>
      <c r="AF1">
        <v>884552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96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3.9216290679</v>
      </c>
      <c r="AB2">
        <v>4.2843974348</v>
      </c>
      <c r="AC2">
        <v>3.8354058686</v>
      </c>
      <c r="AD2">
        <v>4.0493764101</v>
      </c>
      <c r="AE2">
        <v>3.7179406879</v>
      </c>
      <c r="AF2">
        <v>4.1428225814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96</v>
      </c>
      <c r="AO2">
        <v>1</v>
      </c>
      <c r="AP2">
        <v>2</v>
      </c>
    </row>
    <row r="3" spans="1:42" ht="15.75" customHeight="1">
      <c r="A3" s="68" t="s">
        <v>191</v>
      </c>
      <c r="B3" s="68"/>
      <c r="C3" s="68"/>
      <c r="D3" s="68"/>
      <c r="E3" s="71" t="s">
        <v>192</v>
      </c>
      <c r="F3" s="71"/>
      <c r="G3" s="71"/>
      <c r="H3" s="71"/>
      <c r="AA3">
        <v>2.6139162414</v>
      </c>
      <c r="AB3">
        <v>2.6857092034</v>
      </c>
      <c r="AC3">
        <v>2.6611915425</v>
      </c>
      <c r="AD3">
        <v>2.7063867514</v>
      </c>
      <c r="AE3">
        <v>2.6831921789</v>
      </c>
      <c r="AF3">
        <v>2.7162009695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96</v>
      </c>
      <c r="AO3">
        <v>1</v>
      </c>
      <c r="AP3">
        <v>3</v>
      </c>
    </row>
    <row r="4" spans="1:42" ht="15.75" customHeight="1">
      <c r="A4" s="6"/>
      <c r="E4" s="72" t="s">
        <v>193</v>
      </c>
      <c r="F4" s="72"/>
      <c r="G4" s="72"/>
      <c r="H4" s="72"/>
      <c r="AA4">
        <v>1.7138605228</v>
      </c>
      <c r="AB4">
        <v>1.8889580654</v>
      </c>
      <c r="AC4">
        <v>1.7579677413</v>
      </c>
      <c r="AD4">
        <v>1.807974011</v>
      </c>
      <c r="AE4">
        <v>1.7903379538</v>
      </c>
      <c r="AF4">
        <v>1.9539529615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96</v>
      </c>
      <c r="AO4">
        <v>1</v>
      </c>
      <c r="AP4">
        <v>4</v>
      </c>
    </row>
    <row r="5" spans="1:42" ht="15.75" customHeight="1" thickBot="1">
      <c r="A5" s="33"/>
      <c r="B5" s="33" t="s">
        <v>224</v>
      </c>
      <c r="C5" s="33"/>
      <c r="D5" s="33"/>
      <c r="E5" s="70">
        <v>1996</v>
      </c>
      <c r="F5" s="70"/>
      <c r="G5" s="70"/>
      <c r="H5" s="70"/>
      <c r="AA5">
        <v>1.7138356424</v>
      </c>
      <c r="AB5">
        <v>1.798254016</v>
      </c>
      <c r="AC5">
        <v>1.8073770613</v>
      </c>
      <c r="AD5">
        <v>1.8509484521</v>
      </c>
      <c r="AE5">
        <v>1.8391724082</v>
      </c>
      <c r="AF5">
        <v>1.6144036755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96</v>
      </c>
      <c r="AO5">
        <v>1</v>
      </c>
      <c r="AP5">
        <v>5</v>
      </c>
    </row>
    <row r="6" spans="1:42" s="10" customFormat="1" ht="12.75" customHeight="1" thickTop="1">
      <c r="A6" s="7"/>
      <c r="B6" s="8" t="s">
        <v>135</v>
      </c>
      <c r="C6" s="8" t="s">
        <v>136</v>
      </c>
      <c r="D6" s="8" t="s">
        <v>137</v>
      </c>
      <c r="E6" s="8" t="s">
        <v>138</v>
      </c>
      <c r="F6" s="8" t="s">
        <v>139</v>
      </c>
      <c r="G6" s="8" t="s">
        <v>140</v>
      </c>
      <c r="H6" s="9"/>
      <c r="AA6">
        <v>84.445002608</v>
      </c>
      <c r="AB6">
        <v>90.32433887</v>
      </c>
      <c r="AC6">
        <v>86.355011825</v>
      </c>
      <c r="AD6">
        <v>88.547118254</v>
      </c>
      <c r="AE6">
        <v>84.266155606</v>
      </c>
      <c r="AF6">
        <v>78.839231611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96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141</v>
      </c>
      <c r="D7" s="8"/>
      <c r="E7" s="8" t="s">
        <v>142</v>
      </c>
      <c r="F7" s="55"/>
      <c r="G7" s="8" t="s">
        <v>143</v>
      </c>
      <c r="H7" s="12"/>
      <c r="AA7">
        <v>9.3908665526</v>
      </c>
      <c r="AB7">
        <v>6.2952117713</v>
      </c>
      <c r="AC7">
        <v>5.09041503</v>
      </c>
      <c r="AD7">
        <v>6.5369423254</v>
      </c>
      <c r="AE7">
        <v>8.8450750252</v>
      </c>
      <c r="AF7">
        <v>15.832195281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96</v>
      </c>
      <c r="AO7">
        <v>1</v>
      </c>
      <c r="AP7">
        <v>7</v>
      </c>
    </row>
    <row r="8" spans="1:42" s="10" customFormat="1" ht="12.75" customHeight="1">
      <c r="A8" s="11"/>
      <c r="B8" s="56" t="s">
        <v>144</v>
      </c>
      <c r="C8" s="8" t="s">
        <v>145</v>
      </c>
      <c r="D8" s="56" t="s">
        <v>146</v>
      </c>
      <c r="E8" s="56" t="s">
        <v>184</v>
      </c>
      <c r="F8" s="56" t="s">
        <v>147</v>
      </c>
      <c r="G8" s="56" t="s">
        <v>180</v>
      </c>
      <c r="H8" s="12"/>
      <c r="AA8">
        <v>0.6268171588</v>
      </c>
      <c r="AB8">
        <v>0.2602099924</v>
      </c>
      <c r="AC8">
        <v>3.0595179246</v>
      </c>
      <c r="AD8">
        <v>1.0752873145</v>
      </c>
      <c r="AE8">
        <v>0.9657280575</v>
      </c>
      <c r="AF8">
        <v>0.38957574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96</v>
      </c>
      <c r="AO8">
        <v>1</v>
      </c>
      <c r="AP8">
        <v>8</v>
      </c>
    </row>
    <row r="9" spans="1:42" s="10" customFormat="1" ht="12.75" customHeight="1">
      <c r="A9" s="11"/>
      <c r="B9" s="58" t="s">
        <v>148</v>
      </c>
      <c r="C9" s="61" t="s">
        <v>149</v>
      </c>
      <c r="D9" s="26"/>
      <c r="E9" s="56" t="s">
        <v>185</v>
      </c>
      <c r="F9" s="57"/>
      <c r="G9" s="56" t="s">
        <v>181</v>
      </c>
      <c r="H9" s="12"/>
      <c r="AA9">
        <v>5.5373136804</v>
      </c>
      <c r="AB9">
        <v>3.1202393658</v>
      </c>
      <c r="AC9">
        <v>5.4950552199</v>
      </c>
      <c r="AD9">
        <v>3.8406521063</v>
      </c>
      <c r="AE9">
        <v>5.9230413115</v>
      </c>
      <c r="AF9">
        <v>4.9389973682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96</v>
      </c>
      <c r="AO9">
        <v>1</v>
      </c>
      <c r="AP9">
        <v>9</v>
      </c>
    </row>
    <row r="10" spans="1:42" s="10" customFormat="1" ht="12.75" customHeight="1">
      <c r="A10" s="11"/>
      <c r="B10" s="26"/>
      <c r="C10" s="61" t="s">
        <v>177</v>
      </c>
      <c r="D10" s="26"/>
      <c r="E10" s="56" t="s">
        <v>186</v>
      </c>
      <c r="F10" s="57"/>
      <c r="G10" s="56" t="s">
        <v>182</v>
      </c>
      <c r="H10" s="12"/>
      <c r="AA10">
        <v>93.403440809</v>
      </c>
      <c r="AB10">
        <v>90.34486376</v>
      </c>
      <c r="AC10">
        <v>95.408059059</v>
      </c>
      <c r="AD10">
        <v>96.567972952</v>
      </c>
      <c r="AE10">
        <v>95.838212467</v>
      </c>
      <c r="AF10">
        <v>81.93356637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96</v>
      </c>
      <c r="AO10">
        <v>1</v>
      </c>
      <c r="AP10">
        <v>10</v>
      </c>
    </row>
    <row r="11" spans="1:42" s="10" customFormat="1" ht="12.75" customHeight="1">
      <c r="A11" s="11"/>
      <c r="B11" s="26"/>
      <c r="C11" s="61" t="s">
        <v>178</v>
      </c>
      <c r="D11" s="26"/>
      <c r="E11" s="57"/>
      <c r="F11" s="57"/>
      <c r="G11" s="56" t="s">
        <v>183</v>
      </c>
      <c r="H11" s="12"/>
      <c r="AA11">
        <v>6.5093254158</v>
      </c>
      <c r="AB11">
        <v>9.6551362397</v>
      </c>
      <c r="AC11">
        <v>4.5919409409</v>
      </c>
      <c r="AD11">
        <v>3.4320270476</v>
      </c>
      <c r="AE11">
        <v>4.0041801694</v>
      </c>
      <c r="AF11">
        <v>17.937215675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96</v>
      </c>
      <c r="AO11">
        <v>1</v>
      </c>
      <c r="AP11">
        <v>11</v>
      </c>
    </row>
    <row r="12" spans="1:42" s="10" customFormat="1" ht="12.75" customHeight="1">
      <c r="A12" s="13"/>
      <c r="B12" s="27"/>
      <c r="C12" s="62" t="s">
        <v>179</v>
      </c>
      <c r="D12" s="27"/>
      <c r="E12" s="27"/>
      <c r="F12" s="27"/>
      <c r="G12" s="27" t="s">
        <v>6</v>
      </c>
      <c r="H12" s="14"/>
      <c r="AA12">
        <v>0.0872337753</v>
      </c>
      <c r="AB12">
        <v>0</v>
      </c>
      <c r="AC12">
        <v>0</v>
      </c>
      <c r="AD12">
        <v>0</v>
      </c>
      <c r="AE12">
        <v>0.1576073636</v>
      </c>
      <c r="AF12">
        <v>0.1292179544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96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18.502818595</v>
      </c>
      <c r="AB13">
        <v>4.7182160678</v>
      </c>
      <c r="AC13">
        <v>6.7779451856</v>
      </c>
      <c r="AD13">
        <v>7.0150389372</v>
      </c>
      <c r="AE13">
        <v>7.3687399581</v>
      </c>
      <c r="AF13">
        <v>12.399497147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96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5908262</v>
      </c>
      <c r="C14" s="42">
        <f t="shared" si="0"/>
        <v>438492</v>
      </c>
      <c r="D14" s="42">
        <f t="shared" si="0"/>
        <v>337831</v>
      </c>
      <c r="E14" s="42">
        <f t="shared" si="0"/>
        <v>755705</v>
      </c>
      <c r="F14" s="42">
        <f t="shared" si="0"/>
        <v>293768</v>
      </c>
      <c r="G14" s="42">
        <f t="shared" si="0"/>
        <v>884552</v>
      </c>
      <c r="H14" s="38" t="s">
        <v>40</v>
      </c>
      <c r="AA14">
        <v>42.095628122</v>
      </c>
      <c r="AB14">
        <v>31.66580006</v>
      </c>
      <c r="AC14">
        <v>34.294366118</v>
      </c>
      <c r="AD14">
        <v>39.118439073</v>
      </c>
      <c r="AE14">
        <v>35.796274611</v>
      </c>
      <c r="AF14">
        <v>47.288683989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96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3.9216290679</v>
      </c>
      <c r="C15" s="43">
        <f t="shared" si="0"/>
        <v>4.2843974348</v>
      </c>
      <c r="D15" s="43">
        <f t="shared" si="0"/>
        <v>3.8354058686</v>
      </c>
      <c r="E15" s="43">
        <f t="shared" si="0"/>
        <v>4.0493764101</v>
      </c>
      <c r="F15" s="43">
        <f t="shared" si="0"/>
        <v>3.7179406879</v>
      </c>
      <c r="G15" s="43">
        <f t="shared" si="0"/>
        <v>4.1428225814</v>
      </c>
      <c r="H15" s="38" t="s">
        <v>41</v>
      </c>
      <c r="AA15">
        <v>26.785745114</v>
      </c>
      <c r="AB15">
        <v>34.520812238</v>
      </c>
      <c r="AC15">
        <v>34.553963372</v>
      </c>
      <c r="AD15">
        <v>34.195089354</v>
      </c>
      <c r="AE15">
        <v>36.94786362</v>
      </c>
      <c r="AF15">
        <v>29.040915627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96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2.6139162414</v>
      </c>
      <c r="C16" s="43">
        <f t="shared" si="1"/>
        <v>2.6857092034</v>
      </c>
      <c r="D16" s="43">
        <f t="shared" si="1"/>
        <v>2.6611915425</v>
      </c>
      <c r="E16" s="43">
        <f t="shared" si="1"/>
        <v>2.7063867514</v>
      </c>
      <c r="F16" s="43">
        <f t="shared" si="1"/>
        <v>2.6831921789</v>
      </c>
      <c r="G16" s="43">
        <f t="shared" si="1"/>
        <v>2.7162009695</v>
      </c>
      <c r="H16" s="38" t="s">
        <v>42</v>
      </c>
      <c r="AA16">
        <v>12.615808168</v>
      </c>
      <c r="AB16">
        <v>29.095171634</v>
      </c>
      <c r="AC16">
        <v>24.373725324</v>
      </c>
      <c r="AD16">
        <v>19.671432636</v>
      </c>
      <c r="AE16">
        <v>19.88712181</v>
      </c>
      <c r="AF16">
        <v>11.270903237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96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1.7138605228</v>
      </c>
      <c r="C17" s="43">
        <f t="shared" si="1"/>
        <v>1.8889580654</v>
      </c>
      <c r="D17" s="43">
        <f t="shared" si="1"/>
        <v>1.7579677413</v>
      </c>
      <c r="E17" s="43">
        <f t="shared" si="1"/>
        <v>1.807974011</v>
      </c>
      <c r="F17" s="43">
        <f t="shared" si="1"/>
        <v>1.7903379538</v>
      </c>
      <c r="G17" s="43">
        <f t="shared" si="1"/>
        <v>1.9539529615</v>
      </c>
      <c r="H17" s="38" t="s">
        <v>43</v>
      </c>
      <c r="AA17">
        <v>91.145534846</v>
      </c>
      <c r="AB17">
        <v>97.022294591</v>
      </c>
      <c r="AC17">
        <v>96.936633997</v>
      </c>
      <c r="AD17">
        <v>95.151414904</v>
      </c>
      <c r="AE17">
        <v>94.494635222</v>
      </c>
      <c r="AF17">
        <v>93.181520137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96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1.7138356424</v>
      </c>
      <c r="C18" s="43">
        <f t="shared" si="1"/>
        <v>1.798254016</v>
      </c>
      <c r="D18" s="43">
        <f t="shared" si="1"/>
        <v>1.8073770613</v>
      </c>
      <c r="E18" s="43">
        <f t="shared" si="1"/>
        <v>1.8509484521</v>
      </c>
      <c r="F18" s="43">
        <f t="shared" si="1"/>
        <v>1.8391724082</v>
      </c>
      <c r="G18" s="43">
        <f t="shared" si="1"/>
        <v>1.6144036755</v>
      </c>
      <c r="H18" s="38" t="s">
        <v>44</v>
      </c>
      <c r="AA18">
        <v>27.388283407</v>
      </c>
      <c r="AB18">
        <v>37.38199538</v>
      </c>
      <c r="AC18">
        <v>38.590633934</v>
      </c>
      <c r="AD18">
        <v>38.59763433</v>
      </c>
      <c r="AE18">
        <v>31.570166473</v>
      </c>
      <c r="AF18">
        <v>28.600148557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96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45</v>
      </c>
      <c r="AA19">
        <v>72.611716593</v>
      </c>
      <c r="AB19">
        <v>62.61800462</v>
      </c>
      <c r="AC19">
        <v>61.409366066</v>
      </c>
      <c r="AD19">
        <v>61.40236567</v>
      </c>
      <c r="AE19">
        <v>68.429833527</v>
      </c>
      <c r="AF19">
        <v>71.399851443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96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46</v>
      </c>
      <c r="AA20">
        <v>35.974629887</v>
      </c>
      <c r="AB20">
        <v>36.05596506</v>
      </c>
      <c r="AC20">
        <v>31.270405159</v>
      </c>
      <c r="AD20">
        <v>36.027455001</v>
      </c>
      <c r="AE20">
        <v>35.50977049</v>
      </c>
      <c r="AF20">
        <v>27.114219824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96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84.445002608</v>
      </c>
      <c r="C21" s="44">
        <f t="shared" si="2"/>
        <v>90.32433887</v>
      </c>
      <c r="D21" s="44">
        <f t="shared" si="2"/>
        <v>86.355011825</v>
      </c>
      <c r="E21" s="44">
        <f t="shared" si="2"/>
        <v>88.547118254</v>
      </c>
      <c r="F21" s="44">
        <f t="shared" si="2"/>
        <v>84.266155606</v>
      </c>
      <c r="G21" s="44">
        <f t="shared" si="2"/>
        <v>78.839231611</v>
      </c>
      <c r="H21" s="40" t="s">
        <v>47</v>
      </c>
      <c r="AA21">
        <v>4.2693830626</v>
      </c>
      <c r="AB21">
        <v>7.1239015859</v>
      </c>
      <c r="AC21">
        <v>6.2960286876</v>
      </c>
      <c r="AD21">
        <v>5.3025416311</v>
      </c>
      <c r="AE21">
        <v>4.2601867516</v>
      </c>
      <c r="AF21">
        <v>3.8382368093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96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9.3908665526</v>
      </c>
      <c r="C22" s="44">
        <f t="shared" si="3"/>
        <v>6.2952117713</v>
      </c>
      <c r="D22" s="44">
        <f t="shared" si="3"/>
        <v>5.09041503</v>
      </c>
      <c r="E22" s="44">
        <f t="shared" si="3"/>
        <v>6.5369423254</v>
      </c>
      <c r="F22" s="44">
        <f t="shared" si="3"/>
        <v>8.8450750252</v>
      </c>
      <c r="G22" s="44">
        <f t="shared" si="3"/>
        <v>15.832195281</v>
      </c>
      <c r="H22" s="40" t="s">
        <v>48</v>
      </c>
      <c r="AA22">
        <v>54.884462972</v>
      </c>
      <c r="AB22">
        <v>48.136937605</v>
      </c>
      <c r="AC22">
        <v>53.999009848</v>
      </c>
      <c r="AD22">
        <v>53.470294645</v>
      </c>
      <c r="AE22">
        <v>56.43740093</v>
      </c>
      <c r="AF22">
        <v>65.609538486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96</v>
      </c>
      <c r="AO22">
        <v>1</v>
      </c>
      <c r="AP22">
        <v>22</v>
      </c>
    </row>
    <row r="23" spans="1:42" s="18" customFormat="1" ht="12" customHeight="1">
      <c r="A23" s="36" t="s">
        <v>188</v>
      </c>
      <c r="B23" s="44">
        <f aca="true" t="shared" si="4" ref="B23:G23">+AA8+AA9</f>
        <v>6.164130839199999</v>
      </c>
      <c r="C23" s="44">
        <f t="shared" si="4"/>
        <v>3.3804493582</v>
      </c>
      <c r="D23" s="44">
        <f t="shared" si="4"/>
        <v>8.5545731445</v>
      </c>
      <c r="E23" s="44">
        <f t="shared" si="4"/>
        <v>4.9159394208</v>
      </c>
      <c r="F23" s="44">
        <f t="shared" si="4"/>
        <v>6.888769368999999</v>
      </c>
      <c r="G23" s="44">
        <f t="shared" si="4"/>
        <v>5.3285731082</v>
      </c>
      <c r="H23" s="40" t="s">
        <v>189</v>
      </c>
      <c r="AA23">
        <v>38.072961389</v>
      </c>
      <c r="AB23">
        <v>45.236403401</v>
      </c>
      <c r="AC23">
        <v>42.054237178</v>
      </c>
      <c r="AD23">
        <v>40.144114436</v>
      </c>
      <c r="AE23">
        <v>37.241523924</v>
      </c>
      <c r="AF23">
        <v>37.669486927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96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49</v>
      </c>
      <c r="AA24">
        <v>4.6272484192</v>
      </c>
      <c r="AB24">
        <v>5.0348307381</v>
      </c>
      <c r="AC24">
        <v>4.982905654</v>
      </c>
      <c r="AD24">
        <v>4.8320667456</v>
      </c>
      <c r="AE24">
        <v>4.6369448</v>
      </c>
      <c r="AF24">
        <v>4.4976417441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96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7">+AA10</f>
        <v>93.403440809</v>
      </c>
      <c r="C25" s="44">
        <f t="shared" si="5"/>
        <v>90.34486376</v>
      </c>
      <c r="D25" s="44">
        <f t="shared" si="5"/>
        <v>95.408059059</v>
      </c>
      <c r="E25" s="44">
        <f t="shared" si="5"/>
        <v>96.567972952</v>
      </c>
      <c r="F25" s="44">
        <f t="shared" si="5"/>
        <v>95.838212467</v>
      </c>
      <c r="G25" s="44">
        <f t="shared" si="5"/>
        <v>81.93356637</v>
      </c>
      <c r="H25" s="40" t="s">
        <v>50</v>
      </c>
      <c r="AA25">
        <v>99.322761922</v>
      </c>
      <c r="AB25">
        <v>100</v>
      </c>
      <c r="AC25">
        <v>99.204631902</v>
      </c>
      <c r="AD25">
        <v>99.725024977</v>
      </c>
      <c r="AE25">
        <v>100</v>
      </c>
      <c r="AF25">
        <v>99.630886596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96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6.5093254158</v>
      </c>
      <c r="C26" s="44">
        <f t="shared" si="5"/>
        <v>9.6551362397</v>
      </c>
      <c r="D26" s="44">
        <f t="shared" si="5"/>
        <v>4.5919409409</v>
      </c>
      <c r="E26" s="44">
        <f t="shared" si="5"/>
        <v>3.4320270476</v>
      </c>
      <c r="F26" s="44">
        <f t="shared" si="5"/>
        <v>4.0041801694</v>
      </c>
      <c r="G26" s="44">
        <f t="shared" si="5"/>
        <v>17.937215675</v>
      </c>
      <c r="H26" s="40" t="s">
        <v>51</v>
      </c>
      <c r="AA26">
        <v>5.1052576883</v>
      </c>
      <c r="AB26">
        <v>16.118424053</v>
      </c>
      <c r="AC26">
        <v>11.740189621</v>
      </c>
      <c r="AD26">
        <v>8.1578129032</v>
      </c>
      <c r="AE26">
        <v>5.9155524087</v>
      </c>
      <c r="AF26">
        <v>3.8050900343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96</v>
      </c>
      <c r="AO26">
        <v>1</v>
      </c>
      <c r="AP26">
        <v>26</v>
      </c>
    </row>
    <row r="27" spans="1:42" s="18" customFormat="1" ht="12" customHeight="1">
      <c r="A27" s="36" t="s">
        <v>201</v>
      </c>
      <c r="B27" s="44">
        <f t="shared" si="5"/>
        <v>0.0872337753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0.1576073636</v>
      </c>
      <c r="G27" s="44">
        <f t="shared" si="5"/>
        <v>0.1292179544</v>
      </c>
      <c r="H27" s="40" t="s">
        <v>202</v>
      </c>
      <c r="AA27">
        <v>7.2222931211</v>
      </c>
      <c r="AB27">
        <v>24.280260529</v>
      </c>
      <c r="AC27">
        <v>20.4347736</v>
      </c>
      <c r="AD27">
        <v>12.479208157</v>
      </c>
      <c r="AE27">
        <v>6.8339642167</v>
      </c>
      <c r="AF27">
        <v>5.2637945536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96</v>
      </c>
      <c r="AO27">
        <v>1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39" t="s">
        <v>52</v>
      </c>
      <c r="AA28">
        <v>44.936345071</v>
      </c>
      <c r="AB28">
        <v>73.110569862</v>
      </c>
      <c r="AC28">
        <v>68.890362341</v>
      </c>
      <c r="AD28">
        <v>60.998537789</v>
      </c>
      <c r="AE28">
        <v>52.476784401</v>
      </c>
      <c r="AF28">
        <v>42.977235934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96</v>
      </c>
      <c r="AO28">
        <v>1</v>
      </c>
      <c r="AP28">
        <v>28</v>
      </c>
    </row>
    <row r="29" spans="1:42" s="18" customFormat="1" ht="12" customHeight="1">
      <c r="A29" s="36" t="s">
        <v>16</v>
      </c>
      <c r="B29" s="44">
        <f aca="true" t="shared" si="6" ref="B29:G29">+AA13</f>
        <v>18.502818595</v>
      </c>
      <c r="C29" s="44">
        <f t="shared" si="6"/>
        <v>4.7182160678</v>
      </c>
      <c r="D29" s="44">
        <f t="shared" si="6"/>
        <v>6.7779451856</v>
      </c>
      <c r="E29" s="44">
        <f t="shared" si="6"/>
        <v>7.0150389372</v>
      </c>
      <c r="F29" s="44">
        <f t="shared" si="6"/>
        <v>7.3687399581</v>
      </c>
      <c r="G29" s="44">
        <f t="shared" si="6"/>
        <v>12.399497147</v>
      </c>
      <c r="H29" s="40" t="s">
        <v>53</v>
      </c>
      <c r="AA29">
        <v>11.39722646</v>
      </c>
      <c r="AB29">
        <v>30.606715744</v>
      </c>
      <c r="AC29">
        <v>31.482013196</v>
      </c>
      <c r="AD29">
        <v>18.578942841</v>
      </c>
      <c r="AE29">
        <v>13.514065521</v>
      </c>
      <c r="AF29">
        <v>9.0965822247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96</v>
      </c>
      <c r="AO29">
        <v>1</v>
      </c>
      <c r="AP29">
        <v>29</v>
      </c>
    </row>
    <row r="30" spans="1:42" s="18" customFormat="1" ht="12" customHeight="1">
      <c r="A30" s="36" t="s">
        <v>17</v>
      </c>
      <c r="B30" s="44">
        <f aca="true" t="shared" si="7" ref="B30:G33">+AA14</f>
        <v>42.095628122</v>
      </c>
      <c r="C30" s="44">
        <f t="shared" si="7"/>
        <v>31.66580006</v>
      </c>
      <c r="D30" s="44">
        <f t="shared" si="7"/>
        <v>34.294366118</v>
      </c>
      <c r="E30" s="44">
        <f t="shared" si="7"/>
        <v>39.118439073</v>
      </c>
      <c r="F30" s="44">
        <f t="shared" si="7"/>
        <v>35.796274611</v>
      </c>
      <c r="G30" s="44">
        <f t="shared" si="7"/>
        <v>47.288683989</v>
      </c>
      <c r="H30" s="40" t="s">
        <v>54</v>
      </c>
      <c r="AA30">
        <v>16.044887651</v>
      </c>
      <c r="AB30">
        <v>30.419711192</v>
      </c>
      <c r="AC30">
        <v>19.911731013</v>
      </c>
      <c r="AD30">
        <v>24.003149377</v>
      </c>
      <c r="AE30">
        <v>19.557950492</v>
      </c>
      <c r="AF30">
        <v>16.072655989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96</v>
      </c>
      <c r="AO30">
        <v>1</v>
      </c>
      <c r="AP30">
        <v>30</v>
      </c>
    </row>
    <row r="31" spans="1:42" s="18" customFormat="1" ht="12" customHeight="1">
      <c r="A31" s="36" t="s">
        <v>18</v>
      </c>
      <c r="B31" s="44">
        <f t="shared" si="7"/>
        <v>26.785745114</v>
      </c>
      <c r="C31" s="44">
        <f t="shared" si="7"/>
        <v>34.520812238</v>
      </c>
      <c r="D31" s="44">
        <f t="shared" si="7"/>
        <v>34.553963372</v>
      </c>
      <c r="E31" s="44">
        <f t="shared" si="7"/>
        <v>34.195089354</v>
      </c>
      <c r="F31" s="44">
        <f t="shared" si="7"/>
        <v>36.94786362</v>
      </c>
      <c r="G31" s="44">
        <f t="shared" si="7"/>
        <v>29.040915627</v>
      </c>
      <c r="H31" s="40" t="s">
        <v>55</v>
      </c>
      <c r="AA31">
        <v>58.604493166</v>
      </c>
      <c r="AB31">
        <v>83.723762349</v>
      </c>
      <c r="AC31">
        <v>78.334137483</v>
      </c>
      <c r="AD31">
        <v>72.403120265</v>
      </c>
      <c r="AE31">
        <v>67.482162795</v>
      </c>
      <c r="AF31">
        <v>57.223204515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96</v>
      </c>
      <c r="AO31">
        <v>1</v>
      </c>
      <c r="AP31">
        <v>31</v>
      </c>
    </row>
    <row r="32" spans="1:42" s="18" customFormat="1" ht="12" customHeight="1">
      <c r="A32" s="36" t="s">
        <v>19</v>
      </c>
      <c r="B32" s="44">
        <f t="shared" si="7"/>
        <v>12.615808168</v>
      </c>
      <c r="C32" s="44">
        <f t="shared" si="7"/>
        <v>29.095171634</v>
      </c>
      <c r="D32" s="44">
        <f t="shared" si="7"/>
        <v>24.373725324</v>
      </c>
      <c r="E32" s="44">
        <f t="shared" si="7"/>
        <v>19.671432636</v>
      </c>
      <c r="F32" s="44">
        <f t="shared" si="7"/>
        <v>19.88712181</v>
      </c>
      <c r="G32" s="44">
        <f t="shared" si="7"/>
        <v>11.270903237</v>
      </c>
      <c r="H32" s="40" t="s">
        <v>56</v>
      </c>
      <c r="AA32">
        <v>59.569210032</v>
      </c>
      <c r="AB32">
        <v>78.064366055</v>
      </c>
      <c r="AC32">
        <v>69.763580015</v>
      </c>
      <c r="AD32">
        <v>67.824217122</v>
      </c>
      <c r="AE32">
        <v>64.012077558</v>
      </c>
      <c r="AF32">
        <v>64.324878583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96</v>
      </c>
      <c r="AO32">
        <v>1</v>
      </c>
      <c r="AP32">
        <v>32</v>
      </c>
    </row>
    <row r="33" spans="1:42" s="18" customFormat="1" ht="12" customHeight="1">
      <c r="A33" s="37" t="s">
        <v>20</v>
      </c>
      <c r="B33" s="44">
        <f t="shared" si="7"/>
        <v>91.145534846</v>
      </c>
      <c r="C33" s="44">
        <f t="shared" si="7"/>
        <v>97.022294591</v>
      </c>
      <c r="D33" s="44">
        <f t="shared" si="7"/>
        <v>96.936633997</v>
      </c>
      <c r="E33" s="44">
        <f t="shared" si="7"/>
        <v>95.151414904</v>
      </c>
      <c r="F33" s="44">
        <f t="shared" si="7"/>
        <v>94.494635222</v>
      </c>
      <c r="G33" s="44">
        <f t="shared" si="7"/>
        <v>93.181520137</v>
      </c>
      <c r="H33" s="39" t="s">
        <v>57</v>
      </c>
      <c r="AA33">
        <v>22.563843648</v>
      </c>
      <c r="AB33">
        <v>51.262964889</v>
      </c>
      <c r="AC33">
        <v>56.44863852</v>
      </c>
      <c r="AD33">
        <v>39.290728525</v>
      </c>
      <c r="AE33">
        <v>31.41901092</v>
      </c>
      <c r="AF33">
        <v>17.740279825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96</v>
      </c>
      <c r="AO33">
        <v>1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39" t="s">
        <v>58</v>
      </c>
      <c r="AA34">
        <v>97.488821586</v>
      </c>
      <c r="AB34">
        <v>99.43510942</v>
      </c>
      <c r="AC34">
        <v>99.414796155</v>
      </c>
      <c r="AD34">
        <v>99.169384879</v>
      </c>
      <c r="AE34">
        <v>99.071035647</v>
      </c>
      <c r="AF34">
        <v>98.762198265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96</v>
      </c>
      <c r="AO34">
        <v>1</v>
      </c>
      <c r="AP34">
        <v>34</v>
      </c>
    </row>
    <row r="35" spans="1:42" s="18" customFormat="1" ht="12" customHeight="1">
      <c r="A35" s="36" t="s">
        <v>22</v>
      </c>
      <c r="B35" s="44">
        <f aca="true" t="shared" si="8" ref="B35:G36">+AA18</f>
        <v>27.388283407</v>
      </c>
      <c r="C35" s="44">
        <f t="shared" si="8"/>
        <v>37.38199538</v>
      </c>
      <c r="D35" s="44">
        <f t="shared" si="8"/>
        <v>38.590633934</v>
      </c>
      <c r="E35" s="44">
        <f t="shared" si="8"/>
        <v>38.59763433</v>
      </c>
      <c r="F35" s="44">
        <f t="shared" si="8"/>
        <v>31.570166473</v>
      </c>
      <c r="G35" s="44">
        <f t="shared" si="8"/>
        <v>28.600148557</v>
      </c>
      <c r="H35" s="40" t="s">
        <v>59</v>
      </c>
      <c r="AA35">
        <v>5.5560332294</v>
      </c>
      <c r="AB35">
        <v>17.396668582</v>
      </c>
      <c r="AC35">
        <v>18.511918681</v>
      </c>
      <c r="AD35">
        <v>9.6826142476</v>
      </c>
      <c r="AE35">
        <v>9.1616513712</v>
      </c>
      <c r="AF35">
        <v>4.1761253154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96</v>
      </c>
      <c r="AO35">
        <v>1</v>
      </c>
      <c r="AP35">
        <v>35</v>
      </c>
    </row>
    <row r="36" spans="1:42" s="18" customFormat="1" ht="12" customHeight="1">
      <c r="A36" s="36" t="s">
        <v>23</v>
      </c>
      <c r="B36" s="44">
        <f t="shared" si="8"/>
        <v>72.611716593</v>
      </c>
      <c r="C36" s="44">
        <f t="shared" si="8"/>
        <v>62.61800462</v>
      </c>
      <c r="D36" s="44">
        <f t="shared" si="8"/>
        <v>61.409366066</v>
      </c>
      <c r="E36" s="44">
        <f t="shared" si="8"/>
        <v>61.40236567</v>
      </c>
      <c r="F36" s="44">
        <f t="shared" si="8"/>
        <v>68.429833527</v>
      </c>
      <c r="G36" s="44">
        <f t="shared" si="8"/>
        <v>71.399851443</v>
      </c>
      <c r="H36" s="40" t="s">
        <v>60</v>
      </c>
      <c r="AA36">
        <v>6.4702953254</v>
      </c>
      <c r="AB36">
        <v>25.211178311</v>
      </c>
      <c r="AC36">
        <v>15.495321625</v>
      </c>
      <c r="AD36">
        <v>8.6711084352</v>
      </c>
      <c r="AE36">
        <v>5.5802538057</v>
      </c>
      <c r="AF36">
        <v>6.4426964158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96</v>
      </c>
      <c r="AO36">
        <v>1</v>
      </c>
      <c r="AP36">
        <v>36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39" t="s">
        <v>61</v>
      </c>
      <c r="AA37">
        <v>348897</v>
      </c>
      <c r="AB37">
        <v>5052</v>
      </c>
      <c r="AC37">
        <v>56727</v>
      </c>
      <c r="AD37">
        <v>995121</v>
      </c>
      <c r="AE37">
        <v>863373</v>
      </c>
      <c r="AF37">
        <v>313499</v>
      </c>
      <c r="AG37">
        <v>615245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96</v>
      </c>
      <c r="AO37">
        <v>2</v>
      </c>
      <c r="AP37">
        <v>1</v>
      </c>
    </row>
    <row r="38" spans="1:42" s="18" customFormat="1" ht="12" customHeight="1">
      <c r="A38" s="36" t="s">
        <v>25</v>
      </c>
      <c r="B38" s="44">
        <f aca="true" t="shared" si="9" ref="B38:G38">+AA20</f>
        <v>35.974629887</v>
      </c>
      <c r="C38" s="44">
        <f t="shared" si="9"/>
        <v>36.05596506</v>
      </c>
      <c r="D38" s="44">
        <f t="shared" si="9"/>
        <v>31.270405159</v>
      </c>
      <c r="E38" s="44">
        <f t="shared" si="9"/>
        <v>36.027455001</v>
      </c>
      <c r="F38" s="44">
        <f t="shared" si="9"/>
        <v>35.50977049</v>
      </c>
      <c r="G38" s="44">
        <f t="shared" si="9"/>
        <v>27.114219824</v>
      </c>
      <c r="H38" s="40" t="s">
        <v>47</v>
      </c>
      <c r="AA38">
        <v>3.5469923788</v>
      </c>
      <c r="AB38">
        <v>4.3778701504</v>
      </c>
      <c r="AC38">
        <v>4.339027271</v>
      </c>
      <c r="AD38">
        <v>4.5173431171</v>
      </c>
      <c r="AE38">
        <v>4.3246731135</v>
      </c>
      <c r="AF38">
        <v>3.8593456438</v>
      </c>
      <c r="AG38">
        <v>2.0055896432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96</v>
      </c>
      <c r="AO38">
        <v>2</v>
      </c>
      <c r="AP38">
        <v>2</v>
      </c>
    </row>
    <row r="39" spans="1:42" s="18" customFormat="1" ht="12" customHeight="1">
      <c r="A39" s="36" t="s">
        <v>26</v>
      </c>
      <c r="B39" s="44">
        <f aca="true" t="shared" si="10" ref="B39:G42">+AA21</f>
        <v>4.2693830626</v>
      </c>
      <c r="C39" s="44">
        <f t="shared" si="10"/>
        <v>7.1239015859</v>
      </c>
      <c r="D39" s="44">
        <f t="shared" si="10"/>
        <v>6.2960286876</v>
      </c>
      <c r="E39" s="44">
        <f t="shared" si="10"/>
        <v>5.3025416311</v>
      </c>
      <c r="F39" s="44">
        <f t="shared" si="10"/>
        <v>4.2601867516</v>
      </c>
      <c r="G39" s="44">
        <f t="shared" si="10"/>
        <v>3.8382368093</v>
      </c>
      <c r="H39" s="40" t="s">
        <v>48</v>
      </c>
      <c r="AA39">
        <v>2.6314614342</v>
      </c>
      <c r="AB39">
        <v>2.5197941409</v>
      </c>
      <c r="AC39">
        <v>2.9146614487</v>
      </c>
      <c r="AD39">
        <v>2.8007006183</v>
      </c>
      <c r="AE39">
        <v>2.7329265567</v>
      </c>
      <c r="AF39">
        <v>2.639912727</v>
      </c>
      <c r="AG39">
        <v>1.7238010874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96</v>
      </c>
      <c r="AO39">
        <v>2</v>
      </c>
      <c r="AP39">
        <v>3</v>
      </c>
    </row>
    <row r="40" spans="1:42" s="18" customFormat="1" ht="12" customHeight="1">
      <c r="A40" s="36" t="s">
        <v>27</v>
      </c>
      <c r="B40" s="44">
        <f t="shared" si="10"/>
        <v>54.884462972</v>
      </c>
      <c r="C40" s="44">
        <f t="shared" si="10"/>
        <v>48.136937605</v>
      </c>
      <c r="D40" s="44">
        <f t="shared" si="10"/>
        <v>53.999009848</v>
      </c>
      <c r="E40" s="44">
        <f t="shared" si="10"/>
        <v>53.470294645</v>
      </c>
      <c r="F40" s="44">
        <f t="shared" si="10"/>
        <v>56.43740093</v>
      </c>
      <c r="G40" s="44">
        <f t="shared" si="10"/>
        <v>65.609538486</v>
      </c>
      <c r="H40" s="40" t="s">
        <v>62</v>
      </c>
      <c r="AA40">
        <v>2.0240070852</v>
      </c>
      <c r="AB40">
        <v>1.8198733175</v>
      </c>
      <c r="AC40">
        <v>2.0859731697</v>
      </c>
      <c r="AD40">
        <v>1.9349405751</v>
      </c>
      <c r="AE40">
        <v>1.9306197901</v>
      </c>
      <c r="AF40">
        <v>1.8785354977</v>
      </c>
      <c r="AG40">
        <v>0.1108127656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96</v>
      </c>
      <c r="AO40">
        <v>2</v>
      </c>
      <c r="AP40">
        <v>4</v>
      </c>
    </row>
    <row r="41" spans="1:42" s="18" customFormat="1" ht="12" customHeight="1">
      <c r="A41" s="37" t="s">
        <v>28</v>
      </c>
      <c r="B41" s="44">
        <f t="shared" si="10"/>
        <v>38.072961389</v>
      </c>
      <c r="C41" s="44">
        <f t="shared" si="10"/>
        <v>45.236403401</v>
      </c>
      <c r="D41" s="44">
        <f t="shared" si="10"/>
        <v>42.054237178</v>
      </c>
      <c r="E41" s="44">
        <f t="shared" si="10"/>
        <v>40.144114436</v>
      </c>
      <c r="F41" s="44">
        <f t="shared" si="10"/>
        <v>37.241523924</v>
      </c>
      <c r="G41" s="44">
        <f t="shared" si="10"/>
        <v>37.669486927</v>
      </c>
      <c r="H41" s="39" t="s">
        <v>63</v>
      </c>
      <c r="AA41">
        <v>1.4444291582</v>
      </c>
      <c r="AB41">
        <v>1.8198733175</v>
      </c>
      <c r="AC41">
        <v>1.8511114637</v>
      </c>
      <c r="AD41">
        <v>1.8687536491</v>
      </c>
      <c r="AE41">
        <v>1.8843431518</v>
      </c>
      <c r="AF41">
        <v>1.8920379331</v>
      </c>
      <c r="AG41">
        <v>1.0756024023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96</v>
      </c>
      <c r="AO41">
        <v>2</v>
      </c>
      <c r="AP41">
        <v>5</v>
      </c>
    </row>
    <row r="42" spans="1:42" s="18" customFormat="1" ht="12" customHeight="1">
      <c r="A42" s="66" t="s">
        <v>225</v>
      </c>
      <c r="B42" s="44">
        <f t="shared" si="10"/>
        <v>4.6272484192</v>
      </c>
      <c r="C42" s="44">
        <f t="shared" si="10"/>
        <v>5.0348307381</v>
      </c>
      <c r="D42" s="44">
        <f t="shared" si="10"/>
        <v>4.982905654</v>
      </c>
      <c r="E42" s="44">
        <f t="shared" si="10"/>
        <v>4.8320667456</v>
      </c>
      <c r="F42" s="44">
        <f t="shared" si="10"/>
        <v>4.6369448</v>
      </c>
      <c r="G42" s="44">
        <f t="shared" si="10"/>
        <v>4.4976417441</v>
      </c>
      <c r="H42" s="67" t="s">
        <v>226</v>
      </c>
      <c r="AA42">
        <v>96.764661204</v>
      </c>
      <c r="AB42">
        <v>93.467933492</v>
      </c>
      <c r="AC42">
        <v>95.164560086</v>
      </c>
      <c r="AD42">
        <v>85.319674693</v>
      </c>
      <c r="AE42">
        <v>84.538664054</v>
      </c>
      <c r="AF42">
        <v>77.988765514</v>
      </c>
      <c r="AG42">
        <v>76.007119115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96</v>
      </c>
      <c r="AO42">
        <v>2</v>
      </c>
      <c r="AP42">
        <v>6</v>
      </c>
    </row>
    <row r="43" spans="1:42" s="18" customFormat="1" ht="12" customHeight="1">
      <c r="A43" s="34" t="s">
        <v>29</v>
      </c>
      <c r="B43" s="44"/>
      <c r="C43" s="44"/>
      <c r="D43" s="44"/>
      <c r="E43" s="44"/>
      <c r="F43" s="44"/>
      <c r="G43" s="44"/>
      <c r="H43" s="38" t="s">
        <v>64</v>
      </c>
      <c r="AA43">
        <v>0.7205564966</v>
      </c>
      <c r="AB43">
        <v>0</v>
      </c>
      <c r="AC43">
        <v>3.9328714721</v>
      </c>
      <c r="AD43">
        <v>11.024387989</v>
      </c>
      <c r="AE43">
        <v>11.075398466</v>
      </c>
      <c r="AF43">
        <v>14.53178479</v>
      </c>
      <c r="AG43">
        <v>6.3353623353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96</v>
      </c>
      <c r="AO43">
        <v>2</v>
      </c>
      <c r="AP43">
        <v>7</v>
      </c>
    </row>
    <row r="44" spans="1:42" s="18" customFormat="1" ht="12" customHeight="1">
      <c r="A44" s="37" t="s">
        <v>30</v>
      </c>
      <c r="B44" s="44"/>
      <c r="C44" s="44"/>
      <c r="D44" s="44"/>
      <c r="E44" s="44"/>
      <c r="F44" s="44"/>
      <c r="G44" s="44"/>
      <c r="H44" s="41" t="s">
        <v>65</v>
      </c>
      <c r="AA44">
        <v>0.1533403841</v>
      </c>
      <c r="AB44">
        <v>6.5320665083</v>
      </c>
      <c r="AC44">
        <v>0</v>
      </c>
      <c r="AD44">
        <v>0.2491154342</v>
      </c>
      <c r="AE44">
        <v>0.3862756885</v>
      </c>
      <c r="AF44">
        <v>0.2755989652</v>
      </c>
      <c r="AG44">
        <v>0.5859454364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96</v>
      </c>
      <c r="AO44">
        <v>2</v>
      </c>
      <c r="AP44">
        <v>8</v>
      </c>
    </row>
    <row r="45" spans="1:42" s="18" customFormat="1" ht="12" customHeight="1">
      <c r="A45" s="63" t="s">
        <v>31</v>
      </c>
      <c r="B45" s="44">
        <f aca="true" t="shared" si="11" ref="B45:G45">+AA25</f>
        <v>99.322761922</v>
      </c>
      <c r="C45" s="44">
        <f t="shared" si="11"/>
        <v>100</v>
      </c>
      <c r="D45" s="44">
        <f t="shared" si="11"/>
        <v>99.204631902</v>
      </c>
      <c r="E45" s="44">
        <f t="shared" si="11"/>
        <v>99.725024977</v>
      </c>
      <c r="F45" s="44">
        <f t="shared" si="11"/>
        <v>100</v>
      </c>
      <c r="G45" s="44">
        <f t="shared" si="11"/>
        <v>99.630886596</v>
      </c>
      <c r="H45" s="64" t="s">
        <v>66</v>
      </c>
      <c r="AA45">
        <v>2.3614419155</v>
      </c>
      <c r="AB45">
        <v>0</v>
      </c>
      <c r="AC45">
        <v>0.9025684418</v>
      </c>
      <c r="AD45">
        <v>3.406821884</v>
      </c>
      <c r="AE45">
        <v>3.9996617916</v>
      </c>
      <c r="AF45">
        <v>7.20385073</v>
      </c>
      <c r="AG45">
        <v>17.071573113</v>
      </c>
      <c r="AH45">
        <v>0</v>
      </c>
      <c r="AI45">
        <v>0</v>
      </c>
      <c r="AJ45">
        <v>0</v>
      </c>
      <c r="AK45">
        <v>0</v>
      </c>
      <c r="AL45" t="s">
        <v>187</v>
      </c>
      <c r="AM45" t="s">
        <v>134</v>
      </c>
      <c r="AN45">
        <v>96</v>
      </c>
      <c r="AO45">
        <v>2</v>
      </c>
      <c r="AP45">
        <v>9</v>
      </c>
    </row>
    <row r="46" spans="1:42" s="18" customFormat="1" ht="12" customHeight="1">
      <c r="A46" s="63" t="s">
        <v>203</v>
      </c>
      <c r="B46" s="44">
        <f aca="true" t="shared" si="12" ref="B46:G56">+AA26</f>
        <v>5.1052576883</v>
      </c>
      <c r="C46" s="44">
        <f t="shared" si="12"/>
        <v>16.118424053</v>
      </c>
      <c r="D46" s="44">
        <f t="shared" si="12"/>
        <v>11.740189621</v>
      </c>
      <c r="E46" s="44">
        <f t="shared" si="12"/>
        <v>8.1578129032</v>
      </c>
      <c r="F46" s="44">
        <f t="shared" si="12"/>
        <v>5.9155524087</v>
      </c>
      <c r="G46" s="44">
        <f t="shared" si="12"/>
        <v>3.8050900343</v>
      </c>
      <c r="H46" s="64" t="s">
        <v>206</v>
      </c>
      <c r="AA46">
        <v>98.316408568</v>
      </c>
      <c r="AB46">
        <v>100</v>
      </c>
      <c r="AC46">
        <v>100</v>
      </c>
      <c r="AD46">
        <v>93.063657585</v>
      </c>
      <c r="AE46">
        <v>95.368166482</v>
      </c>
      <c r="AF46">
        <v>96.94257398</v>
      </c>
      <c r="AG46">
        <v>98.464189063</v>
      </c>
      <c r="AH46">
        <v>0</v>
      </c>
      <c r="AI46">
        <v>0</v>
      </c>
      <c r="AJ46">
        <v>0</v>
      </c>
      <c r="AK46">
        <v>0</v>
      </c>
      <c r="AL46" t="s">
        <v>187</v>
      </c>
      <c r="AM46" t="s">
        <v>134</v>
      </c>
      <c r="AN46">
        <v>96</v>
      </c>
      <c r="AO46">
        <v>2</v>
      </c>
      <c r="AP46">
        <v>10</v>
      </c>
    </row>
    <row r="47" spans="1:42" s="18" customFormat="1" ht="12" customHeight="1">
      <c r="A47" s="63" t="s">
        <v>32</v>
      </c>
      <c r="B47" s="44">
        <f t="shared" si="12"/>
        <v>7.2222931211</v>
      </c>
      <c r="C47" s="44">
        <f t="shared" si="12"/>
        <v>24.280260529</v>
      </c>
      <c r="D47" s="44">
        <f t="shared" si="12"/>
        <v>20.4347736</v>
      </c>
      <c r="E47" s="44">
        <f t="shared" si="12"/>
        <v>12.479208157</v>
      </c>
      <c r="F47" s="44">
        <f t="shared" si="12"/>
        <v>6.8339642167</v>
      </c>
      <c r="G47" s="44">
        <f t="shared" si="12"/>
        <v>5.2637945536</v>
      </c>
      <c r="H47" s="64" t="s">
        <v>67</v>
      </c>
      <c r="AA47">
        <v>1.6835914324</v>
      </c>
      <c r="AB47">
        <v>0</v>
      </c>
      <c r="AC47">
        <v>0</v>
      </c>
      <c r="AD47">
        <v>6.9363424146</v>
      </c>
      <c r="AE47">
        <v>4.4994457784</v>
      </c>
      <c r="AF47">
        <v>2.9486537437</v>
      </c>
      <c r="AG47">
        <v>1.200334826</v>
      </c>
      <c r="AH47">
        <v>0</v>
      </c>
      <c r="AI47">
        <v>0</v>
      </c>
      <c r="AJ47">
        <v>0</v>
      </c>
      <c r="AK47">
        <v>0</v>
      </c>
      <c r="AL47" t="s">
        <v>187</v>
      </c>
      <c r="AM47" t="s">
        <v>134</v>
      </c>
      <c r="AN47">
        <v>96</v>
      </c>
      <c r="AO47">
        <v>2</v>
      </c>
      <c r="AP47">
        <v>11</v>
      </c>
    </row>
    <row r="48" spans="1:42" s="18" customFormat="1" ht="12" customHeight="1">
      <c r="A48" s="63" t="s">
        <v>33</v>
      </c>
      <c r="B48" s="44">
        <f t="shared" si="12"/>
        <v>44.936345071</v>
      </c>
      <c r="C48" s="44">
        <f t="shared" si="12"/>
        <v>73.110569862</v>
      </c>
      <c r="D48" s="44">
        <f t="shared" si="12"/>
        <v>68.890362341</v>
      </c>
      <c r="E48" s="44">
        <f t="shared" si="12"/>
        <v>60.998537789</v>
      </c>
      <c r="F48" s="44">
        <f t="shared" si="12"/>
        <v>52.476784401</v>
      </c>
      <c r="G48" s="44">
        <f t="shared" si="12"/>
        <v>42.977235934</v>
      </c>
      <c r="H48" s="64" t="s">
        <v>68</v>
      </c>
      <c r="AA48">
        <v>0</v>
      </c>
      <c r="AB48">
        <v>0</v>
      </c>
      <c r="AC48">
        <v>0</v>
      </c>
      <c r="AD48">
        <v>0</v>
      </c>
      <c r="AE48">
        <v>0.1323877397</v>
      </c>
      <c r="AF48">
        <v>0.1087722768</v>
      </c>
      <c r="AG48">
        <v>0.3354761111</v>
      </c>
      <c r="AH48">
        <v>0</v>
      </c>
      <c r="AI48">
        <v>0</v>
      </c>
      <c r="AJ48">
        <v>0</v>
      </c>
      <c r="AK48">
        <v>0</v>
      </c>
      <c r="AL48" t="s">
        <v>187</v>
      </c>
      <c r="AM48" t="s">
        <v>134</v>
      </c>
      <c r="AN48">
        <v>96</v>
      </c>
      <c r="AO48">
        <v>2</v>
      </c>
      <c r="AP48">
        <v>12</v>
      </c>
    </row>
    <row r="49" spans="1:42" s="18" customFormat="1" ht="12" customHeight="1">
      <c r="A49" s="63" t="s">
        <v>34</v>
      </c>
      <c r="B49" s="44">
        <f t="shared" si="12"/>
        <v>11.39722646</v>
      </c>
      <c r="C49" s="44">
        <f t="shared" si="12"/>
        <v>30.606715744</v>
      </c>
      <c r="D49" s="44">
        <f t="shared" si="12"/>
        <v>31.482013196</v>
      </c>
      <c r="E49" s="44">
        <f t="shared" si="12"/>
        <v>18.578942841</v>
      </c>
      <c r="F49" s="44">
        <f t="shared" si="12"/>
        <v>13.514065521</v>
      </c>
      <c r="G49" s="44">
        <f t="shared" si="12"/>
        <v>9.0965822247</v>
      </c>
      <c r="H49" s="64" t="s">
        <v>69</v>
      </c>
      <c r="AA49">
        <v>56.165286603</v>
      </c>
      <c r="AB49">
        <v>90.479018211</v>
      </c>
      <c r="AC49">
        <v>36.07453241</v>
      </c>
      <c r="AD49">
        <v>18.543373117</v>
      </c>
      <c r="AE49">
        <v>17.023233295</v>
      </c>
      <c r="AF49">
        <v>28.167553963</v>
      </c>
      <c r="AG49">
        <v>36.484002308</v>
      </c>
      <c r="AH49">
        <v>0</v>
      </c>
      <c r="AI49">
        <v>0</v>
      </c>
      <c r="AJ49">
        <v>0</v>
      </c>
      <c r="AK49">
        <v>0</v>
      </c>
      <c r="AL49" t="s">
        <v>187</v>
      </c>
      <c r="AM49" t="s">
        <v>134</v>
      </c>
      <c r="AN49">
        <v>96</v>
      </c>
      <c r="AO49">
        <v>2</v>
      </c>
      <c r="AP49">
        <v>13</v>
      </c>
    </row>
    <row r="50" spans="1:42" s="18" customFormat="1" ht="12" customHeight="1">
      <c r="A50" s="63" t="s">
        <v>35</v>
      </c>
      <c r="B50" s="44">
        <f t="shared" si="12"/>
        <v>16.044887651</v>
      </c>
      <c r="C50" s="44">
        <f t="shared" si="12"/>
        <v>30.419711192</v>
      </c>
      <c r="D50" s="44">
        <f t="shared" si="12"/>
        <v>19.911731013</v>
      </c>
      <c r="E50" s="44">
        <f t="shared" si="12"/>
        <v>24.003149377</v>
      </c>
      <c r="F50" s="44">
        <f t="shared" si="12"/>
        <v>19.557950492</v>
      </c>
      <c r="G50" s="44">
        <f t="shared" si="12"/>
        <v>16.072655989</v>
      </c>
      <c r="H50" s="64" t="s">
        <v>70</v>
      </c>
      <c r="AA50">
        <v>42.674772211</v>
      </c>
      <c r="AB50">
        <v>9.5209817894</v>
      </c>
      <c r="AC50">
        <v>57.819027976</v>
      </c>
      <c r="AD50">
        <v>50.170582271</v>
      </c>
      <c r="AE50">
        <v>48.277395749</v>
      </c>
      <c r="AF50">
        <v>38.010966542</v>
      </c>
      <c r="AG50">
        <v>31.846337638</v>
      </c>
      <c r="AH50">
        <v>0</v>
      </c>
      <c r="AI50">
        <v>0</v>
      </c>
      <c r="AJ50">
        <v>0</v>
      </c>
      <c r="AK50">
        <v>0</v>
      </c>
      <c r="AL50" t="s">
        <v>187</v>
      </c>
      <c r="AM50" t="s">
        <v>134</v>
      </c>
      <c r="AN50">
        <v>96</v>
      </c>
      <c r="AO50">
        <v>2</v>
      </c>
      <c r="AP50">
        <v>14</v>
      </c>
    </row>
    <row r="51" spans="1:42" s="18" customFormat="1" ht="12" customHeight="1">
      <c r="A51" s="63" t="s">
        <v>36</v>
      </c>
      <c r="B51" s="44">
        <f t="shared" si="12"/>
        <v>58.604493166</v>
      </c>
      <c r="C51" s="44">
        <f t="shared" si="12"/>
        <v>83.723762349</v>
      </c>
      <c r="D51" s="44">
        <f t="shared" si="12"/>
        <v>78.334137483</v>
      </c>
      <c r="E51" s="44">
        <f t="shared" si="12"/>
        <v>72.403120265</v>
      </c>
      <c r="F51" s="44">
        <f t="shared" si="12"/>
        <v>67.482162795</v>
      </c>
      <c r="G51" s="44">
        <f t="shared" si="12"/>
        <v>57.223204515</v>
      </c>
      <c r="H51" s="64" t="s">
        <v>71</v>
      </c>
      <c r="AA51">
        <v>1.9503479708</v>
      </c>
      <c r="AB51">
        <v>0</v>
      </c>
      <c r="AC51">
        <v>7.1836568757</v>
      </c>
      <c r="AD51">
        <v>24.826784228</v>
      </c>
      <c r="AE51">
        <v>24.664439164</v>
      </c>
      <c r="AF51">
        <v>26.036940639</v>
      </c>
      <c r="AG51">
        <v>20.113277543</v>
      </c>
      <c r="AH51">
        <v>0</v>
      </c>
      <c r="AI51">
        <v>0</v>
      </c>
      <c r="AJ51">
        <v>0</v>
      </c>
      <c r="AK51">
        <v>0</v>
      </c>
      <c r="AL51" t="s">
        <v>187</v>
      </c>
      <c r="AM51" t="s">
        <v>134</v>
      </c>
      <c r="AN51">
        <v>97</v>
      </c>
      <c r="AO51">
        <v>2</v>
      </c>
      <c r="AP51">
        <v>15</v>
      </c>
    </row>
    <row r="52" spans="1:42" s="18" customFormat="1" ht="12" customHeight="1">
      <c r="A52" s="63" t="s">
        <v>37</v>
      </c>
      <c r="B52" s="44">
        <f t="shared" si="12"/>
        <v>59.569210032</v>
      </c>
      <c r="C52" s="44">
        <f t="shared" si="12"/>
        <v>78.064366055</v>
      </c>
      <c r="D52" s="44">
        <f t="shared" si="12"/>
        <v>69.763580015</v>
      </c>
      <c r="E52" s="44">
        <f t="shared" si="12"/>
        <v>67.824217122</v>
      </c>
      <c r="F52" s="44">
        <f t="shared" si="12"/>
        <v>64.012077558</v>
      </c>
      <c r="G52" s="44">
        <f t="shared" si="12"/>
        <v>64.324878583</v>
      </c>
      <c r="H52" s="64" t="s">
        <v>72</v>
      </c>
      <c r="AA52">
        <v>50.254840064</v>
      </c>
      <c r="AB52">
        <v>22.43083004</v>
      </c>
      <c r="AC52">
        <v>64.977658236</v>
      </c>
      <c r="AD52">
        <v>47.236826706</v>
      </c>
      <c r="AE52">
        <v>48.250051652</v>
      </c>
      <c r="AF52">
        <v>41.460628654</v>
      </c>
      <c r="AG52">
        <v>33.47293154</v>
      </c>
      <c r="AH52">
        <v>0</v>
      </c>
      <c r="AI52">
        <v>0</v>
      </c>
      <c r="AJ52">
        <v>0</v>
      </c>
      <c r="AK52">
        <v>0</v>
      </c>
      <c r="AL52" t="s">
        <v>187</v>
      </c>
      <c r="AM52" t="s">
        <v>134</v>
      </c>
      <c r="AN52">
        <v>0</v>
      </c>
      <c r="AO52">
        <v>2</v>
      </c>
      <c r="AP52">
        <v>14</v>
      </c>
    </row>
    <row r="53" spans="1:8" s="18" customFormat="1" ht="12" customHeight="1">
      <c r="A53" s="63" t="s">
        <v>38</v>
      </c>
      <c r="B53" s="44">
        <f t="shared" si="12"/>
        <v>22.563843648</v>
      </c>
      <c r="C53" s="44">
        <f t="shared" si="12"/>
        <v>51.262964889</v>
      </c>
      <c r="D53" s="44">
        <f t="shared" si="12"/>
        <v>56.44863852</v>
      </c>
      <c r="E53" s="44">
        <f t="shared" si="12"/>
        <v>39.290728525</v>
      </c>
      <c r="F53" s="44">
        <f t="shared" si="12"/>
        <v>31.41901092</v>
      </c>
      <c r="G53" s="44">
        <f t="shared" si="12"/>
        <v>17.740279825</v>
      </c>
      <c r="H53" s="64" t="s">
        <v>73</v>
      </c>
    </row>
    <row r="54" spans="1:8" s="18" customFormat="1" ht="12" customHeight="1">
      <c r="A54" s="63" t="s">
        <v>39</v>
      </c>
      <c r="B54" s="44">
        <f t="shared" si="12"/>
        <v>97.488821586</v>
      </c>
      <c r="C54" s="44">
        <f t="shared" si="12"/>
        <v>99.43510942</v>
      </c>
      <c r="D54" s="44">
        <f t="shared" si="12"/>
        <v>99.414796155</v>
      </c>
      <c r="E54" s="44">
        <f t="shared" si="12"/>
        <v>99.169384879</v>
      </c>
      <c r="F54" s="44">
        <f t="shared" si="12"/>
        <v>99.071035647</v>
      </c>
      <c r="G54" s="44">
        <f t="shared" si="12"/>
        <v>98.762198265</v>
      </c>
      <c r="H54" s="64" t="s">
        <v>74</v>
      </c>
    </row>
    <row r="55" spans="1:8" s="18" customFormat="1" ht="12" customHeight="1">
      <c r="A55" s="63" t="s">
        <v>204</v>
      </c>
      <c r="B55" s="44">
        <f t="shared" si="12"/>
        <v>5.5560332294</v>
      </c>
      <c r="C55" s="44">
        <f t="shared" si="12"/>
        <v>17.396668582</v>
      </c>
      <c r="D55" s="44">
        <f t="shared" si="12"/>
        <v>18.511918681</v>
      </c>
      <c r="E55" s="44">
        <f t="shared" si="12"/>
        <v>9.6826142476</v>
      </c>
      <c r="F55" s="44">
        <f t="shared" si="12"/>
        <v>9.1616513712</v>
      </c>
      <c r="G55" s="44">
        <f t="shared" si="12"/>
        <v>4.1761253154</v>
      </c>
      <c r="H55" s="64" t="s">
        <v>207</v>
      </c>
    </row>
    <row r="56" spans="1:8" s="18" customFormat="1" ht="12" customHeight="1">
      <c r="A56" s="63" t="s">
        <v>205</v>
      </c>
      <c r="B56" s="44">
        <f t="shared" si="12"/>
        <v>6.4702953254</v>
      </c>
      <c r="C56" s="44">
        <f t="shared" si="12"/>
        <v>25.211178311</v>
      </c>
      <c r="D56" s="44">
        <f t="shared" si="12"/>
        <v>15.495321625</v>
      </c>
      <c r="E56" s="44">
        <f t="shared" si="12"/>
        <v>8.6711084352</v>
      </c>
      <c r="F56" s="44">
        <f t="shared" si="12"/>
        <v>5.5802538057</v>
      </c>
      <c r="G56" s="44">
        <f t="shared" si="12"/>
        <v>6.4426964158</v>
      </c>
      <c r="H56" s="64" t="s">
        <v>208</v>
      </c>
    </row>
    <row r="57" spans="1:8" s="23" customFormat="1" ht="12" customHeight="1" thickBot="1">
      <c r="A57" s="20"/>
      <c r="B57" s="21"/>
      <c r="C57" s="21"/>
      <c r="D57" s="21"/>
      <c r="E57" s="21"/>
      <c r="F57" s="21"/>
      <c r="G57" s="20"/>
      <c r="H57" s="22"/>
    </row>
    <row r="58" spans="1:6" s="18" customFormat="1" ht="12" customHeight="1" thickTop="1">
      <c r="A58" s="19"/>
      <c r="B58" s="24"/>
      <c r="C58" s="24"/>
      <c r="D58" s="24"/>
      <c r="E58" s="24"/>
      <c r="F58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6"/>
  <sheetViews>
    <sheetView zoomScale="75" zoomScaleNormal="75" workbookViewId="0" topLeftCell="A1">
      <selection activeCell="I9" sqref="I9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85年家庭收支調查報告</v>
      </c>
      <c r="B1" s="2"/>
      <c r="C1" s="2"/>
      <c r="D1" s="2"/>
      <c r="E1" s="2"/>
      <c r="F1" s="69" t="str">
        <f>'26,27'!$E$1</f>
        <v>The Survey of Family Income and Expenditure, 1996</v>
      </c>
      <c r="G1" s="69"/>
      <c r="H1" s="69"/>
      <c r="I1" s="69"/>
      <c r="AA1">
        <v>348897</v>
      </c>
      <c r="AB1">
        <v>5052</v>
      </c>
      <c r="AC1">
        <v>56727</v>
      </c>
      <c r="AD1">
        <v>995121</v>
      </c>
      <c r="AE1">
        <v>863373</v>
      </c>
      <c r="AF1">
        <v>313499</v>
      </c>
      <c r="AG1">
        <v>615245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96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3.5469923788</v>
      </c>
      <c r="AB2">
        <v>4.3778701504</v>
      </c>
      <c r="AC2">
        <v>4.339027271</v>
      </c>
      <c r="AD2">
        <v>4.5173431171</v>
      </c>
      <c r="AE2">
        <v>4.3246731135</v>
      </c>
      <c r="AF2">
        <v>3.8593456438</v>
      </c>
      <c r="AG2">
        <v>2.0055896432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96</v>
      </c>
      <c r="AO2">
        <v>2</v>
      </c>
      <c r="AP2">
        <v>2</v>
      </c>
    </row>
    <row r="3" spans="1:42" ht="15.75" customHeight="1">
      <c r="A3" s="4" t="s">
        <v>194</v>
      </c>
      <c r="B3" s="5"/>
      <c r="C3" s="5"/>
      <c r="D3" s="5"/>
      <c r="E3" s="5"/>
      <c r="F3" s="71" t="s">
        <v>195</v>
      </c>
      <c r="G3" s="71"/>
      <c r="H3" s="71"/>
      <c r="I3" s="71"/>
      <c r="AA3">
        <v>2.6314614342</v>
      </c>
      <c r="AB3">
        <v>2.5197941409</v>
      </c>
      <c r="AC3">
        <v>2.9146614487</v>
      </c>
      <c r="AD3">
        <v>2.8007006183</v>
      </c>
      <c r="AE3">
        <v>2.7329265567</v>
      </c>
      <c r="AF3">
        <v>2.639912727</v>
      </c>
      <c r="AG3">
        <v>1.7238010874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96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72" t="s">
        <v>196</v>
      </c>
      <c r="G4" s="72"/>
      <c r="H4" s="72"/>
      <c r="I4" s="72"/>
      <c r="AA4">
        <v>2.0240070852</v>
      </c>
      <c r="AB4">
        <v>1.8198733175</v>
      </c>
      <c r="AC4">
        <v>2.0859731697</v>
      </c>
      <c r="AD4">
        <v>1.9349405751</v>
      </c>
      <c r="AE4">
        <v>1.9306197901</v>
      </c>
      <c r="AF4">
        <v>1.8785354977</v>
      </c>
      <c r="AG4">
        <v>0.1108127656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96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民國八十五年</v>
      </c>
      <c r="C5" s="33"/>
      <c r="D5" s="33"/>
      <c r="E5" s="29"/>
      <c r="F5" s="70">
        <f>'26,27'!$E$5</f>
        <v>1996</v>
      </c>
      <c r="G5" s="70"/>
      <c r="H5" s="70"/>
      <c r="I5" s="70"/>
      <c r="AA5">
        <v>1.4444291582</v>
      </c>
      <c r="AB5">
        <v>1.8198733175</v>
      </c>
      <c r="AC5">
        <v>1.8511114637</v>
      </c>
      <c r="AD5">
        <v>1.8687536491</v>
      </c>
      <c r="AE5">
        <v>1.8843431518</v>
      </c>
      <c r="AF5">
        <v>1.8920379331</v>
      </c>
      <c r="AG5">
        <v>1.0756024023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96</v>
      </c>
      <c r="AO5">
        <v>2</v>
      </c>
      <c r="AP5">
        <v>5</v>
      </c>
    </row>
    <row r="6" spans="1:42" s="10" customFormat="1" ht="12.75" customHeight="1" thickTop="1">
      <c r="A6" s="7"/>
      <c r="B6" s="8" t="s">
        <v>150</v>
      </c>
      <c r="C6" s="8" t="s">
        <v>151</v>
      </c>
      <c r="D6" s="8" t="s">
        <v>152</v>
      </c>
      <c r="E6" s="8" t="s">
        <v>153</v>
      </c>
      <c r="F6" s="8" t="s">
        <v>154</v>
      </c>
      <c r="G6" s="8" t="s">
        <v>155</v>
      </c>
      <c r="H6" s="8" t="s">
        <v>156</v>
      </c>
      <c r="I6" s="9"/>
      <c r="AA6">
        <v>96.764661204</v>
      </c>
      <c r="AB6">
        <v>93.467933492</v>
      </c>
      <c r="AC6">
        <v>95.164560086</v>
      </c>
      <c r="AD6">
        <v>85.319674693</v>
      </c>
      <c r="AE6">
        <v>84.538664054</v>
      </c>
      <c r="AF6">
        <v>77.988765514</v>
      </c>
      <c r="AG6">
        <v>76.007119115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96</v>
      </c>
      <c r="AO6">
        <v>2</v>
      </c>
      <c r="AP6">
        <v>6</v>
      </c>
    </row>
    <row r="7" spans="1:42" s="10" customFormat="1" ht="12.75" customHeight="1">
      <c r="A7" s="11"/>
      <c r="B7" s="8" t="s">
        <v>157</v>
      </c>
      <c r="C7" s="8" t="s">
        <v>158</v>
      </c>
      <c r="D7" s="8" t="s">
        <v>159</v>
      </c>
      <c r="E7" s="8" t="s">
        <v>160</v>
      </c>
      <c r="F7" s="8" t="s">
        <v>161</v>
      </c>
      <c r="G7" s="8" t="s">
        <v>162</v>
      </c>
      <c r="H7" s="8" t="s">
        <v>0</v>
      </c>
      <c r="I7" s="12"/>
      <c r="AA7">
        <v>0.7205564966</v>
      </c>
      <c r="AB7">
        <v>0</v>
      </c>
      <c r="AC7">
        <v>3.9328714721</v>
      </c>
      <c r="AD7">
        <v>11.024387989</v>
      </c>
      <c r="AE7">
        <v>11.075398466</v>
      </c>
      <c r="AF7">
        <v>14.53178479</v>
      </c>
      <c r="AG7">
        <v>6.3353623353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96</v>
      </c>
      <c r="AO7">
        <v>2</v>
      </c>
      <c r="AP7">
        <v>7</v>
      </c>
    </row>
    <row r="8" spans="1:42" s="10" customFormat="1" ht="12.75" customHeight="1">
      <c r="A8" s="11"/>
      <c r="B8" s="8" t="s">
        <v>132</v>
      </c>
      <c r="C8" s="56" t="s">
        <v>163</v>
      </c>
      <c r="D8" s="56" t="s">
        <v>164</v>
      </c>
      <c r="E8" s="56" t="s">
        <v>165</v>
      </c>
      <c r="F8" s="56" t="s">
        <v>166</v>
      </c>
      <c r="G8" s="56" t="s">
        <v>167</v>
      </c>
      <c r="H8" s="56" t="s">
        <v>168</v>
      </c>
      <c r="I8" s="12"/>
      <c r="AA8">
        <v>0.1533403841</v>
      </c>
      <c r="AB8">
        <v>6.5320665083</v>
      </c>
      <c r="AC8">
        <v>0</v>
      </c>
      <c r="AD8">
        <v>0.2491154342</v>
      </c>
      <c r="AE8">
        <v>0.3862756885</v>
      </c>
      <c r="AF8">
        <v>0.2755989652</v>
      </c>
      <c r="AG8">
        <v>0.5859454364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96</v>
      </c>
      <c r="AO8">
        <v>2</v>
      </c>
      <c r="AP8">
        <v>8</v>
      </c>
    </row>
    <row r="9" spans="1:42" s="10" customFormat="1" ht="12.75" customHeight="1">
      <c r="A9" s="11"/>
      <c r="B9" s="56" t="s">
        <v>169</v>
      </c>
      <c r="C9" s="57"/>
      <c r="D9" s="57"/>
      <c r="E9" s="56" t="s">
        <v>170</v>
      </c>
      <c r="F9" s="56" t="s">
        <v>171</v>
      </c>
      <c r="G9" s="56" t="s">
        <v>172</v>
      </c>
      <c r="H9" s="56"/>
      <c r="I9" s="12"/>
      <c r="AA9">
        <v>2.3614419155</v>
      </c>
      <c r="AB9">
        <v>0</v>
      </c>
      <c r="AC9">
        <v>0.9025684418</v>
      </c>
      <c r="AD9">
        <v>3.406821884</v>
      </c>
      <c r="AE9">
        <v>3.9996617916</v>
      </c>
      <c r="AF9">
        <v>7.20385073</v>
      </c>
      <c r="AG9">
        <v>17.071573113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96</v>
      </c>
      <c r="AO9">
        <v>2</v>
      </c>
      <c r="AP9">
        <v>9</v>
      </c>
    </row>
    <row r="10" spans="1:42" s="10" customFormat="1" ht="12.75" customHeight="1">
      <c r="A10" s="11"/>
      <c r="B10" s="56" t="s">
        <v>173</v>
      </c>
      <c r="C10" s="59"/>
      <c r="D10" s="57"/>
      <c r="E10" s="56" t="s">
        <v>174</v>
      </c>
      <c r="F10" s="56" t="s">
        <v>175</v>
      </c>
      <c r="G10" s="57"/>
      <c r="H10" s="57" t="s">
        <v>6</v>
      </c>
      <c r="I10" s="12"/>
      <c r="AA10">
        <v>98.316408568</v>
      </c>
      <c r="AB10">
        <v>100</v>
      </c>
      <c r="AC10">
        <v>100</v>
      </c>
      <c r="AD10">
        <v>93.063657585</v>
      </c>
      <c r="AE10">
        <v>95.368166482</v>
      </c>
      <c r="AF10">
        <v>96.94257398</v>
      </c>
      <c r="AG10">
        <v>98.464189063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96</v>
      </c>
      <c r="AO10">
        <v>2</v>
      </c>
      <c r="AP10">
        <v>10</v>
      </c>
    </row>
    <row r="11" spans="1:42" s="10" customFormat="1" ht="12.75" customHeight="1">
      <c r="A11" s="11"/>
      <c r="B11" s="56" t="s">
        <v>176</v>
      </c>
      <c r="C11" s="57"/>
      <c r="D11" s="57"/>
      <c r="E11" s="57"/>
      <c r="F11" s="57"/>
      <c r="G11" s="57"/>
      <c r="H11" s="57"/>
      <c r="I11" s="12"/>
      <c r="AA11">
        <v>1.6835914324</v>
      </c>
      <c r="AB11">
        <v>0</v>
      </c>
      <c r="AC11">
        <v>0</v>
      </c>
      <c r="AD11">
        <v>6.9363424146</v>
      </c>
      <c r="AE11">
        <v>4.4994457784</v>
      </c>
      <c r="AF11">
        <v>2.9486537437</v>
      </c>
      <c r="AG11">
        <v>1.200334826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96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0</v>
      </c>
      <c r="AB12">
        <v>0</v>
      </c>
      <c r="AC12">
        <v>0</v>
      </c>
      <c r="AD12">
        <v>0</v>
      </c>
      <c r="AE12">
        <v>0.1323877397</v>
      </c>
      <c r="AF12">
        <v>0.1087722768</v>
      </c>
      <c r="AG12">
        <v>0.3354761111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96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56.165286603</v>
      </c>
      <c r="AB13">
        <v>90.479018211</v>
      </c>
      <c r="AC13">
        <v>36.07453241</v>
      </c>
      <c r="AD13">
        <v>18.543373117</v>
      </c>
      <c r="AE13">
        <v>17.023233295</v>
      </c>
      <c r="AF13">
        <v>28.167553963</v>
      </c>
      <c r="AG13">
        <v>36.484002308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96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348897</v>
      </c>
      <c r="C14" s="42">
        <f t="shared" si="0"/>
        <v>5052</v>
      </c>
      <c r="D14" s="42">
        <f t="shared" si="0"/>
        <v>56727</v>
      </c>
      <c r="E14" s="42">
        <f t="shared" si="0"/>
        <v>995121</v>
      </c>
      <c r="F14" s="42">
        <f t="shared" si="0"/>
        <v>863373</v>
      </c>
      <c r="G14" s="42">
        <f t="shared" si="0"/>
        <v>313499</v>
      </c>
      <c r="H14" s="42">
        <f t="shared" si="0"/>
        <v>615245</v>
      </c>
      <c r="I14" s="38" t="s">
        <v>40</v>
      </c>
      <c r="AA14">
        <v>42.674772211</v>
      </c>
      <c r="AB14">
        <v>9.5209817894</v>
      </c>
      <c r="AC14">
        <v>57.819027976</v>
      </c>
      <c r="AD14">
        <v>50.170582271</v>
      </c>
      <c r="AE14">
        <v>48.277395749</v>
      </c>
      <c r="AF14">
        <v>38.010966542</v>
      </c>
      <c r="AG14">
        <v>31.846337638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96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3.5469923788</v>
      </c>
      <c r="C15" s="43">
        <f t="shared" si="0"/>
        <v>4.3778701504</v>
      </c>
      <c r="D15" s="43">
        <f t="shared" si="0"/>
        <v>4.339027271</v>
      </c>
      <c r="E15" s="43">
        <f t="shared" si="0"/>
        <v>4.5173431171</v>
      </c>
      <c r="F15" s="43">
        <f t="shared" si="0"/>
        <v>4.3246731135</v>
      </c>
      <c r="G15" s="43">
        <f t="shared" si="0"/>
        <v>3.8593456438</v>
      </c>
      <c r="H15" s="43">
        <f t="shared" si="0"/>
        <v>2.0055896432</v>
      </c>
      <c r="I15" s="38" t="s">
        <v>41</v>
      </c>
      <c r="AA15">
        <v>0.9968558056</v>
      </c>
      <c r="AB15">
        <v>0</v>
      </c>
      <c r="AC15">
        <v>5.7186172369</v>
      </c>
      <c r="AD15">
        <v>24.746839832</v>
      </c>
      <c r="AE15">
        <v>26.152891045</v>
      </c>
      <c r="AF15">
        <v>26.813801639</v>
      </c>
      <c r="AG15">
        <v>20.77042479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96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2.6314614342</v>
      </c>
      <c r="C16" s="43">
        <f t="shared" si="1"/>
        <v>2.5197941409</v>
      </c>
      <c r="D16" s="43">
        <f t="shared" si="1"/>
        <v>2.9146614487</v>
      </c>
      <c r="E16" s="43">
        <f t="shared" si="1"/>
        <v>2.8007006183</v>
      </c>
      <c r="F16" s="43">
        <f t="shared" si="1"/>
        <v>2.7329265567</v>
      </c>
      <c r="G16" s="43">
        <f t="shared" si="1"/>
        <v>2.639912727</v>
      </c>
      <c r="H16" s="43">
        <f t="shared" si="1"/>
        <v>1.7238010874</v>
      </c>
      <c r="I16" s="38" t="s">
        <v>42</v>
      </c>
      <c r="AA16">
        <v>0.1630853805</v>
      </c>
      <c r="AB16">
        <v>0</v>
      </c>
      <c r="AC16">
        <v>0.3878223774</v>
      </c>
      <c r="AD16">
        <v>6.5392047801</v>
      </c>
      <c r="AE16">
        <v>8.5464799108</v>
      </c>
      <c r="AF16">
        <v>7.0076778554</v>
      </c>
      <c r="AG16">
        <v>10.899235264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96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2.0240070852</v>
      </c>
      <c r="C17" s="43">
        <f t="shared" si="1"/>
        <v>1.8198733175</v>
      </c>
      <c r="D17" s="43">
        <f t="shared" si="1"/>
        <v>2.0859731697</v>
      </c>
      <c r="E17" s="43">
        <f t="shared" si="1"/>
        <v>1.9349405751</v>
      </c>
      <c r="F17" s="43">
        <f t="shared" si="1"/>
        <v>1.9306197901</v>
      </c>
      <c r="G17" s="43">
        <f t="shared" si="1"/>
        <v>1.8785354977</v>
      </c>
      <c r="H17" s="43">
        <f t="shared" si="1"/>
        <v>0.1108127656</v>
      </c>
      <c r="I17" s="38" t="s">
        <v>43</v>
      </c>
      <c r="AA17">
        <v>73.783380195</v>
      </c>
      <c r="AB17">
        <v>45.882818686</v>
      </c>
      <c r="AC17">
        <v>87.854108273</v>
      </c>
      <c r="AD17">
        <v>89.672612677</v>
      </c>
      <c r="AE17">
        <v>90.56688129</v>
      </c>
      <c r="AF17">
        <v>87.845256285</v>
      </c>
      <c r="AG17">
        <v>89.727506928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96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1.4444291582</v>
      </c>
      <c r="C18" s="43">
        <f t="shared" si="1"/>
        <v>1.8198733175</v>
      </c>
      <c r="D18" s="43">
        <f t="shared" si="1"/>
        <v>1.8511114637</v>
      </c>
      <c r="E18" s="43">
        <f t="shared" si="1"/>
        <v>1.8687536491</v>
      </c>
      <c r="F18" s="43">
        <f t="shared" si="1"/>
        <v>1.8843431518</v>
      </c>
      <c r="G18" s="43">
        <f t="shared" si="1"/>
        <v>1.8920379331</v>
      </c>
      <c r="H18" s="43">
        <f t="shared" si="1"/>
        <v>1.0756024023</v>
      </c>
      <c r="I18" s="38" t="s">
        <v>44</v>
      </c>
      <c r="AA18">
        <v>4.5143938698</v>
      </c>
      <c r="AB18">
        <v>11.986446421</v>
      </c>
      <c r="AC18">
        <v>11.723844102</v>
      </c>
      <c r="AD18">
        <v>27.650718346</v>
      </c>
      <c r="AE18">
        <v>28.554537433</v>
      </c>
      <c r="AF18">
        <v>21.787446727</v>
      </c>
      <c r="AG18">
        <v>10.983683682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96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45</v>
      </c>
      <c r="AA19">
        <v>95.48560613</v>
      </c>
      <c r="AB19">
        <v>88.013553579</v>
      </c>
      <c r="AC19">
        <v>88.276155898</v>
      </c>
      <c r="AD19">
        <v>72.349281654</v>
      </c>
      <c r="AE19">
        <v>71.445462567</v>
      </c>
      <c r="AF19">
        <v>78.212553273</v>
      </c>
      <c r="AG19">
        <v>89.016316318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96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46</v>
      </c>
      <c r="AA20">
        <v>66.873257021</v>
      </c>
      <c r="AB20">
        <v>79.949077021</v>
      </c>
      <c r="AC20">
        <v>64.949085224</v>
      </c>
      <c r="AD20">
        <v>36.304414762</v>
      </c>
      <c r="AE20">
        <v>38.173073532</v>
      </c>
      <c r="AF20">
        <v>31.956960111</v>
      </c>
      <c r="AG20">
        <v>38.832938389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96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96.764661204</v>
      </c>
      <c r="C21" s="44">
        <f t="shared" si="2"/>
        <v>93.467933492</v>
      </c>
      <c r="D21" s="44">
        <f t="shared" si="2"/>
        <v>95.164560086</v>
      </c>
      <c r="E21" s="44">
        <f t="shared" si="2"/>
        <v>85.319674693</v>
      </c>
      <c r="F21" s="44">
        <f t="shared" si="2"/>
        <v>84.538664054</v>
      </c>
      <c r="G21" s="44">
        <f t="shared" si="2"/>
        <v>77.988765514</v>
      </c>
      <c r="H21" s="44">
        <f t="shared" si="2"/>
        <v>76.007119115</v>
      </c>
      <c r="I21" s="40" t="s">
        <v>47</v>
      </c>
      <c r="AA21">
        <v>1.2614307024</v>
      </c>
      <c r="AB21">
        <v>0</v>
      </c>
      <c r="AC21">
        <v>0</v>
      </c>
      <c r="AD21">
        <v>3.5026031896</v>
      </c>
      <c r="AE21">
        <v>2.3207919038</v>
      </c>
      <c r="AF21">
        <v>2.4817778898</v>
      </c>
      <c r="AG21">
        <v>3.7233412322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96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0.7205564966</v>
      </c>
      <c r="C22" s="44">
        <f t="shared" si="3"/>
        <v>0</v>
      </c>
      <c r="D22" s="44">
        <f t="shared" si="3"/>
        <v>3.9328714721</v>
      </c>
      <c r="E22" s="44">
        <f t="shared" si="3"/>
        <v>11.024387989</v>
      </c>
      <c r="F22" s="44">
        <f t="shared" si="3"/>
        <v>11.075398466</v>
      </c>
      <c r="G22" s="44">
        <f t="shared" si="3"/>
        <v>14.53178479</v>
      </c>
      <c r="H22" s="44">
        <f t="shared" si="3"/>
        <v>6.3353623353</v>
      </c>
      <c r="I22" s="40" t="s">
        <v>48</v>
      </c>
      <c r="AA22">
        <v>24.97432821</v>
      </c>
      <c r="AB22">
        <v>10.025461489</v>
      </c>
      <c r="AC22">
        <v>24.397895804</v>
      </c>
      <c r="AD22">
        <v>56.770883584</v>
      </c>
      <c r="AE22">
        <v>56.48482373</v>
      </c>
      <c r="AF22">
        <v>62.726594828</v>
      </c>
      <c r="AG22">
        <v>55.228080569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96</v>
      </c>
      <c r="AO22">
        <v>2</v>
      </c>
      <c r="AP22">
        <v>22</v>
      </c>
    </row>
    <row r="23" spans="1:42" s="18" customFormat="1" ht="12" customHeight="1">
      <c r="A23" s="36" t="s">
        <v>188</v>
      </c>
      <c r="B23" s="44">
        <f aca="true" t="shared" si="4" ref="B23:H23">+AA8+AA9</f>
        <v>2.5147822995999998</v>
      </c>
      <c r="C23" s="44">
        <f t="shared" si="4"/>
        <v>6.5320665083</v>
      </c>
      <c r="D23" s="44">
        <f t="shared" si="4"/>
        <v>0.9025684418</v>
      </c>
      <c r="E23" s="44">
        <f t="shared" si="4"/>
        <v>3.6559373182000003</v>
      </c>
      <c r="F23" s="44">
        <f t="shared" si="4"/>
        <v>4.3859374801</v>
      </c>
      <c r="G23" s="44">
        <f t="shared" si="4"/>
        <v>7.4794496952000005</v>
      </c>
      <c r="H23" s="44">
        <f t="shared" si="4"/>
        <v>17.6575185494</v>
      </c>
      <c r="I23" s="40" t="s">
        <v>189</v>
      </c>
      <c r="AA23">
        <v>41.425420683</v>
      </c>
      <c r="AB23">
        <v>29.455661124</v>
      </c>
      <c r="AC23">
        <v>45.201050646</v>
      </c>
      <c r="AD23">
        <v>38.228170243</v>
      </c>
      <c r="AE23">
        <v>37.520085757</v>
      </c>
      <c r="AF23">
        <v>33.201898571</v>
      </c>
      <c r="AG23">
        <v>29.73372884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96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49</v>
      </c>
      <c r="AA24">
        <v>5.0253083288</v>
      </c>
      <c r="AB24">
        <v>4.0781868567</v>
      </c>
      <c r="AC24">
        <v>5.1068274367</v>
      </c>
      <c r="AD24">
        <v>4.6916274503</v>
      </c>
      <c r="AE24">
        <v>4.6078554692</v>
      </c>
      <c r="AF24">
        <v>4.3412355382</v>
      </c>
      <c r="AG24">
        <v>3.8749782607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96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7">+AA10</f>
        <v>98.316408568</v>
      </c>
      <c r="C25" s="44">
        <f t="shared" si="5"/>
        <v>100</v>
      </c>
      <c r="D25" s="44">
        <f t="shared" si="5"/>
        <v>100</v>
      </c>
      <c r="E25" s="44">
        <f t="shared" si="5"/>
        <v>93.063657585</v>
      </c>
      <c r="F25" s="44">
        <f t="shared" si="5"/>
        <v>95.368166482</v>
      </c>
      <c r="G25" s="44">
        <f t="shared" si="5"/>
        <v>96.94257398</v>
      </c>
      <c r="H25" s="44">
        <f t="shared" si="5"/>
        <v>98.464189063</v>
      </c>
      <c r="I25" s="40" t="s">
        <v>50</v>
      </c>
      <c r="AA25">
        <v>99.512750181</v>
      </c>
      <c r="AB25">
        <v>100</v>
      </c>
      <c r="AC25">
        <v>98.540377598</v>
      </c>
      <c r="AD25">
        <v>99.617634438</v>
      </c>
      <c r="AE25">
        <v>99.665497994</v>
      </c>
      <c r="AF25">
        <v>98.417857792</v>
      </c>
      <c r="AG25">
        <v>97.106518541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96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1.6835914324</v>
      </c>
      <c r="C26" s="44">
        <f t="shared" si="5"/>
        <v>0</v>
      </c>
      <c r="D26" s="44">
        <f t="shared" si="5"/>
        <v>0</v>
      </c>
      <c r="E26" s="44">
        <f t="shared" si="5"/>
        <v>6.9363424146</v>
      </c>
      <c r="F26" s="44">
        <f t="shared" si="5"/>
        <v>4.4994457784</v>
      </c>
      <c r="G26" s="44">
        <f t="shared" si="5"/>
        <v>2.9486537437</v>
      </c>
      <c r="H26" s="44">
        <f t="shared" si="5"/>
        <v>1.200334826</v>
      </c>
      <c r="I26" s="40" t="s">
        <v>51</v>
      </c>
      <c r="AA26">
        <v>1.7151193619</v>
      </c>
      <c r="AB26">
        <v>0</v>
      </c>
      <c r="AC26">
        <v>0.8338181113</v>
      </c>
      <c r="AD26">
        <v>2.7804658931</v>
      </c>
      <c r="AE26">
        <v>3.0043793355</v>
      </c>
      <c r="AF26">
        <v>2.3438671256</v>
      </c>
      <c r="AG26">
        <v>1.8194377849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96</v>
      </c>
      <c r="AO26">
        <v>2</v>
      </c>
      <c r="AP26">
        <v>26</v>
      </c>
    </row>
    <row r="27" spans="1:42" s="18" customFormat="1" ht="12" customHeight="1">
      <c r="A27" s="36" t="s">
        <v>201</v>
      </c>
      <c r="B27" s="44">
        <f t="shared" si="5"/>
        <v>0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0.1323877397</v>
      </c>
      <c r="G27" s="44">
        <f t="shared" si="5"/>
        <v>0.1087722768</v>
      </c>
      <c r="H27" s="44">
        <f t="shared" si="5"/>
        <v>0.3354761111</v>
      </c>
      <c r="I27" s="40" t="s">
        <v>202</v>
      </c>
      <c r="AA27">
        <v>1.0146260931</v>
      </c>
      <c r="AB27">
        <v>0</v>
      </c>
      <c r="AC27">
        <v>0.5658681051</v>
      </c>
      <c r="AD27">
        <v>3.3075374753</v>
      </c>
      <c r="AE27">
        <v>3.5742373227</v>
      </c>
      <c r="AF27">
        <v>1.5674691147</v>
      </c>
      <c r="AG27">
        <v>2.8799908979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96</v>
      </c>
      <c r="AO27">
        <v>2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44"/>
      <c r="I28" s="39" t="s">
        <v>52</v>
      </c>
      <c r="AA28">
        <v>27.748303941</v>
      </c>
      <c r="AB28">
        <v>15.756136184</v>
      </c>
      <c r="AC28">
        <v>29.827066476</v>
      </c>
      <c r="AD28">
        <v>41.602177022</v>
      </c>
      <c r="AE28">
        <v>40.182632535</v>
      </c>
      <c r="AF28">
        <v>29.752885974</v>
      </c>
      <c r="AG28">
        <v>22.370437793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96</v>
      </c>
      <c r="AO28">
        <v>2</v>
      </c>
      <c r="AP28">
        <v>28</v>
      </c>
    </row>
    <row r="29" spans="1:42" s="18" customFormat="1" ht="12" customHeight="1">
      <c r="A29" s="36" t="s">
        <v>16</v>
      </c>
      <c r="B29" s="44">
        <f>+AA13</f>
        <v>56.165286603</v>
      </c>
      <c r="C29" s="44">
        <f aca="true" t="shared" si="6" ref="C29:H33">+AB13</f>
        <v>90.479018211</v>
      </c>
      <c r="D29" s="44">
        <f t="shared" si="6"/>
        <v>36.07453241</v>
      </c>
      <c r="E29" s="44">
        <f t="shared" si="6"/>
        <v>18.543373117</v>
      </c>
      <c r="F29" s="44">
        <f t="shared" si="6"/>
        <v>17.023233295</v>
      </c>
      <c r="G29" s="44">
        <f t="shared" si="6"/>
        <v>28.167553963</v>
      </c>
      <c r="H29" s="44">
        <f t="shared" si="6"/>
        <v>36.484002308</v>
      </c>
      <c r="I29" s="40" t="s">
        <v>53</v>
      </c>
      <c r="AA29">
        <v>2.2135472647</v>
      </c>
      <c r="AB29">
        <v>0</v>
      </c>
      <c r="AC29">
        <v>3.7530629154</v>
      </c>
      <c r="AD29">
        <v>6.6157783827</v>
      </c>
      <c r="AE29">
        <v>6.5237157057</v>
      </c>
      <c r="AF29">
        <v>3.2574266585</v>
      </c>
      <c r="AG29">
        <v>4.8801696885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96</v>
      </c>
      <c r="AO29">
        <v>2</v>
      </c>
      <c r="AP29">
        <v>29</v>
      </c>
    </row>
    <row r="30" spans="1:42" s="18" customFormat="1" ht="12" customHeight="1">
      <c r="A30" s="36" t="s">
        <v>17</v>
      </c>
      <c r="B30" s="44">
        <f>+AA14</f>
        <v>42.674772211</v>
      </c>
      <c r="C30" s="44">
        <f t="shared" si="6"/>
        <v>9.5209817894</v>
      </c>
      <c r="D30" s="44">
        <f t="shared" si="6"/>
        <v>57.819027976</v>
      </c>
      <c r="E30" s="44">
        <f t="shared" si="6"/>
        <v>50.170582271</v>
      </c>
      <c r="F30" s="44">
        <f t="shared" si="6"/>
        <v>48.277395749</v>
      </c>
      <c r="G30" s="44">
        <f t="shared" si="6"/>
        <v>38.010966542</v>
      </c>
      <c r="H30" s="44">
        <f t="shared" si="6"/>
        <v>31.846337638</v>
      </c>
      <c r="I30" s="40" t="s">
        <v>54</v>
      </c>
      <c r="AA30">
        <v>3.7996887334</v>
      </c>
      <c r="AB30">
        <v>0</v>
      </c>
      <c r="AC30">
        <v>6.0482662577</v>
      </c>
      <c r="AD30">
        <v>14.969435878</v>
      </c>
      <c r="AE30">
        <v>16.333033347</v>
      </c>
      <c r="AF30">
        <v>10.166858586</v>
      </c>
      <c r="AG30">
        <v>4.5118611285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96</v>
      </c>
      <c r="AO30">
        <v>2</v>
      </c>
      <c r="AP30">
        <v>30</v>
      </c>
    </row>
    <row r="31" spans="1:42" s="18" customFormat="1" ht="12" customHeight="1">
      <c r="A31" s="36" t="s">
        <v>18</v>
      </c>
      <c r="B31" s="44">
        <f>+AA15</f>
        <v>0.9968558056</v>
      </c>
      <c r="C31" s="44">
        <f t="shared" si="6"/>
        <v>0</v>
      </c>
      <c r="D31" s="44">
        <f t="shared" si="6"/>
        <v>5.7186172369</v>
      </c>
      <c r="E31" s="44">
        <f t="shared" si="6"/>
        <v>24.746839832</v>
      </c>
      <c r="F31" s="44">
        <f t="shared" si="6"/>
        <v>26.152891045</v>
      </c>
      <c r="G31" s="44">
        <f t="shared" si="6"/>
        <v>26.813801639</v>
      </c>
      <c r="H31" s="44">
        <f t="shared" si="6"/>
        <v>20.77042479</v>
      </c>
      <c r="I31" s="40" t="s">
        <v>55</v>
      </c>
      <c r="AA31">
        <v>39.181191011</v>
      </c>
      <c r="AB31">
        <v>50.237529691</v>
      </c>
      <c r="AC31">
        <v>41.14266575</v>
      </c>
      <c r="AD31">
        <v>56.636630118</v>
      </c>
      <c r="AE31">
        <v>58.282688942</v>
      </c>
      <c r="AF31">
        <v>45.691054836</v>
      </c>
      <c r="AG31">
        <v>33.574267162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96</v>
      </c>
      <c r="AO31">
        <v>2</v>
      </c>
      <c r="AP31">
        <v>31</v>
      </c>
    </row>
    <row r="32" spans="1:42" s="18" customFormat="1" ht="12" customHeight="1">
      <c r="A32" s="36" t="s">
        <v>19</v>
      </c>
      <c r="B32" s="44">
        <f>+AA16</f>
        <v>0.1630853805</v>
      </c>
      <c r="C32" s="44">
        <f t="shared" si="6"/>
        <v>0</v>
      </c>
      <c r="D32" s="44">
        <f t="shared" si="6"/>
        <v>0.3878223774</v>
      </c>
      <c r="E32" s="44">
        <f t="shared" si="6"/>
        <v>6.5392047801</v>
      </c>
      <c r="F32" s="44">
        <f t="shared" si="6"/>
        <v>8.5464799108</v>
      </c>
      <c r="G32" s="44">
        <f t="shared" si="6"/>
        <v>7.0076778554</v>
      </c>
      <c r="H32" s="44">
        <f t="shared" si="6"/>
        <v>10.899235264</v>
      </c>
      <c r="I32" s="40" t="s">
        <v>56</v>
      </c>
      <c r="AA32">
        <v>32.707647243</v>
      </c>
      <c r="AB32">
        <v>14.212193191</v>
      </c>
      <c r="AC32">
        <v>43.515433568</v>
      </c>
      <c r="AD32">
        <v>59.939947001</v>
      </c>
      <c r="AE32">
        <v>60.184300412</v>
      </c>
      <c r="AF32">
        <v>52.558381366</v>
      </c>
      <c r="AG32">
        <v>40.886476119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96</v>
      </c>
      <c r="AO32">
        <v>2</v>
      </c>
      <c r="AP32">
        <v>32</v>
      </c>
    </row>
    <row r="33" spans="1:42" s="18" customFormat="1" ht="12" customHeight="1">
      <c r="A33" s="37" t="s">
        <v>20</v>
      </c>
      <c r="B33" s="44">
        <f>+AA17</f>
        <v>73.783380195</v>
      </c>
      <c r="C33" s="44">
        <f t="shared" si="6"/>
        <v>45.882818686</v>
      </c>
      <c r="D33" s="44">
        <f t="shared" si="6"/>
        <v>87.854108273</v>
      </c>
      <c r="E33" s="44">
        <f t="shared" si="6"/>
        <v>89.672612677</v>
      </c>
      <c r="F33" s="44">
        <f t="shared" si="6"/>
        <v>90.56688129</v>
      </c>
      <c r="G33" s="44">
        <f t="shared" si="6"/>
        <v>87.845256285</v>
      </c>
      <c r="H33" s="44">
        <f t="shared" si="6"/>
        <v>89.727506928</v>
      </c>
      <c r="I33" s="39" t="s">
        <v>57</v>
      </c>
      <c r="AA33">
        <v>3.4700785619</v>
      </c>
      <c r="AB33">
        <v>9.5209817894</v>
      </c>
      <c r="AC33">
        <v>5.9583619793</v>
      </c>
      <c r="AD33">
        <v>14.39583729</v>
      </c>
      <c r="AE33">
        <v>14.430263629</v>
      </c>
      <c r="AF33">
        <v>13.038319101</v>
      </c>
      <c r="AG33">
        <v>7.6094889028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96</v>
      </c>
      <c r="AO33">
        <v>2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44"/>
      <c r="I34" s="39" t="s">
        <v>58</v>
      </c>
      <c r="AA34">
        <v>97.021183902</v>
      </c>
      <c r="AB34">
        <v>96.852731591</v>
      </c>
      <c r="AC34">
        <v>93.503975179</v>
      </c>
      <c r="AD34">
        <v>97.847497942</v>
      </c>
      <c r="AE34">
        <v>98.363395659</v>
      </c>
      <c r="AF34">
        <v>96.142890408</v>
      </c>
      <c r="AG34">
        <v>89.909873303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96</v>
      </c>
      <c r="AO34">
        <v>2</v>
      </c>
      <c r="AP34">
        <v>34</v>
      </c>
    </row>
    <row r="35" spans="1:42" s="18" customFormat="1" ht="12" customHeight="1">
      <c r="A35" s="36" t="s">
        <v>22</v>
      </c>
      <c r="B35" s="44">
        <f>+AA18</f>
        <v>4.5143938698</v>
      </c>
      <c r="C35" s="44">
        <f aca="true" t="shared" si="7" ref="C35:H35">+AB18</f>
        <v>11.986446421</v>
      </c>
      <c r="D35" s="44">
        <f t="shared" si="7"/>
        <v>11.723844102</v>
      </c>
      <c r="E35" s="44">
        <f t="shared" si="7"/>
        <v>27.650718346</v>
      </c>
      <c r="F35" s="44">
        <f t="shared" si="7"/>
        <v>28.554537433</v>
      </c>
      <c r="G35" s="44">
        <f t="shared" si="7"/>
        <v>21.787446727</v>
      </c>
      <c r="H35" s="44">
        <f t="shared" si="7"/>
        <v>10.983683682</v>
      </c>
      <c r="I35" s="40" t="s">
        <v>59</v>
      </c>
      <c r="AA35">
        <v>0.2318735902</v>
      </c>
      <c r="AB35">
        <v>0</v>
      </c>
      <c r="AC35">
        <v>1.6958414864</v>
      </c>
      <c r="AD35">
        <v>1.7344624423</v>
      </c>
      <c r="AE35">
        <v>1.3692807164</v>
      </c>
      <c r="AF35">
        <v>1.5409937512</v>
      </c>
      <c r="AG35">
        <v>2.7197295386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96</v>
      </c>
      <c r="AO35">
        <v>2</v>
      </c>
      <c r="AP35">
        <v>35</v>
      </c>
    </row>
    <row r="36" spans="1:42" s="18" customFormat="1" ht="12" customHeight="1">
      <c r="A36" s="36" t="s">
        <v>23</v>
      </c>
      <c r="B36" s="44">
        <f>+AA19</f>
        <v>95.48560613</v>
      </c>
      <c r="C36" s="44">
        <f aca="true" t="shared" si="8" ref="C36:H36">+AB19</f>
        <v>88.013553579</v>
      </c>
      <c r="D36" s="44">
        <f t="shared" si="8"/>
        <v>88.276155898</v>
      </c>
      <c r="E36" s="44">
        <f t="shared" si="8"/>
        <v>72.349281654</v>
      </c>
      <c r="F36" s="44">
        <f t="shared" si="8"/>
        <v>71.445462567</v>
      </c>
      <c r="G36" s="44">
        <f t="shared" si="8"/>
        <v>78.212553273</v>
      </c>
      <c r="H36" s="44">
        <f t="shared" si="8"/>
        <v>89.016316318</v>
      </c>
      <c r="I36" s="40" t="s">
        <v>60</v>
      </c>
      <c r="AA36">
        <v>1.0275238824</v>
      </c>
      <c r="AB36">
        <v>0</v>
      </c>
      <c r="AC36">
        <v>2.5137941368</v>
      </c>
      <c r="AD36">
        <v>3.08555442</v>
      </c>
      <c r="AE36">
        <v>3.0892789096</v>
      </c>
      <c r="AF36">
        <v>1.7378045863</v>
      </c>
      <c r="AG36">
        <v>2.0543035701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96</v>
      </c>
      <c r="AO36">
        <v>2</v>
      </c>
      <c r="AP36">
        <v>36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44"/>
      <c r="I37" s="39" t="s">
        <v>61</v>
      </c>
      <c r="AA37">
        <v>2.1741588305</v>
      </c>
      <c r="AB37">
        <v>5.9497094588</v>
      </c>
      <c r="AC37">
        <v>9.6148666049</v>
      </c>
      <c r="AD37">
        <v>4.2742869241</v>
      </c>
      <c r="AE37">
        <v>2.6766019444</v>
      </c>
      <c r="AF37">
        <v>1.2327144136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96</v>
      </c>
      <c r="AO37">
        <v>3</v>
      </c>
      <c r="AP37">
        <v>1</v>
      </c>
    </row>
    <row r="38" spans="1:42" s="18" customFormat="1" ht="12" customHeight="1">
      <c r="A38" s="36" t="s">
        <v>25</v>
      </c>
      <c r="B38" s="44">
        <f>+AA20</f>
        <v>66.873257021</v>
      </c>
      <c r="C38" s="44">
        <f aca="true" t="shared" si="9" ref="C38:H40">+AB20</f>
        <v>79.949077021</v>
      </c>
      <c r="D38" s="44">
        <f t="shared" si="9"/>
        <v>64.949085224</v>
      </c>
      <c r="E38" s="44">
        <f t="shared" si="9"/>
        <v>36.304414762</v>
      </c>
      <c r="F38" s="44">
        <f t="shared" si="9"/>
        <v>38.173073532</v>
      </c>
      <c r="G38" s="44">
        <f t="shared" si="9"/>
        <v>31.956960111</v>
      </c>
      <c r="H38" s="44">
        <f t="shared" si="9"/>
        <v>38.832938389</v>
      </c>
      <c r="I38" s="40" t="s">
        <v>47</v>
      </c>
      <c r="AA38">
        <v>51.164403339</v>
      </c>
      <c r="AB38">
        <v>79.977513843</v>
      </c>
      <c r="AC38">
        <v>73.741012518</v>
      </c>
      <c r="AD38">
        <v>72.415426655</v>
      </c>
      <c r="AE38">
        <v>51.110400044</v>
      </c>
      <c r="AF38">
        <v>51.571077789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96</v>
      </c>
      <c r="AO38">
        <v>3</v>
      </c>
      <c r="AP38">
        <v>2</v>
      </c>
    </row>
    <row r="39" spans="1:42" s="18" customFormat="1" ht="12" customHeight="1">
      <c r="A39" s="36" t="s">
        <v>26</v>
      </c>
      <c r="B39" s="44">
        <f>+AA21</f>
        <v>1.2614307024</v>
      </c>
      <c r="C39" s="44">
        <f t="shared" si="9"/>
        <v>0</v>
      </c>
      <c r="D39" s="44">
        <f t="shared" si="9"/>
        <v>0</v>
      </c>
      <c r="E39" s="44">
        <f t="shared" si="9"/>
        <v>3.5026031896</v>
      </c>
      <c r="F39" s="44">
        <f t="shared" si="9"/>
        <v>2.3207919038</v>
      </c>
      <c r="G39" s="44">
        <f t="shared" si="9"/>
        <v>2.4817778898</v>
      </c>
      <c r="H39" s="44">
        <f t="shared" si="9"/>
        <v>3.7233412322</v>
      </c>
      <c r="I39" s="40" t="s">
        <v>48</v>
      </c>
      <c r="AA39">
        <v>80.821551245</v>
      </c>
      <c r="AB39">
        <v>71.953422183</v>
      </c>
      <c r="AC39">
        <v>71.178192647</v>
      </c>
      <c r="AD39">
        <v>84.000635168</v>
      </c>
      <c r="AE39">
        <v>79.823534217</v>
      </c>
      <c r="AF39">
        <v>88.651656432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96</v>
      </c>
      <c r="AO39">
        <v>3</v>
      </c>
      <c r="AP39">
        <v>3</v>
      </c>
    </row>
    <row r="40" spans="1:42" s="18" customFormat="1" ht="12" customHeight="1">
      <c r="A40" s="36" t="s">
        <v>27</v>
      </c>
      <c r="B40" s="44">
        <f>+AA22</f>
        <v>24.97432821</v>
      </c>
      <c r="C40" s="44">
        <f t="shared" si="9"/>
        <v>10.025461489</v>
      </c>
      <c r="D40" s="44">
        <f t="shared" si="9"/>
        <v>24.397895804</v>
      </c>
      <c r="E40" s="44">
        <f t="shared" si="9"/>
        <v>56.770883584</v>
      </c>
      <c r="F40" s="44">
        <f t="shared" si="9"/>
        <v>56.48482373</v>
      </c>
      <c r="G40" s="44">
        <f t="shared" si="9"/>
        <v>62.726594828</v>
      </c>
      <c r="H40" s="44">
        <f t="shared" si="9"/>
        <v>55.228080569</v>
      </c>
      <c r="I40" s="40" t="s">
        <v>62</v>
      </c>
      <c r="AA40">
        <v>38.654717749</v>
      </c>
      <c r="AB40">
        <v>68.907072421</v>
      </c>
      <c r="AC40">
        <v>60.148121398</v>
      </c>
      <c r="AD40">
        <v>55.778246803</v>
      </c>
      <c r="AE40">
        <v>48.612850957</v>
      </c>
      <c r="AF40">
        <v>37.509157178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96</v>
      </c>
      <c r="AO40">
        <v>3</v>
      </c>
      <c r="AP40">
        <v>4</v>
      </c>
    </row>
    <row r="41" spans="1:42" s="18" customFormat="1" ht="12" customHeight="1">
      <c r="A41" s="37" t="s">
        <v>28</v>
      </c>
      <c r="B41" s="44">
        <f>+AA23</f>
        <v>41.425420683</v>
      </c>
      <c r="C41" s="44">
        <f aca="true" t="shared" si="10" ref="C41:H42">+AB23</f>
        <v>29.455661124</v>
      </c>
      <c r="D41" s="44">
        <f t="shared" si="10"/>
        <v>45.201050646</v>
      </c>
      <c r="E41" s="44">
        <f t="shared" si="10"/>
        <v>38.228170243</v>
      </c>
      <c r="F41" s="44">
        <f t="shared" si="10"/>
        <v>37.520085757</v>
      </c>
      <c r="G41" s="44">
        <f t="shared" si="10"/>
        <v>33.201898571</v>
      </c>
      <c r="H41" s="44">
        <f t="shared" si="10"/>
        <v>29.73372884</v>
      </c>
      <c r="I41" s="39" t="s">
        <v>63</v>
      </c>
      <c r="AA41">
        <v>71.650664781</v>
      </c>
      <c r="AB41">
        <v>95.03160833</v>
      </c>
      <c r="AC41">
        <v>91.023618318</v>
      </c>
      <c r="AD41">
        <v>86.710687371</v>
      </c>
      <c r="AE41">
        <v>82.672380926</v>
      </c>
      <c r="AF41">
        <v>75.970547803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96</v>
      </c>
      <c r="AO41">
        <v>3</v>
      </c>
      <c r="AP41">
        <v>5</v>
      </c>
    </row>
    <row r="42" spans="1:42" s="18" customFormat="1" ht="12" customHeight="1">
      <c r="A42" s="66" t="s">
        <v>225</v>
      </c>
      <c r="B42" s="44">
        <f>+AA24</f>
        <v>5.0253083288</v>
      </c>
      <c r="C42" s="44">
        <f t="shared" si="10"/>
        <v>4.0781868567</v>
      </c>
      <c r="D42" s="44">
        <f t="shared" si="10"/>
        <v>5.1068274367</v>
      </c>
      <c r="E42" s="44">
        <f t="shared" si="10"/>
        <v>4.6916274503</v>
      </c>
      <c r="F42" s="44">
        <f t="shared" si="10"/>
        <v>4.6078554692</v>
      </c>
      <c r="G42" s="44">
        <f t="shared" si="10"/>
        <v>4.3412355382</v>
      </c>
      <c r="H42" s="44">
        <f t="shared" si="10"/>
        <v>3.8749782607</v>
      </c>
      <c r="I42" s="67" t="s">
        <v>226</v>
      </c>
      <c r="AA42">
        <v>18.771459356</v>
      </c>
      <c r="AB42">
        <v>43.652335732</v>
      </c>
      <c r="AC42">
        <v>43.280515998</v>
      </c>
      <c r="AD42">
        <v>29.124856922</v>
      </c>
      <c r="AE42">
        <v>26.064105008</v>
      </c>
      <c r="AF42">
        <v>14.001098861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96</v>
      </c>
      <c r="AO42">
        <v>3</v>
      </c>
      <c r="AP42">
        <v>6</v>
      </c>
    </row>
    <row r="43" spans="1:42" s="18" customFormat="1" ht="12" customHeight="1">
      <c r="A43" s="34" t="s">
        <v>29</v>
      </c>
      <c r="B43" s="44"/>
      <c r="C43" s="44"/>
      <c r="D43" s="44"/>
      <c r="E43" s="44"/>
      <c r="F43" s="44"/>
      <c r="G43" s="44"/>
      <c r="H43" s="44"/>
      <c r="I43" s="38" t="s">
        <v>64</v>
      </c>
      <c r="AA43">
        <v>92.998093179</v>
      </c>
      <c r="AB43">
        <v>98.5258568</v>
      </c>
      <c r="AC43">
        <v>96.695981127</v>
      </c>
      <c r="AD43">
        <v>97.696058647</v>
      </c>
      <c r="AE43">
        <v>96.087048283</v>
      </c>
      <c r="AF43">
        <v>95.362963398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96</v>
      </c>
      <c r="AO43">
        <v>3</v>
      </c>
      <c r="AP43">
        <v>7</v>
      </c>
    </row>
    <row r="44" spans="1:42" s="18" customFormat="1" ht="12" customHeight="1">
      <c r="A44" s="37" t="s">
        <v>30</v>
      </c>
      <c r="B44" s="44"/>
      <c r="C44" s="44"/>
      <c r="D44" s="44"/>
      <c r="E44" s="44"/>
      <c r="F44" s="44"/>
      <c r="G44" s="44"/>
      <c r="H44" s="44"/>
      <c r="I44" s="41" t="s">
        <v>65</v>
      </c>
      <c r="AA44">
        <v>19.66310905</v>
      </c>
      <c r="AB44">
        <v>39.985450134</v>
      </c>
      <c r="AC44">
        <v>36.820185241</v>
      </c>
      <c r="AD44">
        <v>28.02654475</v>
      </c>
      <c r="AE44">
        <v>21.034285559</v>
      </c>
      <c r="AF44">
        <v>16.943718402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96</v>
      </c>
      <c r="AO44">
        <v>3</v>
      </c>
      <c r="AP44">
        <v>8</v>
      </c>
    </row>
    <row r="45" spans="1:42" s="18" customFormat="1" ht="12" customHeight="1">
      <c r="A45" s="63" t="s">
        <v>31</v>
      </c>
      <c r="B45" s="44">
        <f aca="true" t="shared" si="11" ref="B45:H45">+AA25</f>
        <v>99.512750181</v>
      </c>
      <c r="C45" s="44">
        <f t="shared" si="11"/>
        <v>100</v>
      </c>
      <c r="D45" s="44">
        <f t="shared" si="11"/>
        <v>98.540377598</v>
      </c>
      <c r="E45" s="44">
        <f t="shared" si="11"/>
        <v>99.617634438</v>
      </c>
      <c r="F45" s="44">
        <f t="shared" si="11"/>
        <v>99.665497994</v>
      </c>
      <c r="G45" s="44">
        <f t="shared" si="11"/>
        <v>98.417857792</v>
      </c>
      <c r="H45" s="44">
        <f t="shared" si="11"/>
        <v>97.106518541</v>
      </c>
      <c r="I45" s="64" t="s">
        <v>66</v>
      </c>
      <c r="AA45">
        <v>4.0209963607</v>
      </c>
      <c r="AB45">
        <v>10.115349881</v>
      </c>
      <c r="AC45">
        <v>8.7259606134</v>
      </c>
      <c r="AD45">
        <v>4.8881507996</v>
      </c>
      <c r="AE45">
        <v>5.9962283162</v>
      </c>
      <c r="AF45">
        <v>2.7915826317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187</v>
      </c>
      <c r="AM45" t="s">
        <v>134</v>
      </c>
      <c r="AN45">
        <v>96</v>
      </c>
      <c r="AO45">
        <v>3</v>
      </c>
      <c r="AP45">
        <v>9</v>
      </c>
    </row>
    <row r="46" spans="1:42" s="18" customFormat="1" ht="12" customHeight="1">
      <c r="A46" s="63" t="s">
        <v>203</v>
      </c>
      <c r="B46" s="44">
        <f aca="true" t="shared" si="12" ref="B46:H56">+AA26</f>
        <v>1.7151193619</v>
      </c>
      <c r="C46" s="44">
        <f t="shared" si="12"/>
        <v>0</v>
      </c>
      <c r="D46" s="44">
        <f t="shared" si="12"/>
        <v>0.8338181113</v>
      </c>
      <c r="E46" s="44">
        <f t="shared" si="12"/>
        <v>2.7804658931</v>
      </c>
      <c r="F46" s="44">
        <f t="shared" si="12"/>
        <v>3.0043793355</v>
      </c>
      <c r="G46" s="44">
        <f t="shared" si="12"/>
        <v>2.3438671256</v>
      </c>
      <c r="H46" s="44">
        <f t="shared" si="12"/>
        <v>1.8194377849</v>
      </c>
      <c r="I46" s="64" t="s">
        <v>206</v>
      </c>
      <c r="AA46">
        <v>90.202871843</v>
      </c>
      <c r="AB46">
        <v>98.047854921</v>
      </c>
      <c r="AC46">
        <v>96.645068096</v>
      </c>
      <c r="AD46">
        <v>96.205132955</v>
      </c>
      <c r="AE46">
        <v>94.162400261</v>
      </c>
      <c r="AF46">
        <v>91.223805949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187</v>
      </c>
      <c r="AM46" t="s">
        <v>134</v>
      </c>
      <c r="AN46">
        <v>96</v>
      </c>
      <c r="AO46">
        <v>3</v>
      </c>
      <c r="AP46">
        <v>10</v>
      </c>
    </row>
    <row r="47" spans="1:42" s="18" customFormat="1" ht="12" customHeight="1">
      <c r="A47" s="63" t="s">
        <v>32</v>
      </c>
      <c r="B47" s="44">
        <f t="shared" si="12"/>
        <v>1.0146260931</v>
      </c>
      <c r="C47" s="44">
        <f t="shared" si="12"/>
        <v>0</v>
      </c>
      <c r="D47" s="44">
        <f t="shared" si="12"/>
        <v>0.5658681051</v>
      </c>
      <c r="E47" s="44">
        <f t="shared" si="12"/>
        <v>3.3075374753</v>
      </c>
      <c r="F47" s="44">
        <f t="shared" si="12"/>
        <v>3.5742373227</v>
      </c>
      <c r="G47" s="44">
        <f t="shared" si="12"/>
        <v>1.5674691147</v>
      </c>
      <c r="H47" s="44">
        <f t="shared" si="12"/>
        <v>2.8799908979</v>
      </c>
      <c r="I47" s="64" t="s">
        <v>67</v>
      </c>
      <c r="AA47">
        <v>36.549648611</v>
      </c>
      <c r="AB47">
        <v>73.478421499</v>
      </c>
      <c r="AC47">
        <v>65.807755949</v>
      </c>
      <c r="AD47">
        <v>55.263098696</v>
      </c>
      <c r="AE47">
        <v>46.888701288</v>
      </c>
      <c r="AF47">
        <v>34.663875046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187</v>
      </c>
      <c r="AM47" t="s">
        <v>134</v>
      </c>
      <c r="AN47">
        <v>96</v>
      </c>
      <c r="AO47">
        <v>3</v>
      </c>
      <c r="AP47">
        <v>11</v>
      </c>
    </row>
    <row r="48" spans="1:42" s="18" customFormat="1" ht="12" customHeight="1">
      <c r="A48" s="63" t="s">
        <v>33</v>
      </c>
      <c r="B48" s="44">
        <f t="shared" si="12"/>
        <v>27.748303941</v>
      </c>
      <c r="C48" s="44">
        <f t="shared" si="12"/>
        <v>15.756136184</v>
      </c>
      <c r="D48" s="44">
        <f t="shared" si="12"/>
        <v>29.827066476</v>
      </c>
      <c r="E48" s="44">
        <f t="shared" si="12"/>
        <v>41.602177022</v>
      </c>
      <c r="F48" s="44">
        <f t="shared" si="12"/>
        <v>40.182632535</v>
      </c>
      <c r="G48" s="44">
        <f t="shared" si="12"/>
        <v>29.752885974</v>
      </c>
      <c r="H48" s="44">
        <f t="shared" si="12"/>
        <v>22.370437793</v>
      </c>
      <c r="I48" s="64" t="s">
        <v>68</v>
      </c>
      <c r="AA48">
        <v>91.042475774</v>
      </c>
      <c r="AB48">
        <v>97.194247558</v>
      </c>
      <c r="AC48">
        <v>96.204019169</v>
      </c>
      <c r="AD48">
        <v>96.22498197</v>
      </c>
      <c r="AE48">
        <v>93.973475668</v>
      </c>
      <c r="AF48">
        <v>93.393152692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187</v>
      </c>
      <c r="AM48" t="s">
        <v>134</v>
      </c>
      <c r="AN48">
        <v>96</v>
      </c>
      <c r="AO48">
        <v>3</v>
      </c>
      <c r="AP48">
        <v>12</v>
      </c>
    </row>
    <row r="49" spans="1:42" s="18" customFormat="1" ht="12" customHeight="1">
      <c r="A49" s="63" t="s">
        <v>34</v>
      </c>
      <c r="B49" s="44">
        <f t="shared" si="12"/>
        <v>2.2135472647</v>
      </c>
      <c r="C49" s="44">
        <f t="shared" si="12"/>
        <v>0</v>
      </c>
      <c r="D49" s="44">
        <f t="shared" si="12"/>
        <v>3.7530629154</v>
      </c>
      <c r="E49" s="44">
        <f t="shared" si="12"/>
        <v>6.6157783827</v>
      </c>
      <c r="F49" s="44">
        <f t="shared" si="12"/>
        <v>6.5237157057</v>
      </c>
      <c r="G49" s="44">
        <f t="shared" si="12"/>
        <v>3.2574266585</v>
      </c>
      <c r="H49" s="44">
        <f t="shared" si="12"/>
        <v>4.8801696885</v>
      </c>
      <c r="I49" s="64" t="s">
        <v>69</v>
      </c>
      <c r="AA49">
        <v>44.288049514</v>
      </c>
      <c r="AB49">
        <v>49.590870529</v>
      </c>
      <c r="AC49">
        <v>42.766649597</v>
      </c>
      <c r="AD49">
        <v>48.870524874</v>
      </c>
      <c r="AE49">
        <v>47.564064159</v>
      </c>
      <c r="AF49">
        <v>46.916065986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187</v>
      </c>
      <c r="AM49" t="s">
        <v>134</v>
      </c>
      <c r="AN49">
        <v>96</v>
      </c>
      <c r="AO49">
        <v>3</v>
      </c>
      <c r="AP49">
        <v>13</v>
      </c>
    </row>
    <row r="50" spans="1:42" s="18" customFormat="1" ht="12" customHeight="1">
      <c r="A50" s="63" t="s">
        <v>35</v>
      </c>
      <c r="B50" s="44">
        <f t="shared" si="12"/>
        <v>3.7996887334</v>
      </c>
      <c r="C50" s="44">
        <f t="shared" si="12"/>
        <v>0</v>
      </c>
      <c r="D50" s="44">
        <f t="shared" si="12"/>
        <v>6.0482662577</v>
      </c>
      <c r="E50" s="44">
        <f t="shared" si="12"/>
        <v>14.969435878</v>
      </c>
      <c r="F50" s="44">
        <f t="shared" si="12"/>
        <v>16.333033347</v>
      </c>
      <c r="G50" s="44">
        <f t="shared" si="12"/>
        <v>10.166858586</v>
      </c>
      <c r="H50" s="44">
        <f t="shared" si="12"/>
        <v>4.5118611285</v>
      </c>
      <c r="I50" s="64" t="s">
        <v>70</v>
      </c>
      <c r="AA50">
        <v>35.237638412</v>
      </c>
      <c r="AB50">
        <v>71.620690913</v>
      </c>
      <c r="AC50">
        <v>61.039395437</v>
      </c>
      <c r="AD50">
        <v>54.054161346</v>
      </c>
      <c r="AE50">
        <v>49.898219003</v>
      </c>
      <c r="AF50">
        <v>33.463832539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187</v>
      </c>
      <c r="AM50" t="s">
        <v>134</v>
      </c>
      <c r="AN50">
        <v>96</v>
      </c>
      <c r="AO50">
        <v>3</v>
      </c>
      <c r="AP50">
        <v>14</v>
      </c>
    </row>
    <row r="51" spans="1:42" s="18" customFormat="1" ht="12" customHeight="1">
      <c r="A51" s="63" t="s">
        <v>36</v>
      </c>
      <c r="B51" s="44">
        <f t="shared" si="12"/>
        <v>39.181191011</v>
      </c>
      <c r="C51" s="44">
        <f t="shared" si="12"/>
        <v>50.237529691</v>
      </c>
      <c r="D51" s="44">
        <f t="shared" si="12"/>
        <v>41.14266575</v>
      </c>
      <c r="E51" s="44">
        <f t="shared" si="12"/>
        <v>56.636630118</v>
      </c>
      <c r="F51" s="44">
        <f t="shared" si="12"/>
        <v>58.282688942</v>
      </c>
      <c r="G51" s="44">
        <f t="shared" si="12"/>
        <v>45.691054836</v>
      </c>
      <c r="H51" s="44">
        <f t="shared" si="12"/>
        <v>33.574267162</v>
      </c>
      <c r="I51" s="64" t="s">
        <v>71</v>
      </c>
      <c r="AA51">
        <v>52.229728213</v>
      </c>
      <c r="AB51">
        <v>77.429089787</v>
      </c>
      <c r="AC51">
        <v>66.834214622</v>
      </c>
      <c r="AD51">
        <v>65.771175951</v>
      </c>
      <c r="AE51">
        <v>56.921684109</v>
      </c>
      <c r="AF51">
        <v>55.507931421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187</v>
      </c>
      <c r="AM51" t="s">
        <v>134</v>
      </c>
      <c r="AN51">
        <v>97</v>
      </c>
      <c r="AO51">
        <v>3</v>
      </c>
      <c r="AP51">
        <v>15</v>
      </c>
    </row>
    <row r="52" spans="1:42" s="18" customFormat="1" ht="12" customHeight="1">
      <c r="A52" s="63" t="s">
        <v>37</v>
      </c>
      <c r="B52" s="44">
        <f t="shared" si="12"/>
        <v>32.707647243</v>
      </c>
      <c r="C52" s="44">
        <f t="shared" si="12"/>
        <v>14.212193191</v>
      </c>
      <c r="D52" s="44">
        <f t="shared" si="12"/>
        <v>43.515433568</v>
      </c>
      <c r="E52" s="44">
        <f t="shared" si="12"/>
        <v>59.939947001</v>
      </c>
      <c r="F52" s="44">
        <f t="shared" si="12"/>
        <v>60.184300412</v>
      </c>
      <c r="G52" s="44">
        <f t="shared" si="12"/>
        <v>52.558381366</v>
      </c>
      <c r="H52" s="44">
        <f t="shared" si="12"/>
        <v>40.886476119</v>
      </c>
      <c r="I52" s="64" t="s">
        <v>72</v>
      </c>
      <c r="AA52">
        <v>54.21268777</v>
      </c>
      <c r="AB52">
        <v>54.333456837</v>
      </c>
      <c r="AC52">
        <v>52.477799827</v>
      </c>
      <c r="AD52">
        <v>56.518818313</v>
      </c>
      <c r="AE52">
        <v>51.801462048</v>
      </c>
      <c r="AF52">
        <v>55.879368421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187</v>
      </c>
      <c r="AM52" t="s">
        <v>134</v>
      </c>
      <c r="AN52">
        <v>0</v>
      </c>
      <c r="AO52">
        <v>3</v>
      </c>
      <c r="AP52">
        <v>13</v>
      </c>
    </row>
    <row r="53" spans="1:9" s="18" customFormat="1" ht="12" customHeight="1">
      <c r="A53" s="63" t="s">
        <v>38</v>
      </c>
      <c r="B53" s="44">
        <f t="shared" si="12"/>
        <v>3.4700785619</v>
      </c>
      <c r="C53" s="44">
        <f t="shared" si="12"/>
        <v>9.5209817894</v>
      </c>
      <c r="D53" s="44">
        <f t="shared" si="12"/>
        <v>5.9583619793</v>
      </c>
      <c r="E53" s="44">
        <f t="shared" si="12"/>
        <v>14.39583729</v>
      </c>
      <c r="F53" s="44">
        <f t="shared" si="12"/>
        <v>14.430263629</v>
      </c>
      <c r="G53" s="44">
        <f t="shared" si="12"/>
        <v>13.038319101</v>
      </c>
      <c r="H53" s="44">
        <f t="shared" si="12"/>
        <v>7.6094889028</v>
      </c>
      <c r="I53" s="64" t="s">
        <v>73</v>
      </c>
    </row>
    <row r="54" spans="1:9" s="18" customFormat="1" ht="12" customHeight="1">
      <c r="A54" s="63" t="s">
        <v>39</v>
      </c>
      <c r="B54" s="44">
        <f t="shared" si="12"/>
        <v>97.021183902</v>
      </c>
      <c r="C54" s="44">
        <f t="shared" si="12"/>
        <v>96.852731591</v>
      </c>
      <c r="D54" s="44">
        <f t="shared" si="12"/>
        <v>93.503975179</v>
      </c>
      <c r="E54" s="44">
        <f t="shared" si="12"/>
        <v>97.847497942</v>
      </c>
      <c r="F54" s="44">
        <f t="shared" si="12"/>
        <v>98.363395659</v>
      </c>
      <c r="G54" s="44">
        <f t="shared" si="12"/>
        <v>96.142890408</v>
      </c>
      <c r="H54" s="44">
        <f t="shared" si="12"/>
        <v>89.909873303</v>
      </c>
      <c r="I54" s="64" t="s">
        <v>74</v>
      </c>
    </row>
    <row r="55" spans="1:9" s="18" customFormat="1" ht="12" customHeight="1">
      <c r="A55" s="63" t="s">
        <v>204</v>
      </c>
      <c r="B55" s="44">
        <f t="shared" si="12"/>
        <v>0.2318735902</v>
      </c>
      <c r="C55" s="44">
        <f t="shared" si="12"/>
        <v>0</v>
      </c>
      <c r="D55" s="44">
        <f t="shared" si="12"/>
        <v>1.6958414864</v>
      </c>
      <c r="E55" s="44">
        <f t="shared" si="12"/>
        <v>1.7344624423</v>
      </c>
      <c r="F55" s="44">
        <f t="shared" si="12"/>
        <v>1.3692807164</v>
      </c>
      <c r="G55" s="44">
        <f t="shared" si="12"/>
        <v>1.5409937512</v>
      </c>
      <c r="H55" s="44">
        <f t="shared" si="12"/>
        <v>2.7197295386</v>
      </c>
      <c r="I55" s="64" t="s">
        <v>207</v>
      </c>
    </row>
    <row r="56" spans="1:9" s="18" customFormat="1" ht="12" customHeight="1">
      <c r="A56" s="63" t="s">
        <v>205</v>
      </c>
      <c r="B56" s="44">
        <f t="shared" si="12"/>
        <v>1.0275238824</v>
      </c>
      <c r="C56" s="44">
        <f t="shared" si="12"/>
        <v>0</v>
      </c>
      <c r="D56" s="44">
        <f t="shared" si="12"/>
        <v>2.5137941368</v>
      </c>
      <c r="E56" s="44">
        <f t="shared" si="12"/>
        <v>3.08555442</v>
      </c>
      <c r="F56" s="44">
        <f t="shared" si="12"/>
        <v>3.0892789096</v>
      </c>
      <c r="G56" s="44">
        <f t="shared" si="12"/>
        <v>1.7378045863</v>
      </c>
      <c r="H56" s="44">
        <f t="shared" si="12"/>
        <v>2.0543035701</v>
      </c>
      <c r="I56" s="64" t="s">
        <v>208</v>
      </c>
    </row>
    <row r="57" spans="1:9" s="23" customFormat="1" ht="12" customHeight="1" thickBot="1">
      <c r="A57" s="20"/>
      <c r="B57" s="21"/>
      <c r="C57" s="21"/>
      <c r="D57" s="21"/>
      <c r="E57" s="21"/>
      <c r="F57" s="21"/>
      <c r="G57" s="21"/>
      <c r="H57" s="20"/>
      <c r="I57" s="22"/>
    </row>
    <row r="58" spans="1:9" s="18" customFormat="1" ht="12" customHeight="1" thickTop="1">
      <c r="A58" s="23"/>
      <c r="B58" s="23"/>
      <c r="C58" s="23"/>
      <c r="D58" s="23"/>
      <c r="E58" s="23"/>
      <c r="F58" s="23"/>
      <c r="G58" s="23"/>
      <c r="H58" s="23"/>
      <c r="I58" s="23"/>
    </row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pans="1:9" s="23" customFormat="1" ht="12.75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6.5">
      <c r="A86" s="23"/>
      <c r="B86" s="23"/>
      <c r="C86" s="23"/>
      <c r="D86" s="23"/>
      <c r="E86" s="23"/>
      <c r="F86" s="23"/>
      <c r="G86" s="23"/>
      <c r="H86" s="23"/>
      <c r="I86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85年家庭收支調查報告</v>
      </c>
      <c r="E1" s="69" t="str">
        <f>'26,27'!$E$1</f>
        <v>The Survey of Family Income and Expenditure, 1996</v>
      </c>
      <c r="F1" s="69"/>
      <c r="G1" s="69"/>
      <c r="H1" s="69"/>
      <c r="AA1">
        <v>2.1741588305</v>
      </c>
      <c r="AB1">
        <v>5.9497094588</v>
      </c>
      <c r="AC1">
        <v>9.6148666049</v>
      </c>
      <c r="AD1">
        <v>4.2742869241</v>
      </c>
      <c r="AE1">
        <v>2.6766019444</v>
      </c>
      <c r="AF1">
        <v>1.2327144136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96</v>
      </c>
      <c r="AO1">
        <v>3</v>
      </c>
      <c r="AP1">
        <v>1</v>
      </c>
    </row>
    <row r="2" spans="6:42" ht="15.75" customHeight="1">
      <c r="F2" s="3"/>
      <c r="H2" s="3"/>
      <c r="AA2">
        <v>51.164403339</v>
      </c>
      <c r="AB2">
        <v>79.977513843</v>
      </c>
      <c r="AC2">
        <v>73.741012518</v>
      </c>
      <c r="AD2">
        <v>72.415426655</v>
      </c>
      <c r="AE2">
        <v>51.110400044</v>
      </c>
      <c r="AF2">
        <v>51.571077789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96</v>
      </c>
      <c r="AO2">
        <v>3</v>
      </c>
      <c r="AP2">
        <v>2</v>
      </c>
    </row>
    <row r="3" spans="1:42" ht="15.75" customHeight="1">
      <c r="A3" s="4" t="s">
        <v>197</v>
      </c>
      <c r="B3" s="5"/>
      <c r="C3" s="5"/>
      <c r="D3" s="5"/>
      <c r="E3" s="71" t="s">
        <v>192</v>
      </c>
      <c r="F3" s="71"/>
      <c r="G3" s="71"/>
      <c r="H3" s="71"/>
      <c r="AA3">
        <v>80.821551245</v>
      </c>
      <c r="AB3">
        <v>71.953422183</v>
      </c>
      <c r="AC3">
        <v>71.178192647</v>
      </c>
      <c r="AD3">
        <v>84.000635168</v>
      </c>
      <c r="AE3">
        <v>79.823534217</v>
      </c>
      <c r="AF3">
        <v>88.651656432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96</v>
      </c>
      <c r="AO3">
        <v>3</v>
      </c>
      <c r="AP3">
        <v>3</v>
      </c>
    </row>
    <row r="4" spans="1:42" ht="15.75" customHeight="1">
      <c r="A4" s="6"/>
      <c r="E4" s="72" t="s">
        <v>198</v>
      </c>
      <c r="F4" s="72"/>
      <c r="G4" s="72"/>
      <c r="H4" s="72"/>
      <c r="AA4">
        <v>38.654717749</v>
      </c>
      <c r="AB4">
        <v>68.907072421</v>
      </c>
      <c r="AC4">
        <v>60.148121398</v>
      </c>
      <c r="AD4">
        <v>55.778246803</v>
      </c>
      <c r="AE4">
        <v>48.612850957</v>
      </c>
      <c r="AF4">
        <v>37.509157178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96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民國八十五年</v>
      </c>
      <c r="C5" s="33"/>
      <c r="D5" s="33"/>
      <c r="E5" s="70">
        <f>'26,27'!$E$5</f>
        <v>1996</v>
      </c>
      <c r="F5" s="70"/>
      <c r="G5" s="70"/>
      <c r="H5" s="70"/>
      <c r="AA5">
        <v>71.650664781</v>
      </c>
      <c r="AB5">
        <v>95.03160833</v>
      </c>
      <c r="AC5">
        <v>91.023618318</v>
      </c>
      <c r="AD5">
        <v>86.710687371</v>
      </c>
      <c r="AE5">
        <v>82.672380926</v>
      </c>
      <c r="AF5">
        <v>75.970547803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96</v>
      </c>
      <c r="AO5">
        <v>3</v>
      </c>
      <c r="AP5">
        <v>5</v>
      </c>
    </row>
    <row r="6" spans="1:42" s="10" customFormat="1" ht="12.75" customHeight="1" thickTop="1">
      <c r="A6" s="7"/>
      <c r="B6" s="8" t="s">
        <v>135</v>
      </c>
      <c r="C6" s="8" t="s">
        <v>136</v>
      </c>
      <c r="D6" s="8" t="s">
        <v>137</v>
      </c>
      <c r="E6" s="8" t="s">
        <v>138</v>
      </c>
      <c r="F6" s="8" t="s">
        <v>139</v>
      </c>
      <c r="G6" s="8" t="s">
        <v>140</v>
      </c>
      <c r="H6" s="9"/>
      <c r="AA6">
        <v>18.771459356</v>
      </c>
      <c r="AB6">
        <v>43.652335732</v>
      </c>
      <c r="AC6">
        <v>43.280515998</v>
      </c>
      <c r="AD6">
        <v>29.124856922</v>
      </c>
      <c r="AE6">
        <v>26.064105008</v>
      </c>
      <c r="AF6">
        <v>14.001098861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96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141</v>
      </c>
      <c r="D7" s="8"/>
      <c r="E7" s="8" t="s">
        <v>142</v>
      </c>
      <c r="F7" s="55"/>
      <c r="G7" s="8" t="s">
        <v>143</v>
      </c>
      <c r="H7" s="12"/>
      <c r="AA7">
        <v>92.998093179</v>
      </c>
      <c r="AB7">
        <v>98.5258568</v>
      </c>
      <c r="AC7">
        <v>96.695981127</v>
      </c>
      <c r="AD7">
        <v>97.696058647</v>
      </c>
      <c r="AE7">
        <v>96.087048283</v>
      </c>
      <c r="AF7">
        <v>95.362963398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96</v>
      </c>
      <c r="AO7">
        <v>3</v>
      </c>
      <c r="AP7">
        <v>7</v>
      </c>
    </row>
    <row r="8" spans="1:42" s="10" customFormat="1" ht="12.75" customHeight="1">
      <c r="A8" s="11"/>
      <c r="B8" s="56" t="s">
        <v>144</v>
      </c>
      <c r="C8" s="8" t="s">
        <v>145</v>
      </c>
      <c r="D8" s="56" t="s">
        <v>146</v>
      </c>
      <c r="E8" s="56" t="s">
        <v>184</v>
      </c>
      <c r="F8" s="56" t="s">
        <v>147</v>
      </c>
      <c r="G8" s="56" t="s">
        <v>180</v>
      </c>
      <c r="H8" s="12"/>
      <c r="AA8">
        <v>19.66310905</v>
      </c>
      <c r="AB8">
        <v>39.985450134</v>
      </c>
      <c r="AC8">
        <v>36.820185241</v>
      </c>
      <c r="AD8">
        <v>28.02654475</v>
      </c>
      <c r="AE8">
        <v>21.034285559</v>
      </c>
      <c r="AF8">
        <v>16.943718402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96</v>
      </c>
      <c r="AO8">
        <v>3</v>
      </c>
      <c r="AP8">
        <v>8</v>
      </c>
    </row>
    <row r="9" spans="1:42" s="10" customFormat="1" ht="12.75" customHeight="1">
      <c r="A9" s="11"/>
      <c r="B9" s="58" t="s">
        <v>148</v>
      </c>
      <c r="C9" s="61" t="s">
        <v>149</v>
      </c>
      <c r="D9" s="26"/>
      <c r="E9" s="56" t="s">
        <v>185</v>
      </c>
      <c r="F9" s="57"/>
      <c r="G9" s="56" t="s">
        <v>181</v>
      </c>
      <c r="H9" s="12"/>
      <c r="AA9">
        <v>4.0209963607</v>
      </c>
      <c r="AB9">
        <v>10.115349881</v>
      </c>
      <c r="AC9">
        <v>8.7259606134</v>
      </c>
      <c r="AD9">
        <v>4.8881507996</v>
      </c>
      <c r="AE9">
        <v>5.9962283162</v>
      </c>
      <c r="AF9">
        <v>2.7915826317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96</v>
      </c>
      <c r="AO9">
        <v>3</v>
      </c>
      <c r="AP9">
        <v>9</v>
      </c>
    </row>
    <row r="10" spans="1:42" s="10" customFormat="1" ht="12.75" customHeight="1">
      <c r="A10" s="11"/>
      <c r="B10" s="26"/>
      <c r="C10" s="61" t="s">
        <v>177</v>
      </c>
      <c r="D10" s="26"/>
      <c r="E10" s="56" t="s">
        <v>186</v>
      </c>
      <c r="F10" s="57"/>
      <c r="G10" s="56" t="s">
        <v>182</v>
      </c>
      <c r="H10" s="12"/>
      <c r="AA10">
        <v>90.202871843</v>
      </c>
      <c r="AB10">
        <v>98.047854921</v>
      </c>
      <c r="AC10">
        <v>96.645068096</v>
      </c>
      <c r="AD10">
        <v>96.205132955</v>
      </c>
      <c r="AE10">
        <v>94.162400261</v>
      </c>
      <c r="AF10">
        <v>91.223805949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96</v>
      </c>
      <c r="AO10">
        <v>3</v>
      </c>
      <c r="AP10">
        <v>10</v>
      </c>
    </row>
    <row r="11" spans="1:42" s="10" customFormat="1" ht="12.75" customHeight="1">
      <c r="A11" s="11"/>
      <c r="B11" s="26"/>
      <c r="C11" s="61" t="s">
        <v>178</v>
      </c>
      <c r="D11" s="26"/>
      <c r="E11" s="57"/>
      <c r="F11" s="57"/>
      <c r="G11" s="56" t="s">
        <v>183</v>
      </c>
      <c r="H11" s="12"/>
      <c r="AA11">
        <v>36.549648611</v>
      </c>
      <c r="AB11">
        <v>73.478421499</v>
      </c>
      <c r="AC11">
        <v>65.807755949</v>
      </c>
      <c r="AD11">
        <v>55.263098696</v>
      </c>
      <c r="AE11">
        <v>46.888701288</v>
      </c>
      <c r="AF11">
        <v>34.663875046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96</v>
      </c>
      <c r="AO11">
        <v>3</v>
      </c>
      <c r="AP11">
        <v>11</v>
      </c>
    </row>
    <row r="12" spans="1:42" s="10" customFormat="1" ht="12.75" customHeight="1">
      <c r="A12" s="13"/>
      <c r="B12" s="27"/>
      <c r="C12" s="62" t="s">
        <v>179</v>
      </c>
      <c r="D12" s="27"/>
      <c r="E12" s="27"/>
      <c r="F12" s="27"/>
      <c r="G12" s="27" t="s">
        <v>6</v>
      </c>
      <c r="H12" s="14"/>
      <c r="AA12">
        <v>91.042475774</v>
      </c>
      <c r="AB12">
        <v>97.194247558</v>
      </c>
      <c r="AC12">
        <v>96.204019169</v>
      </c>
      <c r="AD12">
        <v>96.22498197</v>
      </c>
      <c r="AE12">
        <v>93.973475668</v>
      </c>
      <c r="AF12">
        <v>93.393152692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96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44.288049514</v>
      </c>
      <c r="AB13">
        <v>49.590870529</v>
      </c>
      <c r="AC13">
        <v>42.766649597</v>
      </c>
      <c r="AD13">
        <v>48.870524874</v>
      </c>
      <c r="AE13">
        <v>47.564064159</v>
      </c>
      <c r="AF13">
        <v>46.916065986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96</v>
      </c>
      <c r="AO13">
        <v>3</v>
      </c>
      <c r="AP13">
        <v>13</v>
      </c>
    </row>
    <row r="14" spans="1:42" s="10" customFormat="1" ht="12" customHeight="1">
      <c r="A14" s="63" t="s">
        <v>211</v>
      </c>
      <c r="B14" s="45">
        <f aca="true" t="shared" si="0" ref="B14:G14">+AA1</f>
        <v>2.1741588305</v>
      </c>
      <c r="C14" s="45">
        <f t="shared" si="0"/>
        <v>5.9497094588</v>
      </c>
      <c r="D14" s="45">
        <f t="shared" si="0"/>
        <v>9.6148666049</v>
      </c>
      <c r="E14" s="45">
        <f t="shared" si="0"/>
        <v>4.2742869241</v>
      </c>
      <c r="F14" s="45">
        <f t="shared" si="0"/>
        <v>2.6766019444</v>
      </c>
      <c r="G14" s="46">
        <f t="shared" si="0"/>
        <v>1.2327144136</v>
      </c>
      <c r="H14" s="65" t="s">
        <v>216</v>
      </c>
      <c r="AA14">
        <v>35.237638412</v>
      </c>
      <c r="AB14">
        <v>71.620690913</v>
      </c>
      <c r="AC14">
        <v>61.039395437</v>
      </c>
      <c r="AD14">
        <v>54.054161346</v>
      </c>
      <c r="AE14">
        <v>49.898219003</v>
      </c>
      <c r="AF14">
        <v>33.463832539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96</v>
      </c>
      <c r="AO14">
        <v>3</v>
      </c>
      <c r="AP14">
        <v>14</v>
      </c>
    </row>
    <row r="15" spans="1:42" s="18" customFormat="1" ht="12" customHeight="1">
      <c r="A15" s="63" t="s">
        <v>89</v>
      </c>
      <c r="B15" s="45">
        <f aca="true" t="shared" si="1" ref="B15:G29">+AA2</f>
        <v>51.164403339</v>
      </c>
      <c r="C15" s="45">
        <f t="shared" si="1"/>
        <v>79.977513843</v>
      </c>
      <c r="D15" s="45">
        <f t="shared" si="1"/>
        <v>73.741012518</v>
      </c>
      <c r="E15" s="45">
        <f t="shared" si="1"/>
        <v>72.415426655</v>
      </c>
      <c r="F15" s="45">
        <f t="shared" si="1"/>
        <v>51.110400044</v>
      </c>
      <c r="G15" s="46">
        <f t="shared" si="1"/>
        <v>51.571077789</v>
      </c>
      <c r="H15" s="65" t="s">
        <v>117</v>
      </c>
      <c r="AA15">
        <v>52.250069479</v>
      </c>
      <c r="AB15">
        <v>75.497614552</v>
      </c>
      <c r="AC15">
        <v>72.318703731</v>
      </c>
      <c r="AD15">
        <v>63.35210168</v>
      </c>
      <c r="AE15">
        <v>61.286797745</v>
      </c>
      <c r="AF15">
        <v>54.966808057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96</v>
      </c>
      <c r="AO15">
        <v>3</v>
      </c>
      <c r="AP15">
        <v>15</v>
      </c>
    </row>
    <row r="16" spans="1:42" s="18" customFormat="1" ht="12" customHeight="1">
      <c r="A16" s="63" t="s">
        <v>90</v>
      </c>
      <c r="B16" s="45">
        <f t="shared" si="1"/>
        <v>80.821551245</v>
      </c>
      <c r="C16" s="45">
        <f t="shared" si="1"/>
        <v>71.953422183</v>
      </c>
      <c r="D16" s="45">
        <f t="shared" si="1"/>
        <v>71.178192647</v>
      </c>
      <c r="E16" s="45">
        <f t="shared" si="1"/>
        <v>84.000635168</v>
      </c>
      <c r="F16" s="45">
        <f t="shared" si="1"/>
        <v>79.823534217</v>
      </c>
      <c r="G16" s="46">
        <f t="shared" si="1"/>
        <v>88.651656432</v>
      </c>
      <c r="H16" s="65" t="s">
        <v>118</v>
      </c>
      <c r="AA16">
        <v>12.446722911</v>
      </c>
      <c r="AB16">
        <v>28.127993213</v>
      </c>
      <c r="AC16">
        <v>36.571244202</v>
      </c>
      <c r="AD16">
        <v>21.864616484</v>
      </c>
      <c r="AE16">
        <v>16.426227499</v>
      </c>
      <c r="AF16">
        <v>9.6639880979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96</v>
      </c>
      <c r="AO16">
        <v>3</v>
      </c>
      <c r="AP16">
        <v>16</v>
      </c>
    </row>
    <row r="17" spans="1:42" s="18" customFormat="1" ht="12" customHeight="1">
      <c r="A17" s="63" t="s">
        <v>91</v>
      </c>
      <c r="B17" s="45">
        <f t="shared" si="1"/>
        <v>38.654717749</v>
      </c>
      <c r="C17" s="45">
        <f t="shared" si="1"/>
        <v>68.907072421</v>
      </c>
      <c r="D17" s="45">
        <f t="shared" si="1"/>
        <v>60.148121398</v>
      </c>
      <c r="E17" s="45">
        <f t="shared" si="1"/>
        <v>55.778246803</v>
      </c>
      <c r="F17" s="45">
        <f t="shared" si="1"/>
        <v>48.612850957</v>
      </c>
      <c r="G17" s="46">
        <f t="shared" si="1"/>
        <v>37.509157178</v>
      </c>
      <c r="H17" s="65" t="s">
        <v>119</v>
      </c>
      <c r="AA17">
        <v>134.01448683</v>
      </c>
      <c r="AB17">
        <v>165.04360399</v>
      </c>
      <c r="AC17">
        <v>148.0684129</v>
      </c>
      <c r="AD17">
        <v>146.08239988</v>
      </c>
      <c r="AE17">
        <v>138.16106588</v>
      </c>
      <c r="AF17">
        <v>136.89381744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96</v>
      </c>
      <c r="AO17">
        <v>3</v>
      </c>
      <c r="AP17">
        <v>17</v>
      </c>
    </row>
    <row r="18" spans="1:42" s="18" customFormat="1" ht="12" customHeight="1">
      <c r="A18" s="63" t="s">
        <v>92</v>
      </c>
      <c r="B18" s="45">
        <f t="shared" si="1"/>
        <v>71.650664781</v>
      </c>
      <c r="C18" s="45">
        <f t="shared" si="1"/>
        <v>95.03160833</v>
      </c>
      <c r="D18" s="45">
        <f t="shared" si="1"/>
        <v>91.023618318</v>
      </c>
      <c r="E18" s="45">
        <f t="shared" si="1"/>
        <v>86.710687371</v>
      </c>
      <c r="F18" s="45">
        <f t="shared" si="1"/>
        <v>82.672380926</v>
      </c>
      <c r="G18" s="46">
        <f t="shared" si="1"/>
        <v>75.970547803</v>
      </c>
      <c r="H18" s="65" t="s">
        <v>120</v>
      </c>
      <c r="AA18">
        <v>5.2315384795</v>
      </c>
      <c r="AB18">
        <v>16.573620499</v>
      </c>
      <c r="AC18">
        <v>12.419523371</v>
      </c>
      <c r="AD18">
        <v>8.3101210128</v>
      </c>
      <c r="AE18">
        <v>5.9155524087</v>
      </c>
      <c r="AF18">
        <v>3.8797040762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96</v>
      </c>
      <c r="AO18">
        <v>3</v>
      </c>
      <c r="AP18">
        <v>18</v>
      </c>
    </row>
    <row r="19" spans="1:42" s="18" customFormat="1" ht="12" customHeight="1">
      <c r="A19" s="63" t="s">
        <v>210</v>
      </c>
      <c r="B19" s="45">
        <f t="shared" si="1"/>
        <v>18.771459356</v>
      </c>
      <c r="C19" s="45">
        <f t="shared" si="1"/>
        <v>43.652335732</v>
      </c>
      <c r="D19" s="45">
        <f t="shared" si="1"/>
        <v>43.280515998</v>
      </c>
      <c r="E19" s="45">
        <f t="shared" si="1"/>
        <v>29.124856922</v>
      </c>
      <c r="F19" s="45">
        <f t="shared" si="1"/>
        <v>26.064105008</v>
      </c>
      <c r="G19" s="46">
        <f t="shared" si="1"/>
        <v>14.001098861</v>
      </c>
      <c r="H19" s="65" t="s">
        <v>121</v>
      </c>
      <c r="AA19">
        <v>7.5626977951</v>
      </c>
      <c r="AB19">
        <v>25.683022723</v>
      </c>
      <c r="AC19">
        <v>21.804097315</v>
      </c>
      <c r="AD19">
        <v>13.102070252</v>
      </c>
      <c r="AE19">
        <v>7.0616949429</v>
      </c>
      <c r="AF19">
        <v>5.469209272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96</v>
      </c>
      <c r="AO19">
        <v>3</v>
      </c>
      <c r="AP19">
        <v>19</v>
      </c>
    </row>
    <row r="20" spans="1:42" s="18" customFormat="1" ht="12" customHeight="1">
      <c r="A20" s="63" t="s">
        <v>94</v>
      </c>
      <c r="B20" s="45">
        <f t="shared" si="1"/>
        <v>92.998093179</v>
      </c>
      <c r="C20" s="45">
        <f t="shared" si="1"/>
        <v>98.5258568</v>
      </c>
      <c r="D20" s="45">
        <f t="shared" si="1"/>
        <v>96.695981127</v>
      </c>
      <c r="E20" s="45">
        <f t="shared" si="1"/>
        <v>97.696058647</v>
      </c>
      <c r="F20" s="45">
        <f t="shared" si="1"/>
        <v>96.087048283</v>
      </c>
      <c r="G20" s="46">
        <f t="shared" si="1"/>
        <v>95.362963398</v>
      </c>
      <c r="H20" s="65" t="s">
        <v>217</v>
      </c>
      <c r="AA20">
        <v>48.576654184</v>
      </c>
      <c r="AB20">
        <v>84.433239375</v>
      </c>
      <c r="AC20">
        <v>78.013859001</v>
      </c>
      <c r="AD20">
        <v>66.99730715</v>
      </c>
      <c r="AE20">
        <v>57.076332344</v>
      </c>
      <c r="AF20">
        <v>45.389417468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96</v>
      </c>
      <c r="AO20">
        <v>3</v>
      </c>
      <c r="AP20">
        <v>20</v>
      </c>
    </row>
    <row r="21" spans="1:42" s="18" customFormat="1" ht="12" customHeight="1">
      <c r="A21" s="63" t="s">
        <v>95</v>
      </c>
      <c r="B21" s="45">
        <f t="shared" si="1"/>
        <v>19.66310905</v>
      </c>
      <c r="C21" s="45">
        <f t="shared" si="1"/>
        <v>39.985450134</v>
      </c>
      <c r="D21" s="45">
        <f t="shared" si="1"/>
        <v>36.820185241</v>
      </c>
      <c r="E21" s="45">
        <f t="shared" si="1"/>
        <v>28.02654475</v>
      </c>
      <c r="F21" s="45">
        <f t="shared" si="1"/>
        <v>21.034285559</v>
      </c>
      <c r="G21" s="46">
        <f t="shared" si="1"/>
        <v>16.943718402</v>
      </c>
      <c r="H21" s="65" t="s">
        <v>123</v>
      </c>
      <c r="AA21">
        <v>11.739154425</v>
      </c>
      <c r="AB21">
        <v>31.868084252</v>
      </c>
      <c r="AC21">
        <v>33.464069313</v>
      </c>
      <c r="AD21">
        <v>18.912935603</v>
      </c>
      <c r="AE21">
        <v>13.629462705</v>
      </c>
      <c r="AF21">
        <v>9.4246579059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96</v>
      </c>
      <c r="AO21">
        <v>3</v>
      </c>
      <c r="AP21">
        <v>21</v>
      </c>
    </row>
    <row r="22" spans="1:42" s="18" customFormat="1" ht="12" customHeight="1">
      <c r="A22" s="63" t="s">
        <v>212</v>
      </c>
      <c r="B22" s="45">
        <f t="shared" si="1"/>
        <v>4.0209963607</v>
      </c>
      <c r="C22" s="45">
        <f t="shared" si="1"/>
        <v>10.115349881</v>
      </c>
      <c r="D22" s="45">
        <f t="shared" si="1"/>
        <v>8.7259606134</v>
      </c>
      <c r="E22" s="45">
        <f t="shared" si="1"/>
        <v>4.8881507996</v>
      </c>
      <c r="F22" s="45">
        <f t="shared" si="1"/>
        <v>5.9962283162</v>
      </c>
      <c r="G22" s="46">
        <f t="shared" si="1"/>
        <v>2.7915826317</v>
      </c>
      <c r="H22" s="65" t="s">
        <v>218</v>
      </c>
      <c r="AA22">
        <v>16.888198255</v>
      </c>
      <c r="AB22">
        <v>32.679045456</v>
      </c>
      <c r="AC22">
        <v>22.189201109</v>
      </c>
      <c r="AD22">
        <v>25.199648011</v>
      </c>
      <c r="AE22">
        <v>20.135957626</v>
      </c>
      <c r="AF22">
        <v>16.867973844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96</v>
      </c>
      <c r="AO22">
        <v>3</v>
      </c>
      <c r="AP22">
        <v>22</v>
      </c>
    </row>
    <row r="23" spans="1:42" s="18" customFormat="1" ht="12" customHeight="1">
      <c r="A23" s="63" t="s">
        <v>213</v>
      </c>
      <c r="B23" s="45">
        <f t="shared" si="1"/>
        <v>90.202871843</v>
      </c>
      <c r="C23" s="45">
        <f t="shared" si="1"/>
        <v>98.047854921</v>
      </c>
      <c r="D23" s="45">
        <f t="shared" si="1"/>
        <v>96.645068096</v>
      </c>
      <c r="E23" s="45">
        <f t="shared" si="1"/>
        <v>96.205132955</v>
      </c>
      <c r="F23" s="45">
        <f t="shared" si="1"/>
        <v>94.162400261</v>
      </c>
      <c r="G23" s="46">
        <f t="shared" si="1"/>
        <v>91.223805949</v>
      </c>
      <c r="H23" s="65" t="s">
        <v>219</v>
      </c>
      <c r="AA23">
        <v>61.648992546</v>
      </c>
      <c r="AB23">
        <v>93.463278692</v>
      </c>
      <c r="AC23">
        <v>85.25150149</v>
      </c>
      <c r="AD23">
        <v>77.343275484</v>
      </c>
      <c r="AE23">
        <v>71.509150078</v>
      </c>
      <c r="AF23">
        <v>59.906822889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96</v>
      </c>
      <c r="AO23">
        <v>3</v>
      </c>
      <c r="AP23">
        <v>23</v>
      </c>
    </row>
    <row r="24" spans="1:42" s="18" customFormat="1" ht="12" customHeight="1">
      <c r="A24" s="63" t="s">
        <v>98</v>
      </c>
      <c r="B24" s="45">
        <f t="shared" si="1"/>
        <v>36.549648611</v>
      </c>
      <c r="C24" s="45">
        <f t="shared" si="1"/>
        <v>73.478421499</v>
      </c>
      <c r="D24" s="45">
        <f t="shared" si="1"/>
        <v>65.807755949</v>
      </c>
      <c r="E24" s="45">
        <f t="shared" si="1"/>
        <v>55.263098696</v>
      </c>
      <c r="F24" s="45">
        <f t="shared" si="1"/>
        <v>46.888701288</v>
      </c>
      <c r="G24" s="46">
        <f t="shared" si="1"/>
        <v>34.663875046</v>
      </c>
      <c r="H24" s="65" t="s">
        <v>126</v>
      </c>
      <c r="AA24">
        <v>59.696794083</v>
      </c>
      <c r="AB24">
        <v>78.377940761</v>
      </c>
      <c r="AC24">
        <v>70.214101133</v>
      </c>
      <c r="AD24">
        <v>67.920021702</v>
      </c>
      <c r="AE24">
        <v>64.522684567</v>
      </c>
      <c r="AF24">
        <v>64.415206794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96</v>
      </c>
      <c r="AO24">
        <v>3</v>
      </c>
      <c r="AP24">
        <v>24</v>
      </c>
    </row>
    <row r="25" spans="1:42" s="18" customFormat="1" ht="12" customHeight="1">
      <c r="A25" s="63" t="s">
        <v>99</v>
      </c>
      <c r="B25" s="45">
        <f t="shared" si="1"/>
        <v>91.042475774</v>
      </c>
      <c r="C25" s="45">
        <f t="shared" si="1"/>
        <v>97.194247558</v>
      </c>
      <c r="D25" s="45">
        <f t="shared" si="1"/>
        <v>96.204019169</v>
      </c>
      <c r="E25" s="45">
        <f t="shared" si="1"/>
        <v>96.22498197</v>
      </c>
      <c r="F25" s="45">
        <f t="shared" si="1"/>
        <v>93.973475668</v>
      </c>
      <c r="G25" s="46">
        <f t="shared" si="1"/>
        <v>93.393152692</v>
      </c>
      <c r="H25" s="65" t="s">
        <v>127</v>
      </c>
      <c r="AA25">
        <v>24.081955066</v>
      </c>
      <c r="AB25">
        <v>54.78731653</v>
      </c>
      <c r="AC25">
        <v>62.105905024</v>
      </c>
      <c r="AD25">
        <v>42.621922576</v>
      </c>
      <c r="AE25">
        <v>33.140437352</v>
      </c>
      <c r="AF25">
        <v>18.847280883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96</v>
      </c>
      <c r="AO25">
        <v>3</v>
      </c>
      <c r="AP25">
        <v>25</v>
      </c>
    </row>
    <row r="26" spans="1:42" s="18" customFormat="1" ht="12" customHeight="1">
      <c r="A26" s="63" t="s">
        <v>214</v>
      </c>
      <c r="B26" s="45">
        <f t="shared" si="1"/>
        <v>44.288049514</v>
      </c>
      <c r="C26" s="45">
        <f t="shared" si="1"/>
        <v>49.590870529</v>
      </c>
      <c r="D26" s="45">
        <f t="shared" si="1"/>
        <v>42.766649597</v>
      </c>
      <c r="E26" s="45">
        <f t="shared" si="1"/>
        <v>48.870524874</v>
      </c>
      <c r="F26" s="45">
        <f t="shared" si="1"/>
        <v>47.564064159</v>
      </c>
      <c r="G26" s="46">
        <f t="shared" si="1"/>
        <v>46.916065986</v>
      </c>
      <c r="H26" s="65" t="s">
        <v>128</v>
      </c>
      <c r="AA26">
        <v>108.18186465</v>
      </c>
      <c r="AB26">
        <v>128.72184669</v>
      </c>
      <c r="AC26">
        <v>120.73551569</v>
      </c>
      <c r="AD26">
        <v>116.04422361</v>
      </c>
      <c r="AE26">
        <v>110.20975736</v>
      </c>
      <c r="AF26">
        <v>109.12563648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96</v>
      </c>
      <c r="AO26">
        <v>3</v>
      </c>
      <c r="AP26">
        <v>26</v>
      </c>
    </row>
    <row r="27" spans="1:42" s="18" customFormat="1" ht="12" customHeight="1">
      <c r="A27" s="63" t="s">
        <v>101</v>
      </c>
      <c r="B27" s="45">
        <f t="shared" si="1"/>
        <v>35.237638412</v>
      </c>
      <c r="C27" s="45">
        <f t="shared" si="1"/>
        <v>71.620690913</v>
      </c>
      <c r="D27" s="45">
        <f t="shared" si="1"/>
        <v>61.039395437</v>
      </c>
      <c r="E27" s="45">
        <f t="shared" si="1"/>
        <v>54.054161346</v>
      </c>
      <c r="F27" s="45">
        <f t="shared" si="1"/>
        <v>49.898219003</v>
      </c>
      <c r="G27" s="46">
        <f t="shared" si="1"/>
        <v>33.463832539</v>
      </c>
      <c r="H27" s="65" t="s">
        <v>129</v>
      </c>
      <c r="AA27">
        <v>5.6472614112</v>
      </c>
      <c r="AB27">
        <v>17.582760917</v>
      </c>
      <c r="AC27">
        <v>19.403192721</v>
      </c>
      <c r="AD27">
        <v>9.8159996295</v>
      </c>
      <c r="AE27">
        <v>9.1616513712</v>
      </c>
      <c r="AF27">
        <v>4.1761253154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96</v>
      </c>
      <c r="AO27">
        <v>3</v>
      </c>
      <c r="AP27">
        <v>27</v>
      </c>
    </row>
    <row r="28" spans="1:42" s="18" customFormat="1" ht="12" customHeight="1">
      <c r="A28" s="63" t="s">
        <v>102</v>
      </c>
      <c r="B28" s="45">
        <f t="shared" si="1"/>
        <v>52.250069479</v>
      </c>
      <c r="C28" s="45">
        <f t="shared" si="1"/>
        <v>75.497614552</v>
      </c>
      <c r="D28" s="45">
        <f t="shared" si="1"/>
        <v>72.318703731</v>
      </c>
      <c r="E28" s="45">
        <f t="shared" si="1"/>
        <v>63.35210168</v>
      </c>
      <c r="F28" s="45">
        <f t="shared" si="1"/>
        <v>61.286797745</v>
      </c>
      <c r="G28" s="46">
        <f t="shared" si="1"/>
        <v>54.966808057</v>
      </c>
      <c r="H28" s="65" t="s">
        <v>130</v>
      </c>
      <c r="AA28">
        <v>6.506143431</v>
      </c>
      <c r="AB28">
        <v>25.438320425</v>
      </c>
      <c r="AC28">
        <v>15.495321625</v>
      </c>
      <c r="AD28">
        <v>8.7773668296</v>
      </c>
      <c r="AE28">
        <v>5.5802538057</v>
      </c>
      <c r="AF28">
        <v>6.4426964158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96</v>
      </c>
      <c r="AO28">
        <v>3</v>
      </c>
      <c r="AP28">
        <v>28</v>
      </c>
    </row>
    <row r="29" spans="1:42" s="18" customFormat="1" ht="12" customHeight="1">
      <c r="A29" s="63" t="s">
        <v>103</v>
      </c>
      <c r="B29" s="45">
        <f t="shared" si="1"/>
        <v>12.446722911</v>
      </c>
      <c r="C29" s="45">
        <f t="shared" si="1"/>
        <v>28.127993213</v>
      </c>
      <c r="D29" s="45">
        <f t="shared" si="1"/>
        <v>36.571244202</v>
      </c>
      <c r="E29" s="45">
        <f t="shared" si="1"/>
        <v>21.864616484</v>
      </c>
      <c r="F29" s="45">
        <f t="shared" si="1"/>
        <v>16.426227499</v>
      </c>
      <c r="G29" s="46">
        <f t="shared" si="1"/>
        <v>9.6639880979</v>
      </c>
      <c r="H29" s="65" t="s">
        <v>131</v>
      </c>
      <c r="AA29">
        <v>2.2459227434</v>
      </c>
      <c r="AB29">
        <v>6.0256515512</v>
      </c>
      <c r="AC29">
        <v>10.234407144</v>
      </c>
      <c r="AD29">
        <v>4.4083339398</v>
      </c>
      <c r="AE29">
        <v>2.8338689034</v>
      </c>
      <c r="AF29">
        <v>1.2710388988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96</v>
      </c>
      <c r="AO29">
        <v>3</v>
      </c>
      <c r="AP29">
        <v>29</v>
      </c>
    </row>
    <row r="30" spans="1:42" s="18" customFormat="1" ht="12" customHeight="1">
      <c r="A30" s="49" t="s">
        <v>75</v>
      </c>
      <c r="B30" s="47"/>
      <c r="C30" s="47"/>
      <c r="D30" s="47"/>
      <c r="E30" s="47"/>
      <c r="F30" s="47"/>
      <c r="G30" s="48"/>
      <c r="H30" s="51" t="s">
        <v>133</v>
      </c>
      <c r="AA30">
        <v>56.49353397</v>
      </c>
      <c r="AB30">
        <v>94.551097854</v>
      </c>
      <c r="AC30">
        <v>86.94021567</v>
      </c>
      <c r="AD30">
        <v>80.49701934</v>
      </c>
      <c r="AE30">
        <v>54.987268865</v>
      </c>
      <c r="AF30">
        <v>55.282787219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96</v>
      </c>
      <c r="AO30">
        <v>3</v>
      </c>
      <c r="AP30">
        <v>30</v>
      </c>
    </row>
    <row r="31" spans="1:42" s="18" customFormat="1" ht="12" customHeight="1">
      <c r="A31" s="36" t="s">
        <v>76</v>
      </c>
      <c r="B31" s="45">
        <f aca="true" t="shared" si="2" ref="B31:G31">+AA17</f>
        <v>134.01448683</v>
      </c>
      <c r="C31" s="45">
        <f t="shared" si="2"/>
        <v>165.04360399</v>
      </c>
      <c r="D31" s="45">
        <f t="shared" si="2"/>
        <v>148.0684129</v>
      </c>
      <c r="E31" s="45">
        <f t="shared" si="2"/>
        <v>146.08239988</v>
      </c>
      <c r="F31" s="45">
        <f t="shared" si="2"/>
        <v>138.16106588</v>
      </c>
      <c r="G31" s="46">
        <f t="shared" si="2"/>
        <v>136.89381744</v>
      </c>
      <c r="H31" s="52" t="s">
        <v>104</v>
      </c>
      <c r="AA31">
        <v>130.40963654</v>
      </c>
      <c r="AB31">
        <v>110.39312006</v>
      </c>
      <c r="AC31">
        <v>108.2064701</v>
      </c>
      <c r="AD31">
        <v>132.14256886</v>
      </c>
      <c r="AE31">
        <v>133.22111326</v>
      </c>
      <c r="AF31">
        <v>141.59009306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96</v>
      </c>
      <c r="AO31">
        <v>3</v>
      </c>
      <c r="AP31">
        <v>31</v>
      </c>
    </row>
    <row r="32" spans="1:42" s="18" customFormat="1" ht="12" customHeight="1">
      <c r="A32" s="36" t="s">
        <v>77</v>
      </c>
      <c r="B32" s="45">
        <f aca="true" t="shared" si="3" ref="B32:G58">+AA18</f>
        <v>5.2315384795</v>
      </c>
      <c r="C32" s="45">
        <f t="shared" si="3"/>
        <v>16.573620499</v>
      </c>
      <c r="D32" s="45">
        <f t="shared" si="3"/>
        <v>12.419523371</v>
      </c>
      <c r="E32" s="45">
        <f t="shared" si="3"/>
        <v>8.3101210128</v>
      </c>
      <c r="F32" s="45">
        <f t="shared" si="3"/>
        <v>5.9155524087</v>
      </c>
      <c r="G32" s="46">
        <f t="shared" si="3"/>
        <v>3.8797040762</v>
      </c>
      <c r="H32" s="52" t="s">
        <v>105</v>
      </c>
      <c r="AA32">
        <v>39.536415277</v>
      </c>
      <c r="AB32">
        <v>71.352042911</v>
      </c>
      <c r="AC32">
        <v>62.413455248</v>
      </c>
      <c r="AD32">
        <v>57.671710522</v>
      </c>
      <c r="AE32">
        <v>49.750823779</v>
      </c>
      <c r="AF32">
        <v>38.1910843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96</v>
      </c>
      <c r="AO32">
        <v>3</v>
      </c>
      <c r="AP32">
        <v>32</v>
      </c>
    </row>
    <row r="33" spans="1:42" s="18" customFormat="1" ht="12" customHeight="1">
      <c r="A33" s="36" t="s">
        <v>78</v>
      </c>
      <c r="B33" s="45">
        <f t="shared" si="3"/>
        <v>7.5626977951</v>
      </c>
      <c r="C33" s="45">
        <f t="shared" si="3"/>
        <v>25.683022723</v>
      </c>
      <c r="D33" s="45">
        <f t="shared" si="3"/>
        <v>21.804097315</v>
      </c>
      <c r="E33" s="45">
        <f t="shared" si="3"/>
        <v>13.102070252</v>
      </c>
      <c r="F33" s="45">
        <f t="shared" si="3"/>
        <v>7.0616949429</v>
      </c>
      <c r="G33" s="46">
        <f t="shared" si="3"/>
        <v>5.469209272</v>
      </c>
      <c r="H33" s="52" t="s">
        <v>106</v>
      </c>
      <c r="AA33">
        <v>124.86905625</v>
      </c>
      <c r="AB33">
        <v>229.58936537</v>
      </c>
      <c r="AC33">
        <v>204.76924853</v>
      </c>
      <c r="AD33">
        <v>165.22823059</v>
      </c>
      <c r="AE33">
        <v>144.63317992</v>
      </c>
      <c r="AF33">
        <v>124.20615181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96</v>
      </c>
      <c r="AO33">
        <v>3</v>
      </c>
      <c r="AP33">
        <v>33</v>
      </c>
    </row>
    <row r="34" spans="1:42" s="18" customFormat="1" ht="12" customHeight="1">
      <c r="A34" s="36" t="s">
        <v>79</v>
      </c>
      <c r="B34" s="45">
        <f t="shared" si="3"/>
        <v>48.576654184</v>
      </c>
      <c r="C34" s="45">
        <f t="shared" si="3"/>
        <v>84.433239375</v>
      </c>
      <c r="D34" s="45">
        <f t="shared" si="3"/>
        <v>78.013859001</v>
      </c>
      <c r="E34" s="45">
        <f t="shared" si="3"/>
        <v>66.99730715</v>
      </c>
      <c r="F34" s="45">
        <f t="shared" si="3"/>
        <v>57.076332344</v>
      </c>
      <c r="G34" s="46">
        <f t="shared" si="3"/>
        <v>45.389417468</v>
      </c>
      <c r="H34" s="52" t="s">
        <v>107</v>
      </c>
      <c r="AA34">
        <v>20.574916955</v>
      </c>
      <c r="AB34">
        <v>51.292840006</v>
      </c>
      <c r="AC34">
        <v>49.839712756</v>
      </c>
      <c r="AD34">
        <v>31.330082506</v>
      </c>
      <c r="AE34">
        <v>28.821042455</v>
      </c>
      <c r="AF34">
        <v>14.997761579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96</v>
      </c>
      <c r="AO34">
        <v>3</v>
      </c>
      <c r="AP34">
        <v>34</v>
      </c>
    </row>
    <row r="35" spans="1:42" s="18" customFormat="1" ht="12" customHeight="1">
      <c r="A35" s="36" t="s">
        <v>80</v>
      </c>
      <c r="B35" s="45">
        <f t="shared" si="3"/>
        <v>11.739154425</v>
      </c>
      <c r="C35" s="45">
        <f t="shared" si="3"/>
        <v>31.868084252</v>
      </c>
      <c r="D35" s="45">
        <f t="shared" si="3"/>
        <v>33.464069313</v>
      </c>
      <c r="E35" s="45">
        <f t="shared" si="3"/>
        <v>18.912935603</v>
      </c>
      <c r="F35" s="45">
        <f t="shared" si="3"/>
        <v>13.629462705</v>
      </c>
      <c r="G35" s="46">
        <f t="shared" si="3"/>
        <v>9.4246579059</v>
      </c>
      <c r="H35" s="52" t="s">
        <v>108</v>
      </c>
      <c r="AA35">
        <v>94.556961083</v>
      </c>
      <c r="AB35">
        <v>101.72272242</v>
      </c>
      <c r="AC35">
        <v>100.19151588</v>
      </c>
      <c r="AD35">
        <v>100.05306303</v>
      </c>
      <c r="AE35">
        <v>97.992974048</v>
      </c>
      <c r="AF35">
        <v>96.855018133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96</v>
      </c>
      <c r="AO35">
        <v>3</v>
      </c>
      <c r="AP35">
        <v>35</v>
      </c>
    </row>
    <row r="36" spans="1:42" s="18" customFormat="1" ht="12" customHeight="1">
      <c r="A36" s="36" t="s">
        <v>209</v>
      </c>
      <c r="B36" s="45">
        <f t="shared" si="3"/>
        <v>16.888198255</v>
      </c>
      <c r="C36" s="45">
        <f t="shared" si="3"/>
        <v>32.679045456</v>
      </c>
      <c r="D36" s="45">
        <f t="shared" si="3"/>
        <v>22.189201109</v>
      </c>
      <c r="E36" s="45">
        <f t="shared" si="3"/>
        <v>25.199648011</v>
      </c>
      <c r="F36" s="45">
        <f t="shared" si="3"/>
        <v>20.135957626</v>
      </c>
      <c r="G36" s="46">
        <f t="shared" si="3"/>
        <v>16.867973844</v>
      </c>
      <c r="H36" s="52" t="s">
        <v>109</v>
      </c>
      <c r="AA36">
        <v>19.714190061</v>
      </c>
      <c r="AB36">
        <v>40.049305347</v>
      </c>
      <c r="AC36">
        <v>36.990684691</v>
      </c>
      <c r="AD36">
        <v>28.214316433</v>
      </c>
      <c r="AE36">
        <v>21.191552518</v>
      </c>
      <c r="AF36">
        <v>16.943718402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96</v>
      </c>
      <c r="AO36">
        <v>3</v>
      </c>
      <c r="AP36">
        <v>36</v>
      </c>
    </row>
    <row r="37" spans="1:42" s="18" customFormat="1" ht="12" customHeight="1">
      <c r="A37" s="36" t="s">
        <v>82</v>
      </c>
      <c r="B37" s="45">
        <f t="shared" si="3"/>
        <v>61.648992546</v>
      </c>
      <c r="C37" s="45">
        <f t="shared" si="3"/>
        <v>93.463278692</v>
      </c>
      <c r="D37" s="45">
        <f t="shared" si="3"/>
        <v>85.25150149</v>
      </c>
      <c r="E37" s="45">
        <f t="shared" si="3"/>
        <v>77.343275484</v>
      </c>
      <c r="F37" s="45">
        <f t="shared" si="3"/>
        <v>71.509150078</v>
      </c>
      <c r="G37" s="46">
        <f t="shared" si="3"/>
        <v>59.906822889</v>
      </c>
      <c r="H37" s="52" t="s">
        <v>110</v>
      </c>
      <c r="AA37">
        <v>4.0477385735</v>
      </c>
      <c r="AB37">
        <v>10.32219516</v>
      </c>
      <c r="AC37">
        <v>8.8248266145</v>
      </c>
      <c r="AD37">
        <v>4.9330095738</v>
      </c>
      <c r="AE37">
        <v>5.9962283162</v>
      </c>
      <c r="AF37">
        <v>2.7915826317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96</v>
      </c>
      <c r="AO37">
        <v>3</v>
      </c>
      <c r="AP37">
        <v>37</v>
      </c>
    </row>
    <row r="38" spans="1:42" s="18" customFormat="1" ht="12" customHeight="1">
      <c r="A38" s="36" t="s">
        <v>83</v>
      </c>
      <c r="B38" s="45">
        <f t="shared" si="3"/>
        <v>59.696794083</v>
      </c>
      <c r="C38" s="45">
        <f t="shared" si="3"/>
        <v>78.377940761</v>
      </c>
      <c r="D38" s="45">
        <f t="shared" si="3"/>
        <v>70.214101133</v>
      </c>
      <c r="E38" s="45">
        <f t="shared" si="3"/>
        <v>67.920021702</v>
      </c>
      <c r="F38" s="45">
        <f t="shared" si="3"/>
        <v>64.522684567</v>
      </c>
      <c r="G38" s="46">
        <f t="shared" si="3"/>
        <v>64.415206794</v>
      </c>
      <c r="H38" s="52" t="s">
        <v>215</v>
      </c>
      <c r="AA38">
        <v>90.76134403</v>
      </c>
      <c r="AB38">
        <v>99.123359149</v>
      </c>
      <c r="AC38">
        <v>98.094905441</v>
      </c>
      <c r="AD38">
        <v>97.181307521</v>
      </c>
      <c r="AE38">
        <v>94.283584325</v>
      </c>
      <c r="AF38">
        <v>91.746782552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96</v>
      </c>
      <c r="AO38">
        <v>3</v>
      </c>
      <c r="AP38">
        <v>38</v>
      </c>
    </row>
    <row r="39" spans="1:42" s="18" customFormat="1" ht="12" customHeight="1">
      <c r="A39" s="36" t="s">
        <v>84</v>
      </c>
      <c r="B39" s="45">
        <f t="shared" si="3"/>
        <v>24.081955066</v>
      </c>
      <c r="C39" s="45">
        <f t="shared" si="3"/>
        <v>54.78731653</v>
      </c>
      <c r="D39" s="45">
        <f t="shared" si="3"/>
        <v>62.105905024</v>
      </c>
      <c r="E39" s="45">
        <f t="shared" si="3"/>
        <v>42.621922576</v>
      </c>
      <c r="F39" s="45">
        <f t="shared" si="3"/>
        <v>33.140437352</v>
      </c>
      <c r="G39" s="46">
        <f t="shared" si="3"/>
        <v>18.847280883</v>
      </c>
      <c r="H39" s="52" t="s">
        <v>112</v>
      </c>
      <c r="AA39">
        <v>37.661379946</v>
      </c>
      <c r="AB39">
        <v>77.279403045</v>
      </c>
      <c r="AC39">
        <v>69.919871178</v>
      </c>
      <c r="AD39">
        <v>57.415261246</v>
      </c>
      <c r="AE39">
        <v>48.025652896</v>
      </c>
      <c r="AF39">
        <v>35.283284646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96</v>
      </c>
      <c r="AO39">
        <v>3</v>
      </c>
      <c r="AP39">
        <v>39</v>
      </c>
    </row>
    <row r="40" spans="1:42" s="18" customFormat="1" ht="12" customHeight="1">
      <c r="A40" s="36" t="s">
        <v>85</v>
      </c>
      <c r="B40" s="45">
        <f t="shared" si="3"/>
        <v>108.18186465</v>
      </c>
      <c r="C40" s="45">
        <f t="shared" si="3"/>
        <v>128.72184669</v>
      </c>
      <c r="D40" s="45">
        <f t="shared" si="3"/>
        <v>120.73551569</v>
      </c>
      <c r="E40" s="45">
        <f t="shared" si="3"/>
        <v>116.04422361</v>
      </c>
      <c r="F40" s="45">
        <f t="shared" si="3"/>
        <v>110.20975736</v>
      </c>
      <c r="G40" s="46">
        <f t="shared" si="3"/>
        <v>109.12563648</v>
      </c>
      <c r="H40" s="52" t="s">
        <v>113</v>
      </c>
      <c r="AA40">
        <v>96.757642095</v>
      </c>
      <c r="AB40">
        <v>108.40266185</v>
      </c>
      <c r="AC40">
        <v>107.66596316</v>
      </c>
      <c r="AD40">
        <v>104.63315712</v>
      </c>
      <c r="AE40">
        <v>98.009653877</v>
      </c>
      <c r="AF40">
        <v>98.989997196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96</v>
      </c>
      <c r="AO40">
        <v>3</v>
      </c>
      <c r="AP40">
        <v>40</v>
      </c>
    </row>
    <row r="41" spans="1:42" s="18" customFormat="1" ht="12" customHeight="1">
      <c r="A41" s="36" t="s">
        <v>86</v>
      </c>
      <c r="B41" s="45">
        <f t="shared" si="3"/>
        <v>5.6472614112</v>
      </c>
      <c r="C41" s="45">
        <f t="shared" si="3"/>
        <v>17.582760917</v>
      </c>
      <c r="D41" s="45">
        <f t="shared" si="3"/>
        <v>19.403192721</v>
      </c>
      <c r="E41" s="45">
        <f t="shared" si="3"/>
        <v>9.8159996295</v>
      </c>
      <c r="F41" s="45">
        <f t="shared" si="3"/>
        <v>9.1616513712</v>
      </c>
      <c r="G41" s="46">
        <f t="shared" si="3"/>
        <v>4.1761253154</v>
      </c>
      <c r="H41" s="52" t="s">
        <v>114</v>
      </c>
      <c r="AA41">
        <v>45.368638019</v>
      </c>
      <c r="AB41">
        <v>51.899692583</v>
      </c>
      <c r="AC41">
        <v>44.291968469</v>
      </c>
      <c r="AD41">
        <v>50.233622908</v>
      </c>
      <c r="AE41">
        <v>48.398396013</v>
      </c>
      <c r="AF41">
        <v>48.129787734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96</v>
      </c>
      <c r="AO41">
        <v>3</v>
      </c>
      <c r="AP41">
        <v>41</v>
      </c>
    </row>
    <row r="42" spans="1:42" s="18" customFormat="1" ht="12" customHeight="1">
      <c r="A42" s="36" t="s">
        <v>87</v>
      </c>
      <c r="B42" s="45">
        <f t="shared" si="3"/>
        <v>6.506143431</v>
      </c>
      <c r="C42" s="45">
        <f t="shared" si="3"/>
        <v>25.438320425</v>
      </c>
      <c r="D42" s="45">
        <f t="shared" si="3"/>
        <v>15.495321625</v>
      </c>
      <c r="E42" s="45">
        <f t="shared" si="3"/>
        <v>8.7773668296</v>
      </c>
      <c r="F42" s="45">
        <f t="shared" si="3"/>
        <v>5.5802538057</v>
      </c>
      <c r="G42" s="46">
        <f t="shared" si="3"/>
        <v>6.4426964158</v>
      </c>
      <c r="H42" s="52" t="s">
        <v>115</v>
      </c>
      <c r="AA42">
        <v>39.117527286</v>
      </c>
      <c r="AB42">
        <v>83.338350529</v>
      </c>
      <c r="AC42">
        <v>71.831477869</v>
      </c>
      <c r="AD42">
        <v>60.648930469</v>
      </c>
      <c r="AE42">
        <v>54.751028022</v>
      </c>
      <c r="AF42">
        <v>35.947010464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96</v>
      </c>
      <c r="AO42">
        <v>3</v>
      </c>
      <c r="AP42">
        <v>42</v>
      </c>
    </row>
    <row r="43" spans="1:42" s="18" customFormat="1" ht="12" customHeight="1">
      <c r="A43" s="36" t="s">
        <v>88</v>
      </c>
      <c r="B43" s="45">
        <f t="shared" si="3"/>
        <v>2.2459227434</v>
      </c>
      <c r="C43" s="45">
        <f t="shared" si="3"/>
        <v>6.0256515512</v>
      </c>
      <c r="D43" s="45">
        <f t="shared" si="3"/>
        <v>10.234407144</v>
      </c>
      <c r="E43" s="45">
        <f t="shared" si="3"/>
        <v>4.4083339398</v>
      </c>
      <c r="F43" s="45">
        <f t="shared" si="3"/>
        <v>2.8338689034</v>
      </c>
      <c r="G43" s="46">
        <f t="shared" si="3"/>
        <v>1.2710388988</v>
      </c>
      <c r="H43" s="50" t="s">
        <v>116</v>
      </c>
      <c r="AA43">
        <v>56.451237267</v>
      </c>
      <c r="AB43">
        <v>89.866633827</v>
      </c>
      <c r="AC43">
        <v>84.520366692</v>
      </c>
      <c r="AD43">
        <v>69.623596509</v>
      </c>
      <c r="AE43">
        <v>65.246384902</v>
      </c>
      <c r="AF43">
        <v>57.942777813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96</v>
      </c>
      <c r="AO43">
        <v>3</v>
      </c>
      <c r="AP43">
        <v>43</v>
      </c>
    </row>
    <row r="44" spans="1:42" s="18" customFormat="1" ht="12" customHeight="1">
      <c r="A44" s="36" t="s">
        <v>89</v>
      </c>
      <c r="B44" s="45">
        <f t="shared" si="3"/>
        <v>56.49353397</v>
      </c>
      <c r="C44" s="45">
        <f t="shared" si="3"/>
        <v>94.551097854</v>
      </c>
      <c r="D44" s="45">
        <f t="shared" si="3"/>
        <v>86.94021567</v>
      </c>
      <c r="E44" s="45">
        <f t="shared" si="3"/>
        <v>80.49701934</v>
      </c>
      <c r="F44" s="45">
        <f t="shared" si="3"/>
        <v>54.987268865</v>
      </c>
      <c r="G44" s="46">
        <f t="shared" si="3"/>
        <v>55.282787219</v>
      </c>
      <c r="H44" s="50" t="s">
        <v>117</v>
      </c>
      <c r="AA44">
        <v>15.814041422</v>
      </c>
      <c r="AB44">
        <v>38.170137654</v>
      </c>
      <c r="AC44">
        <v>53.490946657</v>
      </c>
      <c r="AD44">
        <v>28.491011704</v>
      </c>
      <c r="AE44">
        <v>21.633397783</v>
      </c>
      <c r="AF44">
        <v>11.042765151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96</v>
      </c>
      <c r="AO44">
        <v>3</v>
      </c>
      <c r="AP44">
        <v>44</v>
      </c>
    </row>
    <row r="45" spans="1:42" s="18" customFormat="1" ht="12" customHeight="1">
      <c r="A45" s="36" t="s">
        <v>90</v>
      </c>
      <c r="B45" s="45">
        <f t="shared" si="3"/>
        <v>130.40963654</v>
      </c>
      <c r="C45" s="45">
        <f t="shared" si="3"/>
        <v>110.39312006</v>
      </c>
      <c r="D45" s="45">
        <f t="shared" si="3"/>
        <v>108.2064701</v>
      </c>
      <c r="E45" s="45">
        <f t="shared" si="3"/>
        <v>132.14256886</v>
      </c>
      <c r="F45" s="45">
        <f t="shared" si="3"/>
        <v>133.22111326</v>
      </c>
      <c r="G45" s="46">
        <f t="shared" si="3"/>
        <v>141.59009306</v>
      </c>
      <c r="H45" s="50" t="s">
        <v>118</v>
      </c>
      <c r="AA45">
        <v>0.1043287847</v>
      </c>
      <c r="AB45">
        <v>0</v>
      </c>
      <c r="AC45">
        <v>0</v>
      </c>
      <c r="AD45">
        <v>0.6271599132</v>
      </c>
      <c r="AE45">
        <v>0.5371953953</v>
      </c>
      <c r="AF45">
        <v>0.749603667</v>
      </c>
      <c r="AG45">
        <v>0.848930101</v>
      </c>
      <c r="AH45">
        <v>0</v>
      </c>
      <c r="AI45">
        <v>0</v>
      </c>
      <c r="AJ45">
        <v>0</v>
      </c>
      <c r="AK45">
        <v>0</v>
      </c>
      <c r="AL45" t="s">
        <v>187</v>
      </c>
      <c r="AM45" t="s">
        <v>134</v>
      </c>
      <c r="AN45">
        <v>96</v>
      </c>
      <c r="AO45">
        <v>4</v>
      </c>
      <c r="AP45">
        <v>1</v>
      </c>
    </row>
    <row r="46" spans="1:42" s="18" customFormat="1" ht="12" customHeight="1">
      <c r="A46" s="36" t="s">
        <v>91</v>
      </c>
      <c r="B46" s="45">
        <f t="shared" si="3"/>
        <v>39.536415277</v>
      </c>
      <c r="C46" s="45">
        <f t="shared" si="3"/>
        <v>71.352042911</v>
      </c>
      <c r="D46" s="45">
        <f t="shared" si="3"/>
        <v>62.413455248</v>
      </c>
      <c r="E46" s="45">
        <f t="shared" si="3"/>
        <v>57.671710522</v>
      </c>
      <c r="F46" s="45">
        <f t="shared" si="3"/>
        <v>49.750823779</v>
      </c>
      <c r="G46" s="46">
        <f t="shared" si="3"/>
        <v>38.1910843</v>
      </c>
      <c r="H46" s="50" t="s">
        <v>119</v>
      </c>
      <c r="AA46">
        <v>35.354846846</v>
      </c>
      <c r="AB46">
        <v>31.096595408</v>
      </c>
      <c r="AC46">
        <v>27.813915772</v>
      </c>
      <c r="AD46">
        <v>56.244215528</v>
      </c>
      <c r="AE46">
        <v>47.072702065</v>
      </c>
      <c r="AF46">
        <v>30.371388744</v>
      </c>
      <c r="AG46">
        <v>10.974489837</v>
      </c>
      <c r="AH46">
        <v>0</v>
      </c>
      <c r="AI46">
        <v>0</v>
      </c>
      <c r="AJ46">
        <v>0</v>
      </c>
      <c r="AK46">
        <v>0</v>
      </c>
      <c r="AL46" t="s">
        <v>187</v>
      </c>
      <c r="AM46" t="s">
        <v>134</v>
      </c>
      <c r="AN46">
        <v>96</v>
      </c>
      <c r="AO46">
        <v>4</v>
      </c>
      <c r="AP46">
        <v>2</v>
      </c>
    </row>
    <row r="47" spans="1:42" s="18" customFormat="1" ht="12" customHeight="1">
      <c r="A47" s="36" t="s">
        <v>92</v>
      </c>
      <c r="B47" s="45">
        <f t="shared" si="3"/>
        <v>124.86905625</v>
      </c>
      <c r="C47" s="45">
        <f t="shared" si="3"/>
        <v>229.58936537</v>
      </c>
      <c r="D47" s="45">
        <f t="shared" si="3"/>
        <v>204.76924853</v>
      </c>
      <c r="E47" s="45">
        <f t="shared" si="3"/>
        <v>165.22823059</v>
      </c>
      <c r="F47" s="45">
        <f t="shared" si="3"/>
        <v>144.63317992</v>
      </c>
      <c r="G47" s="46">
        <f t="shared" si="3"/>
        <v>124.20615181</v>
      </c>
      <c r="H47" s="50" t="s">
        <v>120</v>
      </c>
      <c r="AA47">
        <v>85.338652955</v>
      </c>
      <c r="AB47">
        <v>88.796516231</v>
      </c>
      <c r="AC47">
        <v>89.609885945</v>
      </c>
      <c r="AD47">
        <v>93.771008752</v>
      </c>
      <c r="AE47">
        <v>89.5200568</v>
      </c>
      <c r="AF47">
        <v>84.815900529</v>
      </c>
      <c r="AG47">
        <v>39.127014441</v>
      </c>
      <c r="AH47">
        <v>0</v>
      </c>
      <c r="AI47">
        <v>0</v>
      </c>
      <c r="AJ47">
        <v>0</v>
      </c>
      <c r="AK47">
        <v>0</v>
      </c>
      <c r="AL47" t="s">
        <v>187</v>
      </c>
      <c r="AM47" t="s">
        <v>134</v>
      </c>
      <c r="AN47">
        <v>96</v>
      </c>
      <c r="AO47">
        <v>4</v>
      </c>
      <c r="AP47">
        <v>3</v>
      </c>
    </row>
    <row r="48" spans="1:42" s="18" customFormat="1" ht="12" customHeight="1">
      <c r="A48" s="36" t="s">
        <v>210</v>
      </c>
      <c r="B48" s="45">
        <f t="shared" si="3"/>
        <v>20.574916955</v>
      </c>
      <c r="C48" s="45">
        <f t="shared" si="3"/>
        <v>51.292840006</v>
      </c>
      <c r="D48" s="45">
        <f t="shared" si="3"/>
        <v>49.839712756</v>
      </c>
      <c r="E48" s="45">
        <f t="shared" si="3"/>
        <v>31.330082506</v>
      </c>
      <c r="F48" s="45">
        <f t="shared" si="3"/>
        <v>28.821042455</v>
      </c>
      <c r="G48" s="46">
        <f t="shared" si="3"/>
        <v>14.997761579</v>
      </c>
      <c r="H48" s="50" t="s">
        <v>121</v>
      </c>
      <c r="AA48">
        <v>17.340074578</v>
      </c>
      <c r="AB48">
        <v>9.5209817894</v>
      </c>
      <c r="AC48">
        <v>12.207590742</v>
      </c>
      <c r="AD48">
        <v>33.303588207</v>
      </c>
      <c r="AE48">
        <v>33.541238839</v>
      </c>
      <c r="AF48">
        <v>23.865147895</v>
      </c>
      <c r="AG48">
        <v>19.282724768</v>
      </c>
      <c r="AH48">
        <v>0</v>
      </c>
      <c r="AI48">
        <v>0</v>
      </c>
      <c r="AJ48">
        <v>0</v>
      </c>
      <c r="AK48">
        <v>0</v>
      </c>
      <c r="AL48" t="s">
        <v>187</v>
      </c>
      <c r="AM48" t="s">
        <v>134</v>
      </c>
      <c r="AN48">
        <v>96</v>
      </c>
      <c r="AO48">
        <v>4</v>
      </c>
      <c r="AP48">
        <v>4</v>
      </c>
    </row>
    <row r="49" spans="1:42" s="18" customFormat="1" ht="12" customHeight="1">
      <c r="A49" s="36" t="s">
        <v>94</v>
      </c>
      <c r="B49" s="45">
        <f t="shared" si="3"/>
        <v>94.556961083</v>
      </c>
      <c r="C49" s="45">
        <f t="shared" si="3"/>
        <v>101.72272242</v>
      </c>
      <c r="D49" s="45">
        <f t="shared" si="3"/>
        <v>100.19151588</v>
      </c>
      <c r="E49" s="45">
        <f t="shared" si="3"/>
        <v>100.05306303</v>
      </c>
      <c r="F49" s="45">
        <f t="shared" si="3"/>
        <v>97.992974048</v>
      </c>
      <c r="G49" s="46">
        <f t="shared" si="3"/>
        <v>96.855018133</v>
      </c>
      <c r="H49" s="50" t="s">
        <v>122</v>
      </c>
      <c r="AA49">
        <v>36.238202105</v>
      </c>
      <c r="AB49">
        <v>25.296912114</v>
      </c>
      <c r="AC49">
        <v>56.442258536</v>
      </c>
      <c r="AD49">
        <v>69.599073881</v>
      </c>
      <c r="AE49">
        <v>68.937875055</v>
      </c>
      <c r="AF49">
        <v>57.130325775</v>
      </c>
      <c r="AG49">
        <v>50.7662801</v>
      </c>
      <c r="AH49">
        <v>0</v>
      </c>
      <c r="AI49">
        <v>0</v>
      </c>
      <c r="AJ49">
        <v>0</v>
      </c>
      <c r="AK49">
        <v>0</v>
      </c>
      <c r="AL49" t="s">
        <v>187</v>
      </c>
      <c r="AM49" t="s">
        <v>134</v>
      </c>
      <c r="AN49">
        <v>96</v>
      </c>
      <c r="AO49">
        <v>4</v>
      </c>
      <c r="AP49">
        <v>5</v>
      </c>
    </row>
    <row r="50" spans="1:42" s="18" customFormat="1" ht="12" customHeight="1">
      <c r="A50" s="36" t="s">
        <v>95</v>
      </c>
      <c r="B50" s="45">
        <f t="shared" si="3"/>
        <v>19.714190061</v>
      </c>
      <c r="C50" s="45">
        <f t="shared" si="3"/>
        <v>40.049305347</v>
      </c>
      <c r="D50" s="45">
        <f t="shared" si="3"/>
        <v>36.990684691</v>
      </c>
      <c r="E50" s="45">
        <f t="shared" si="3"/>
        <v>28.214316433</v>
      </c>
      <c r="F50" s="45">
        <f t="shared" si="3"/>
        <v>21.191552518</v>
      </c>
      <c r="G50" s="46">
        <f t="shared" si="3"/>
        <v>16.943718402</v>
      </c>
      <c r="H50" s="50" t="s">
        <v>123</v>
      </c>
      <c r="AA50">
        <v>1.7412015581</v>
      </c>
      <c r="AB50">
        <v>6.2351543943</v>
      </c>
      <c r="AC50">
        <v>3.5609145557</v>
      </c>
      <c r="AD50">
        <v>12.970081025</v>
      </c>
      <c r="AE50">
        <v>12.487186882</v>
      </c>
      <c r="AF50">
        <v>10.776110929</v>
      </c>
      <c r="AG50">
        <v>11.679087193</v>
      </c>
      <c r="AH50">
        <v>0</v>
      </c>
      <c r="AI50">
        <v>0</v>
      </c>
      <c r="AJ50">
        <v>0</v>
      </c>
      <c r="AK50">
        <v>0</v>
      </c>
      <c r="AL50" t="s">
        <v>187</v>
      </c>
      <c r="AM50" t="s">
        <v>134</v>
      </c>
      <c r="AN50">
        <v>96</v>
      </c>
      <c r="AO50">
        <v>4</v>
      </c>
      <c r="AP50">
        <v>6</v>
      </c>
    </row>
    <row r="51" spans="1:8" s="18" customFormat="1" ht="12" customHeight="1">
      <c r="A51" s="36" t="s">
        <v>96</v>
      </c>
      <c r="B51" s="45">
        <f t="shared" si="3"/>
        <v>4.0477385735</v>
      </c>
      <c r="C51" s="45">
        <f t="shared" si="3"/>
        <v>10.32219516</v>
      </c>
      <c r="D51" s="45">
        <f t="shared" si="3"/>
        <v>8.8248266145</v>
      </c>
      <c r="E51" s="45">
        <f t="shared" si="3"/>
        <v>4.9330095738</v>
      </c>
      <c r="F51" s="45">
        <f t="shared" si="3"/>
        <v>5.9962283162</v>
      </c>
      <c r="G51" s="46">
        <f t="shared" si="3"/>
        <v>2.7915826317</v>
      </c>
      <c r="H51" s="50" t="s">
        <v>124</v>
      </c>
    </row>
    <row r="52" spans="1:8" s="18" customFormat="1" ht="12" customHeight="1">
      <c r="A52" s="36" t="s">
        <v>97</v>
      </c>
      <c r="B52" s="45">
        <f t="shared" si="3"/>
        <v>90.76134403</v>
      </c>
      <c r="C52" s="45">
        <f t="shared" si="3"/>
        <v>99.123359149</v>
      </c>
      <c r="D52" s="45">
        <f t="shared" si="3"/>
        <v>98.094905441</v>
      </c>
      <c r="E52" s="45">
        <f t="shared" si="3"/>
        <v>97.181307521</v>
      </c>
      <c r="F52" s="45">
        <f t="shared" si="3"/>
        <v>94.283584325</v>
      </c>
      <c r="G52" s="46">
        <f t="shared" si="3"/>
        <v>91.746782552</v>
      </c>
      <c r="H52" s="50" t="s">
        <v>125</v>
      </c>
    </row>
    <row r="53" spans="1:8" s="18" customFormat="1" ht="12" customHeight="1">
      <c r="A53" s="36" t="s">
        <v>98</v>
      </c>
      <c r="B53" s="45">
        <f t="shared" si="3"/>
        <v>37.661379946</v>
      </c>
      <c r="C53" s="45">
        <f t="shared" si="3"/>
        <v>77.279403045</v>
      </c>
      <c r="D53" s="45">
        <f t="shared" si="3"/>
        <v>69.919871178</v>
      </c>
      <c r="E53" s="45">
        <f t="shared" si="3"/>
        <v>57.415261246</v>
      </c>
      <c r="F53" s="45">
        <f t="shared" si="3"/>
        <v>48.025652896</v>
      </c>
      <c r="G53" s="46">
        <f t="shared" si="3"/>
        <v>35.283284646</v>
      </c>
      <c r="H53" s="50" t="s">
        <v>126</v>
      </c>
    </row>
    <row r="54" spans="1:8" s="18" customFormat="1" ht="12" customHeight="1">
      <c r="A54" s="36" t="s">
        <v>99</v>
      </c>
      <c r="B54" s="45">
        <f t="shared" si="3"/>
        <v>96.757642095</v>
      </c>
      <c r="C54" s="45">
        <f t="shared" si="3"/>
        <v>108.40266185</v>
      </c>
      <c r="D54" s="45">
        <f t="shared" si="3"/>
        <v>107.66596316</v>
      </c>
      <c r="E54" s="45">
        <f t="shared" si="3"/>
        <v>104.63315712</v>
      </c>
      <c r="F54" s="45">
        <f t="shared" si="3"/>
        <v>98.009653877</v>
      </c>
      <c r="G54" s="46">
        <f t="shared" si="3"/>
        <v>98.989997196</v>
      </c>
      <c r="H54" s="50" t="s">
        <v>127</v>
      </c>
    </row>
    <row r="55" spans="1:8" s="18" customFormat="1" ht="12" customHeight="1">
      <c r="A55" s="36" t="s">
        <v>100</v>
      </c>
      <c r="B55" s="45">
        <f t="shared" si="3"/>
        <v>45.368638019</v>
      </c>
      <c r="C55" s="45">
        <f t="shared" si="3"/>
        <v>51.899692583</v>
      </c>
      <c r="D55" s="45">
        <f t="shared" si="3"/>
        <v>44.291968469</v>
      </c>
      <c r="E55" s="45">
        <f t="shared" si="3"/>
        <v>50.233622908</v>
      </c>
      <c r="F55" s="45">
        <f t="shared" si="3"/>
        <v>48.398396013</v>
      </c>
      <c r="G55" s="46">
        <f t="shared" si="3"/>
        <v>48.129787734</v>
      </c>
      <c r="H55" s="50" t="s">
        <v>128</v>
      </c>
    </row>
    <row r="56" spans="1:8" s="18" customFormat="1" ht="12" customHeight="1">
      <c r="A56" s="36" t="s">
        <v>101</v>
      </c>
      <c r="B56" s="45">
        <f t="shared" si="3"/>
        <v>39.117527286</v>
      </c>
      <c r="C56" s="45">
        <f t="shared" si="3"/>
        <v>83.338350529</v>
      </c>
      <c r="D56" s="45">
        <f t="shared" si="3"/>
        <v>71.831477869</v>
      </c>
      <c r="E56" s="45">
        <f t="shared" si="3"/>
        <v>60.648930469</v>
      </c>
      <c r="F56" s="45">
        <f t="shared" si="3"/>
        <v>54.751028022</v>
      </c>
      <c r="G56" s="46">
        <f t="shared" si="3"/>
        <v>35.947010464</v>
      </c>
      <c r="H56" s="50" t="s">
        <v>129</v>
      </c>
    </row>
    <row r="57" spans="1:8" s="18" customFormat="1" ht="12" customHeight="1">
      <c r="A57" s="36" t="s">
        <v>102</v>
      </c>
      <c r="B57" s="45">
        <f t="shared" si="3"/>
        <v>56.451237267</v>
      </c>
      <c r="C57" s="45">
        <f t="shared" si="3"/>
        <v>89.866633827</v>
      </c>
      <c r="D57" s="45">
        <f t="shared" si="3"/>
        <v>84.520366692</v>
      </c>
      <c r="E57" s="45">
        <f t="shared" si="3"/>
        <v>69.623596509</v>
      </c>
      <c r="F57" s="45">
        <f t="shared" si="3"/>
        <v>65.246384902</v>
      </c>
      <c r="G57" s="46">
        <f t="shared" si="3"/>
        <v>57.942777813</v>
      </c>
      <c r="H57" s="50" t="s">
        <v>130</v>
      </c>
    </row>
    <row r="58" spans="1:8" s="23" customFormat="1" ht="12" customHeight="1">
      <c r="A58" s="36" t="s">
        <v>103</v>
      </c>
      <c r="B58" s="53">
        <f t="shared" si="3"/>
        <v>15.814041422</v>
      </c>
      <c r="C58" s="54">
        <f t="shared" si="3"/>
        <v>38.170137654</v>
      </c>
      <c r="D58" s="54">
        <f t="shared" si="3"/>
        <v>53.490946657</v>
      </c>
      <c r="E58" s="54">
        <f t="shared" si="3"/>
        <v>28.491011704</v>
      </c>
      <c r="F58" s="54">
        <f t="shared" si="3"/>
        <v>21.633397783</v>
      </c>
      <c r="G58" s="54">
        <f t="shared" si="3"/>
        <v>11.042765151</v>
      </c>
      <c r="H58" s="40" t="s">
        <v>131</v>
      </c>
    </row>
    <row r="59" spans="1:8" s="23" customFormat="1" ht="4.5" customHeight="1" thickBot="1">
      <c r="A59" s="20"/>
      <c r="B59" s="21"/>
      <c r="C59" s="21"/>
      <c r="D59" s="21"/>
      <c r="E59" s="21"/>
      <c r="F59" s="21"/>
      <c r="G59" s="21"/>
      <c r="H59" s="60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2:6" s="18" customFormat="1" ht="12" customHeight="1">
      <c r="B61" s="24"/>
      <c r="C61" s="24"/>
      <c r="D61" s="24"/>
      <c r="E61" s="24"/>
      <c r="F61" s="24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0" customFormat="1" ht="12.75" customHeight="1"/>
    <row r="68" s="10" customFormat="1" ht="12.75" customHeight="1"/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85年家庭收支調查報告</v>
      </c>
      <c r="B1" s="2"/>
      <c r="C1" s="2"/>
      <c r="D1" s="2"/>
      <c r="E1" s="2"/>
      <c r="F1" s="69" t="str">
        <f>'26,27'!$E$1</f>
        <v>The Survey of Family Income and Expenditure, 1996</v>
      </c>
      <c r="G1" s="69"/>
      <c r="H1" s="69"/>
      <c r="I1" s="69"/>
      <c r="AA1">
        <v>0.1043287847</v>
      </c>
      <c r="AB1">
        <v>0</v>
      </c>
      <c r="AC1">
        <v>0</v>
      </c>
      <c r="AD1">
        <v>0.6271599132</v>
      </c>
      <c r="AE1">
        <v>0.5371953953</v>
      </c>
      <c r="AF1">
        <v>0.749603667</v>
      </c>
      <c r="AG1">
        <v>0.848930101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96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35.354846846</v>
      </c>
      <c r="AB2">
        <v>31.096595408</v>
      </c>
      <c r="AC2">
        <v>27.813915772</v>
      </c>
      <c r="AD2">
        <v>56.244215528</v>
      </c>
      <c r="AE2">
        <v>47.072702065</v>
      </c>
      <c r="AF2">
        <v>30.371388744</v>
      </c>
      <c r="AG2">
        <v>10.974489837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96</v>
      </c>
      <c r="AO2">
        <v>4</v>
      </c>
      <c r="AP2">
        <v>2</v>
      </c>
    </row>
    <row r="3" spans="1:42" ht="15.75" customHeight="1">
      <c r="A3" s="4" t="s">
        <v>199</v>
      </c>
      <c r="B3" s="5"/>
      <c r="C3" s="5"/>
      <c r="D3" s="5"/>
      <c r="E3" s="5"/>
      <c r="F3" s="71" t="s">
        <v>192</v>
      </c>
      <c r="G3" s="71"/>
      <c r="H3" s="71"/>
      <c r="I3" s="71"/>
      <c r="AA3">
        <v>85.338652955</v>
      </c>
      <c r="AB3">
        <v>88.796516231</v>
      </c>
      <c r="AC3">
        <v>89.609885945</v>
      </c>
      <c r="AD3">
        <v>93.771008752</v>
      </c>
      <c r="AE3">
        <v>89.5200568</v>
      </c>
      <c r="AF3">
        <v>84.815900529</v>
      </c>
      <c r="AG3">
        <v>39.127014441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96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72" t="s">
        <v>200</v>
      </c>
      <c r="G4" s="72"/>
      <c r="H4" s="72"/>
      <c r="I4" s="72"/>
      <c r="AA4">
        <v>17.340074578</v>
      </c>
      <c r="AB4">
        <v>9.5209817894</v>
      </c>
      <c r="AC4">
        <v>12.207590742</v>
      </c>
      <c r="AD4">
        <v>33.303588207</v>
      </c>
      <c r="AE4">
        <v>33.541238839</v>
      </c>
      <c r="AF4">
        <v>23.865147895</v>
      </c>
      <c r="AG4">
        <v>19.282724768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96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民國八十五年</v>
      </c>
      <c r="C5" s="33"/>
      <c r="D5" s="33"/>
      <c r="E5" s="29"/>
      <c r="F5" s="70">
        <f>'26,27'!$E$5</f>
        <v>1996</v>
      </c>
      <c r="G5" s="70"/>
      <c r="H5" s="70"/>
      <c r="I5" s="70"/>
      <c r="AA5">
        <v>36.238202105</v>
      </c>
      <c r="AB5">
        <v>25.296912114</v>
      </c>
      <c r="AC5">
        <v>56.442258536</v>
      </c>
      <c r="AD5">
        <v>69.599073881</v>
      </c>
      <c r="AE5">
        <v>68.937875055</v>
      </c>
      <c r="AF5">
        <v>57.130325775</v>
      </c>
      <c r="AG5">
        <v>50.7662801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96</v>
      </c>
      <c r="AO5">
        <v>4</v>
      </c>
      <c r="AP5">
        <v>5</v>
      </c>
    </row>
    <row r="6" spans="1:42" s="10" customFormat="1" ht="12.75" customHeight="1" thickTop="1">
      <c r="A6" s="7"/>
      <c r="B6" s="8" t="s">
        <v>150</v>
      </c>
      <c r="C6" s="8" t="s">
        <v>151</v>
      </c>
      <c r="D6" s="8" t="s">
        <v>152</v>
      </c>
      <c r="E6" s="8" t="s">
        <v>153</v>
      </c>
      <c r="F6" s="8" t="s">
        <v>154</v>
      </c>
      <c r="G6" s="8" t="s">
        <v>155</v>
      </c>
      <c r="H6" s="8" t="s">
        <v>156</v>
      </c>
      <c r="I6" s="9"/>
      <c r="AA6">
        <v>1.7412015581</v>
      </c>
      <c r="AB6">
        <v>6.2351543943</v>
      </c>
      <c r="AC6">
        <v>3.5609145557</v>
      </c>
      <c r="AD6">
        <v>12.970081025</v>
      </c>
      <c r="AE6">
        <v>12.487186882</v>
      </c>
      <c r="AF6">
        <v>10.776110929</v>
      </c>
      <c r="AG6">
        <v>11.679087193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96</v>
      </c>
      <c r="AO6">
        <v>4</v>
      </c>
      <c r="AP6">
        <v>6</v>
      </c>
    </row>
    <row r="7" spans="1:42" s="10" customFormat="1" ht="12.75" customHeight="1">
      <c r="A7" s="11"/>
      <c r="B7" s="8" t="s">
        <v>157</v>
      </c>
      <c r="C7" s="8" t="s">
        <v>158</v>
      </c>
      <c r="D7" s="8" t="s">
        <v>159</v>
      </c>
      <c r="E7" s="8" t="s">
        <v>160</v>
      </c>
      <c r="F7" s="8" t="s">
        <v>161</v>
      </c>
      <c r="G7" s="8" t="s">
        <v>162</v>
      </c>
      <c r="H7" s="8" t="s">
        <v>0</v>
      </c>
      <c r="I7" s="12"/>
      <c r="AA7">
        <v>86.479677383</v>
      </c>
      <c r="AB7">
        <v>93.764845606</v>
      </c>
      <c r="AC7">
        <v>90.891462619</v>
      </c>
      <c r="AD7">
        <v>95.21183856</v>
      </c>
      <c r="AE7">
        <v>93.144330434</v>
      </c>
      <c r="AF7">
        <v>90.781469797</v>
      </c>
      <c r="AG7">
        <v>77.610545392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96</v>
      </c>
      <c r="AO7">
        <v>4</v>
      </c>
      <c r="AP7">
        <v>7</v>
      </c>
    </row>
    <row r="8" spans="1:42" s="10" customFormat="1" ht="12.75" customHeight="1">
      <c r="A8" s="11"/>
      <c r="B8" s="8" t="s">
        <v>132</v>
      </c>
      <c r="C8" s="56" t="s">
        <v>163</v>
      </c>
      <c r="D8" s="56" t="s">
        <v>164</v>
      </c>
      <c r="E8" s="56" t="s">
        <v>165</v>
      </c>
      <c r="F8" s="56" t="s">
        <v>166</v>
      </c>
      <c r="G8" s="56" t="s">
        <v>167</v>
      </c>
      <c r="H8" s="56" t="s">
        <v>168</v>
      </c>
      <c r="I8" s="12"/>
      <c r="AA8">
        <v>7.2313605448</v>
      </c>
      <c r="AB8">
        <v>40.696753761</v>
      </c>
      <c r="AC8">
        <v>6.6952244963</v>
      </c>
      <c r="AD8">
        <v>15.319946017</v>
      </c>
      <c r="AE8">
        <v>17.658068992</v>
      </c>
      <c r="AF8">
        <v>13.331780963</v>
      </c>
      <c r="AG8">
        <v>9.877853538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96</v>
      </c>
      <c r="AO8">
        <v>4</v>
      </c>
      <c r="AP8">
        <v>8</v>
      </c>
    </row>
    <row r="9" spans="1:42" s="10" customFormat="1" ht="12.75" customHeight="1">
      <c r="A9" s="11"/>
      <c r="B9" s="56" t="s">
        <v>169</v>
      </c>
      <c r="C9" s="57"/>
      <c r="D9" s="57"/>
      <c r="E9" s="56" t="s">
        <v>170</v>
      </c>
      <c r="F9" s="56" t="s">
        <v>171</v>
      </c>
      <c r="G9" s="56" t="s">
        <v>172</v>
      </c>
      <c r="H9" s="56"/>
      <c r="I9" s="12"/>
      <c r="AA9">
        <v>1.3737578712</v>
      </c>
      <c r="AB9">
        <v>0</v>
      </c>
      <c r="AC9">
        <v>0.8867029809</v>
      </c>
      <c r="AD9">
        <v>3.2732702857</v>
      </c>
      <c r="AE9">
        <v>2.6648968638</v>
      </c>
      <c r="AF9">
        <v>2.2446642573</v>
      </c>
      <c r="AG9">
        <v>2.6940487123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96</v>
      </c>
      <c r="AO9">
        <v>4</v>
      </c>
      <c r="AP9">
        <v>9</v>
      </c>
    </row>
    <row r="10" spans="1:42" s="10" customFormat="1" ht="12.75" customHeight="1">
      <c r="A10" s="11"/>
      <c r="B10" s="56" t="s">
        <v>173</v>
      </c>
      <c r="C10" s="59"/>
      <c r="D10" s="57"/>
      <c r="E10" s="56" t="s">
        <v>174</v>
      </c>
      <c r="F10" s="56" t="s">
        <v>175</v>
      </c>
      <c r="G10" s="57"/>
      <c r="H10" s="57" t="s">
        <v>6</v>
      </c>
      <c r="I10" s="12"/>
      <c r="AA10">
        <v>79.151153492</v>
      </c>
      <c r="AB10">
        <v>70.704671417</v>
      </c>
      <c r="AC10">
        <v>89.271422779</v>
      </c>
      <c r="AD10">
        <v>91.303871589</v>
      </c>
      <c r="AE10">
        <v>91.451087769</v>
      </c>
      <c r="AF10">
        <v>87.715750289</v>
      </c>
      <c r="AG10">
        <v>74.591422929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96</v>
      </c>
      <c r="AO10">
        <v>4</v>
      </c>
      <c r="AP10">
        <v>10</v>
      </c>
    </row>
    <row r="11" spans="1:42" s="10" customFormat="1" ht="12.75" customHeight="1">
      <c r="A11" s="11"/>
      <c r="B11" s="56" t="s">
        <v>176</v>
      </c>
      <c r="C11" s="57"/>
      <c r="D11" s="57"/>
      <c r="E11" s="57"/>
      <c r="F11" s="57"/>
      <c r="G11" s="57"/>
      <c r="H11" s="57"/>
      <c r="I11" s="12"/>
      <c r="AA11">
        <v>9.1886717283</v>
      </c>
      <c r="AB11">
        <v>6.2351543943</v>
      </c>
      <c r="AC11">
        <v>14.222504275</v>
      </c>
      <c r="AD11">
        <v>30.114428296</v>
      </c>
      <c r="AE11">
        <v>28.302367575</v>
      </c>
      <c r="AF11">
        <v>19.467685702</v>
      </c>
      <c r="AG11">
        <v>17.462961909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96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79.792603548</v>
      </c>
      <c r="AB12">
        <v>62.984956453</v>
      </c>
      <c r="AC12">
        <v>87.436317803</v>
      </c>
      <c r="AD12">
        <v>90.973258528</v>
      </c>
      <c r="AE12">
        <v>91.505293772</v>
      </c>
      <c r="AF12">
        <v>87.696930453</v>
      </c>
      <c r="AG12">
        <v>80.788791457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96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37.24336982</v>
      </c>
      <c r="AB13">
        <v>43.586698337</v>
      </c>
      <c r="AC13">
        <v>44.248770427</v>
      </c>
      <c r="AD13">
        <v>47.183608827</v>
      </c>
      <c r="AE13">
        <v>47.435581145</v>
      </c>
      <c r="AF13">
        <v>39.339519424</v>
      </c>
      <c r="AG13">
        <v>27.798356752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96</v>
      </c>
      <c r="AO13">
        <v>4</v>
      </c>
      <c r="AP13">
        <v>13</v>
      </c>
    </row>
    <row r="14" spans="1:42" s="10" customFormat="1" ht="12" customHeight="1">
      <c r="A14" s="63" t="s">
        <v>211</v>
      </c>
      <c r="B14" s="45">
        <f aca="true" t="shared" si="0" ref="B14:H14">+AA1</f>
        <v>0.1043287847</v>
      </c>
      <c r="C14" s="45">
        <f t="shared" si="0"/>
        <v>0</v>
      </c>
      <c r="D14" s="45">
        <f t="shared" si="0"/>
        <v>0</v>
      </c>
      <c r="E14" s="45">
        <f t="shared" si="0"/>
        <v>0.6271599132</v>
      </c>
      <c r="F14" s="45">
        <f t="shared" si="0"/>
        <v>0.5371953953</v>
      </c>
      <c r="G14" s="45">
        <f t="shared" si="0"/>
        <v>0.749603667</v>
      </c>
      <c r="H14" s="46">
        <f t="shared" si="0"/>
        <v>0.848930101</v>
      </c>
      <c r="I14" s="65" t="s">
        <v>216</v>
      </c>
      <c r="AA14">
        <v>9.7894220931</v>
      </c>
      <c r="AB14">
        <v>7.7790973872</v>
      </c>
      <c r="AC14">
        <v>11.149893349</v>
      </c>
      <c r="AD14">
        <v>26.622792605</v>
      </c>
      <c r="AE14">
        <v>26.328944732</v>
      </c>
      <c r="AF14">
        <v>19.976459255</v>
      </c>
      <c r="AG14">
        <v>18.66671001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96</v>
      </c>
      <c r="AO14">
        <v>4</v>
      </c>
      <c r="AP14">
        <v>14</v>
      </c>
    </row>
    <row r="15" spans="1:42" s="18" customFormat="1" ht="12" customHeight="1">
      <c r="A15" s="63" t="s">
        <v>89</v>
      </c>
      <c r="B15" s="45">
        <f aca="true" t="shared" si="1" ref="B15:H29">+AA2</f>
        <v>35.354846846</v>
      </c>
      <c r="C15" s="45">
        <f t="shared" si="1"/>
        <v>31.096595408</v>
      </c>
      <c r="D15" s="45">
        <f t="shared" si="1"/>
        <v>27.813915772</v>
      </c>
      <c r="E15" s="45">
        <f t="shared" si="1"/>
        <v>56.244215528</v>
      </c>
      <c r="F15" s="45">
        <f t="shared" si="1"/>
        <v>47.072702065</v>
      </c>
      <c r="G15" s="45">
        <f t="shared" si="1"/>
        <v>30.371388744</v>
      </c>
      <c r="H15" s="46">
        <f t="shared" si="1"/>
        <v>10.974489837</v>
      </c>
      <c r="I15" s="65" t="s">
        <v>117</v>
      </c>
      <c r="AA15">
        <v>36.441700559</v>
      </c>
      <c r="AB15">
        <v>15.479018211</v>
      </c>
      <c r="AC15">
        <v>43.617677649</v>
      </c>
      <c r="AD15">
        <v>48.912745284</v>
      </c>
      <c r="AE15">
        <v>46.388293356</v>
      </c>
      <c r="AF15">
        <v>38.765673894</v>
      </c>
      <c r="AG15">
        <v>33.361506392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96</v>
      </c>
      <c r="AO15">
        <v>4</v>
      </c>
      <c r="AP15">
        <v>15</v>
      </c>
    </row>
    <row r="16" spans="1:42" s="18" customFormat="1" ht="12" customHeight="1">
      <c r="A16" s="63" t="s">
        <v>90</v>
      </c>
      <c r="B16" s="45">
        <f t="shared" si="1"/>
        <v>85.338652955</v>
      </c>
      <c r="C16" s="45">
        <f t="shared" si="1"/>
        <v>88.796516231</v>
      </c>
      <c r="D16" s="45">
        <f t="shared" si="1"/>
        <v>89.609885945</v>
      </c>
      <c r="E16" s="45">
        <f t="shared" si="1"/>
        <v>93.771008752</v>
      </c>
      <c r="F16" s="45">
        <f t="shared" si="1"/>
        <v>89.5200568</v>
      </c>
      <c r="G16" s="45">
        <f t="shared" si="1"/>
        <v>84.815900529</v>
      </c>
      <c r="H16" s="46">
        <f t="shared" si="1"/>
        <v>39.127014441</v>
      </c>
      <c r="I16" s="65" t="s">
        <v>118</v>
      </c>
      <c r="AA16">
        <v>2.5451637589</v>
      </c>
      <c r="AB16">
        <v>0</v>
      </c>
      <c r="AC16">
        <v>3.2577079697</v>
      </c>
      <c r="AD16">
        <v>7.3140854228</v>
      </c>
      <c r="AE16">
        <v>6.7537437469</v>
      </c>
      <c r="AF16">
        <v>5.3961894615</v>
      </c>
      <c r="AG16">
        <v>5.0041853245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96</v>
      </c>
      <c r="AO16">
        <v>4</v>
      </c>
      <c r="AP16">
        <v>16</v>
      </c>
    </row>
    <row r="17" spans="1:42" s="18" customFormat="1" ht="12" customHeight="1">
      <c r="A17" s="63" t="s">
        <v>91</v>
      </c>
      <c r="B17" s="45">
        <f t="shared" si="1"/>
        <v>17.340074578</v>
      </c>
      <c r="C17" s="45">
        <f t="shared" si="1"/>
        <v>9.5209817894</v>
      </c>
      <c r="D17" s="45">
        <f t="shared" si="1"/>
        <v>12.207590742</v>
      </c>
      <c r="E17" s="45">
        <f t="shared" si="1"/>
        <v>33.303588207</v>
      </c>
      <c r="F17" s="45">
        <f t="shared" si="1"/>
        <v>33.541238839</v>
      </c>
      <c r="G17" s="45">
        <f t="shared" si="1"/>
        <v>23.865147895</v>
      </c>
      <c r="H17" s="46">
        <f t="shared" si="1"/>
        <v>19.282724768</v>
      </c>
      <c r="I17" s="65" t="s">
        <v>119</v>
      </c>
      <c r="AA17">
        <v>115.0282175</v>
      </c>
      <c r="AB17">
        <v>104.96832937</v>
      </c>
      <c r="AC17">
        <v>120.20730869</v>
      </c>
      <c r="AD17">
        <v>130.84147556</v>
      </c>
      <c r="AE17">
        <v>131.07845624</v>
      </c>
      <c r="AF17">
        <v>119.2622624</v>
      </c>
      <c r="AG17">
        <v>112.28778779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96</v>
      </c>
      <c r="AO17">
        <v>4</v>
      </c>
      <c r="AP17">
        <v>17</v>
      </c>
    </row>
    <row r="18" spans="1:42" s="18" customFormat="1" ht="12" customHeight="1">
      <c r="A18" s="63" t="s">
        <v>92</v>
      </c>
      <c r="B18" s="45">
        <f t="shared" si="1"/>
        <v>36.238202105</v>
      </c>
      <c r="C18" s="45">
        <f t="shared" si="1"/>
        <v>25.296912114</v>
      </c>
      <c r="D18" s="45">
        <f t="shared" si="1"/>
        <v>56.442258536</v>
      </c>
      <c r="E18" s="45">
        <f t="shared" si="1"/>
        <v>69.599073881</v>
      </c>
      <c r="F18" s="45">
        <f t="shared" si="1"/>
        <v>68.937875055</v>
      </c>
      <c r="G18" s="45">
        <f t="shared" si="1"/>
        <v>57.130325775</v>
      </c>
      <c r="H18" s="46">
        <f t="shared" si="1"/>
        <v>50.7662801</v>
      </c>
      <c r="I18" s="65" t="s">
        <v>120</v>
      </c>
      <c r="AA18">
        <v>1.7151193619</v>
      </c>
      <c r="AB18">
        <v>0</v>
      </c>
      <c r="AC18">
        <v>0.8338181113</v>
      </c>
      <c r="AD18">
        <v>2.8361375149</v>
      </c>
      <c r="AE18">
        <v>3.0584695143</v>
      </c>
      <c r="AF18">
        <v>2.4516824615</v>
      </c>
      <c r="AG18">
        <v>1.8194377849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96</v>
      </c>
      <c r="AO18">
        <v>4</v>
      </c>
      <c r="AP18">
        <v>18</v>
      </c>
    </row>
    <row r="19" spans="1:42" s="18" customFormat="1" ht="12" customHeight="1">
      <c r="A19" s="63" t="s">
        <v>210</v>
      </c>
      <c r="B19" s="45">
        <f t="shared" si="1"/>
        <v>1.7412015581</v>
      </c>
      <c r="C19" s="45">
        <f t="shared" si="1"/>
        <v>6.2351543943</v>
      </c>
      <c r="D19" s="45">
        <f t="shared" si="1"/>
        <v>3.5609145557</v>
      </c>
      <c r="E19" s="45">
        <f t="shared" si="1"/>
        <v>12.970081025</v>
      </c>
      <c r="F19" s="45">
        <f t="shared" si="1"/>
        <v>12.487186882</v>
      </c>
      <c r="G19" s="45">
        <f t="shared" si="1"/>
        <v>10.776110929</v>
      </c>
      <c r="H19" s="46">
        <f t="shared" si="1"/>
        <v>11.679087193</v>
      </c>
      <c r="I19" s="65" t="s">
        <v>221</v>
      </c>
      <c r="AA19">
        <v>1.0146260931</v>
      </c>
      <c r="AB19">
        <v>0</v>
      </c>
      <c r="AC19">
        <v>0.5658681051</v>
      </c>
      <c r="AD19">
        <v>3.3075374753</v>
      </c>
      <c r="AE19">
        <v>3.626937604</v>
      </c>
      <c r="AF19">
        <v>1.6778362929</v>
      </c>
      <c r="AG19">
        <v>3.0979528481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96</v>
      </c>
      <c r="AO19">
        <v>4</v>
      </c>
      <c r="AP19">
        <v>19</v>
      </c>
    </row>
    <row r="20" spans="1:42" s="18" customFormat="1" ht="12" customHeight="1">
      <c r="A20" s="63" t="s">
        <v>94</v>
      </c>
      <c r="B20" s="45">
        <f t="shared" si="1"/>
        <v>86.479677383</v>
      </c>
      <c r="C20" s="45">
        <f t="shared" si="1"/>
        <v>93.764845606</v>
      </c>
      <c r="D20" s="45">
        <f t="shared" si="1"/>
        <v>90.891462619</v>
      </c>
      <c r="E20" s="45">
        <f t="shared" si="1"/>
        <v>95.21183856</v>
      </c>
      <c r="F20" s="45">
        <f t="shared" si="1"/>
        <v>93.144330434</v>
      </c>
      <c r="G20" s="45">
        <f t="shared" si="1"/>
        <v>90.781469797</v>
      </c>
      <c r="H20" s="46">
        <f t="shared" si="1"/>
        <v>77.610545392</v>
      </c>
      <c r="I20" s="65" t="s">
        <v>122</v>
      </c>
      <c r="AA20">
        <v>28.36481827</v>
      </c>
      <c r="AB20">
        <v>25.277117973</v>
      </c>
      <c r="AC20">
        <v>29.827066476</v>
      </c>
      <c r="AD20">
        <v>43.624544151</v>
      </c>
      <c r="AE20">
        <v>42.248020265</v>
      </c>
      <c r="AF20">
        <v>31.173624158</v>
      </c>
      <c r="AG20">
        <v>23.895521296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96</v>
      </c>
      <c r="AO20">
        <v>4</v>
      </c>
      <c r="AP20">
        <v>20</v>
      </c>
    </row>
    <row r="21" spans="1:42" s="18" customFormat="1" ht="12" customHeight="1">
      <c r="A21" s="63" t="s">
        <v>95</v>
      </c>
      <c r="B21" s="45">
        <f t="shared" si="1"/>
        <v>7.2313605448</v>
      </c>
      <c r="C21" s="45">
        <f t="shared" si="1"/>
        <v>40.696753761</v>
      </c>
      <c r="D21" s="45">
        <f t="shared" si="1"/>
        <v>6.6952244963</v>
      </c>
      <c r="E21" s="45">
        <f t="shared" si="1"/>
        <v>15.319946017</v>
      </c>
      <c r="F21" s="45">
        <f t="shared" si="1"/>
        <v>17.658068992</v>
      </c>
      <c r="G21" s="45">
        <f t="shared" si="1"/>
        <v>13.331780963</v>
      </c>
      <c r="H21" s="46">
        <f t="shared" si="1"/>
        <v>9.877853538</v>
      </c>
      <c r="I21" s="65" t="s">
        <v>123</v>
      </c>
      <c r="AA21">
        <v>2.2135472647</v>
      </c>
      <c r="AB21">
        <v>0</v>
      </c>
      <c r="AC21">
        <v>3.7530629154</v>
      </c>
      <c r="AD21">
        <v>6.7216951506</v>
      </c>
      <c r="AE21">
        <v>6.6179970882</v>
      </c>
      <c r="AF21">
        <v>3.2574266585</v>
      </c>
      <c r="AG21">
        <v>4.9357572999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96</v>
      </c>
      <c r="AO21">
        <v>4</v>
      </c>
      <c r="AP21">
        <v>21</v>
      </c>
    </row>
    <row r="22" spans="1:42" s="18" customFormat="1" ht="12" customHeight="1">
      <c r="A22" s="63" t="s">
        <v>212</v>
      </c>
      <c r="B22" s="45">
        <f t="shared" si="1"/>
        <v>1.3737578712</v>
      </c>
      <c r="C22" s="45">
        <f t="shared" si="1"/>
        <v>0</v>
      </c>
      <c r="D22" s="45">
        <f t="shared" si="1"/>
        <v>0.8867029809</v>
      </c>
      <c r="E22" s="45">
        <f t="shared" si="1"/>
        <v>3.2732702857</v>
      </c>
      <c r="F22" s="45">
        <f t="shared" si="1"/>
        <v>2.6648968638</v>
      </c>
      <c r="G22" s="45">
        <f t="shared" si="1"/>
        <v>2.2446642573</v>
      </c>
      <c r="H22" s="46">
        <f t="shared" si="1"/>
        <v>2.6940487123</v>
      </c>
      <c r="I22" s="65" t="s">
        <v>220</v>
      </c>
      <c r="AA22">
        <v>3.9346855949</v>
      </c>
      <c r="AB22">
        <v>0</v>
      </c>
      <c r="AC22">
        <v>6.0482662577</v>
      </c>
      <c r="AD22">
        <v>15.313715619</v>
      </c>
      <c r="AE22">
        <v>17.295769036</v>
      </c>
      <c r="AF22">
        <v>10.349953269</v>
      </c>
      <c r="AG22">
        <v>4.7826475632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96</v>
      </c>
      <c r="AO22">
        <v>4</v>
      </c>
      <c r="AP22">
        <v>22</v>
      </c>
    </row>
    <row r="23" spans="1:42" s="18" customFormat="1" ht="12" customHeight="1">
      <c r="A23" s="63" t="s">
        <v>213</v>
      </c>
      <c r="B23" s="45">
        <f t="shared" si="1"/>
        <v>79.151153492</v>
      </c>
      <c r="C23" s="45">
        <f t="shared" si="1"/>
        <v>70.704671417</v>
      </c>
      <c r="D23" s="45">
        <f t="shared" si="1"/>
        <v>89.271422779</v>
      </c>
      <c r="E23" s="45">
        <f t="shared" si="1"/>
        <v>91.303871589</v>
      </c>
      <c r="F23" s="45">
        <f t="shared" si="1"/>
        <v>91.451087769</v>
      </c>
      <c r="G23" s="45">
        <f t="shared" si="1"/>
        <v>87.715750289</v>
      </c>
      <c r="H23" s="46">
        <f t="shared" si="1"/>
        <v>74.591422929</v>
      </c>
      <c r="I23" s="65" t="s">
        <v>219</v>
      </c>
      <c r="AA23">
        <v>39.515387063</v>
      </c>
      <c r="AB23">
        <v>50.237529691</v>
      </c>
      <c r="AC23">
        <v>41.14266575</v>
      </c>
      <c r="AD23">
        <v>58.175236981</v>
      </c>
      <c r="AE23">
        <v>59.917208437</v>
      </c>
      <c r="AF23">
        <v>46.757405925</v>
      </c>
      <c r="AG23">
        <v>34.706824111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96</v>
      </c>
      <c r="AO23">
        <v>4</v>
      </c>
      <c r="AP23">
        <v>23</v>
      </c>
    </row>
    <row r="24" spans="1:42" s="18" customFormat="1" ht="12" customHeight="1">
      <c r="A24" s="63" t="s">
        <v>98</v>
      </c>
      <c r="B24" s="45">
        <f t="shared" si="1"/>
        <v>9.1886717283</v>
      </c>
      <c r="C24" s="45">
        <f t="shared" si="1"/>
        <v>6.2351543943</v>
      </c>
      <c r="D24" s="45">
        <f t="shared" si="1"/>
        <v>14.222504275</v>
      </c>
      <c r="E24" s="45">
        <f t="shared" si="1"/>
        <v>30.114428296</v>
      </c>
      <c r="F24" s="45">
        <f t="shared" si="1"/>
        <v>28.302367575</v>
      </c>
      <c r="G24" s="45">
        <f t="shared" si="1"/>
        <v>19.467685702</v>
      </c>
      <c r="H24" s="46">
        <f t="shared" si="1"/>
        <v>17.462961909</v>
      </c>
      <c r="I24" s="65" t="s">
        <v>126</v>
      </c>
      <c r="AA24">
        <v>32.707647243</v>
      </c>
      <c r="AB24">
        <v>14.212193191</v>
      </c>
      <c r="AC24">
        <v>43.515433568</v>
      </c>
      <c r="AD24">
        <v>60.042346609</v>
      </c>
      <c r="AE24">
        <v>60.184300412</v>
      </c>
      <c r="AF24">
        <v>52.558381366</v>
      </c>
      <c r="AG24">
        <v>40.983835708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96</v>
      </c>
      <c r="AO24">
        <v>4</v>
      </c>
      <c r="AP24">
        <v>24</v>
      </c>
    </row>
    <row r="25" spans="1:42" s="18" customFormat="1" ht="12" customHeight="1">
      <c r="A25" s="63" t="s">
        <v>99</v>
      </c>
      <c r="B25" s="45">
        <f t="shared" si="1"/>
        <v>79.792603548</v>
      </c>
      <c r="C25" s="45">
        <f t="shared" si="1"/>
        <v>62.984956453</v>
      </c>
      <c r="D25" s="45">
        <f t="shared" si="1"/>
        <v>87.436317803</v>
      </c>
      <c r="E25" s="45">
        <f t="shared" si="1"/>
        <v>90.973258528</v>
      </c>
      <c r="F25" s="45">
        <f t="shared" si="1"/>
        <v>91.505293772</v>
      </c>
      <c r="G25" s="45">
        <f t="shared" si="1"/>
        <v>87.696930453</v>
      </c>
      <c r="H25" s="46">
        <f t="shared" si="1"/>
        <v>80.788791457</v>
      </c>
      <c r="I25" s="65" t="s">
        <v>127</v>
      </c>
      <c r="AA25">
        <v>3.5973367498</v>
      </c>
      <c r="AB25">
        <v>9.5209817894</v>
      </c>
      <c r="AC25">
        <v>5.9583619793</v>
      </c>
      <c r="AD25">
        <v>14.888340212</v>
      </c>
      <c r="AE25">
        <v>15.060697983</v>
      </c>
      <c r="AF25">
        <v>13.146772398</v>
      </c>
      <c r="AG25">
        <v>8.2558980569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96</v>
      </c>
      <c r="AO25">
        <v>4</v>
      </c>
      <c r="AP25">
        <v>25</v>
      </c>
    </row>
    <row r="26" spans="1:42" s="18" customFormat="1" ht="12" customHeight="1">
      <c r="A26" s="63" t="s">
        <v>214</v>
      </c>
      <c r="B26" s="45">
        <f t="shared" si="1"/>
        <v>37.24336982</v>
      </c>
      <c r="C26" s="45">
        <f t="shared" si="1"/>
        <v>43.586698337</v>
      </c>
      <c r="D26" s="45">
        <f t="shared" si="1"/>
        <v>44.248770427</v>
      </c>
      <c r="E26" s="45">
        <f t="shared" si="1"/>
        <v>47.183608827</v>
      </c>
      <c r="F26" s="45">
        <f t="shared" si="1"/>
        <v>47.435581145</v>
      </c>
      <c r="G26" s="45">
        <f t="shared" si="1"/>
        <v>39.339519424</v>
      </c>
      <c r="H26" s="46">
        <f t="shared" si="1"/>
        <v>27.798356752</v>
      </c>
      <c r="I26" s="65" t="s">
        <v>128</v>
      </c>
      <c r="AA26">
        <v>100.4313594</v>
      </c>
      <c r="AB26">
        <v>101.82106097</v>
      </c>
      <c r="AC26">
        <v>95.543568318</v>
      </c>
      <c r="AD26">
        <v>105.20489468</v>
      </c>
      <c r="AE26">
        <v>105.12235152</v>
      </c>
      <c r="AF26">
        <v>100.68389373</v>
      </c>
      <c r="AG26">
        <v>93.208884266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96</v>
      </c>
      <c r="AO26">
        <v>4</v>
      </c>
      <c r="AP26">
        <v>26</v>
      </c>
    </row>
    <row r="27" spans="1:42" s="18" customFormat="1" ht="12" customHeight="1">
      <c r="A27" s="63" t="s">
        <v>101</v>
      </c>
      <c r="B27" s="45">
        <f t="shared" si="1"/>
        <v>9.7894220931</v>
      </c>
      <c r="C27" s="45">
        <f t="shared" si="1"/>
        <v>7.7790973872</v>
      </c>
      <c r="D27" s="45">
        <f t="shared" si="1"/>
        <v>11.149893349</v>
      </c>
      <c r="E27" s="45">
        <f t="shared" si="1"/>
        <v>26.622792605</v>
      </c>
      <c r="F27" s="45">
        <f t="shared" si="1"/>
        <v>26.328944732</v>
      </c>
      <c r="G27" s="45">
        <f t="shared" si="1"/>
        <v>19.976459255</v>
      </c>
      <c r="H27" s="46">
        <f t="shared" si="1"/>
        <v>18.66671001</v>
      </c>
      <c r="I27" s="65" t="s">
        <v>129</v>
      </c>
      <c r="AA27">
        <v>0.2318735902</v>
      </c>
      <c r="AB27">
        <v>0</v>
      </c>
      <c r="AC27">
        <v>1.6958414864</v>
      </c>
      <c r="AD27">
        <v>1.7902345544</v>
      </c>
      <c r="AE27">
        <v>1.3692807164</v>
      </c>
      <c r="AF27">
        <v>1.5409937512</v>
      </c>
      <c r="AG27">
        <v>2.7197295386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96</v>
      </c>
      <c r="AO27">
        <v>4</v>
      </c>
      <c r="AP27">
        <v>27</v>
      </c>
    </row>
    <row r="28" spans="1:42" s="18" customFormat="1" ht="12" customHeight="1">
      <c r="A28" s="63" t="s">
        <v>102</v>
      </c>
      <c r="B28" s="45">
        <f t="shared" si="1"/>
        <v>36.441700559</v>
      </c>
      <c r="C28" s="45">
        <f t="shared" si="1"/>
        <v>15.479018211</v>
      </c>
      <c r="D28" s="45">
        <f t="shared" si="1"/>
        <v>43.617677649</v>
      </c>
      <c r="E28" s="45">
        <f t="shared" si="1"/>
        <v>48.912745284</v>
      </c>
      <c r="F28" s="45">
        <f t="shared" si="1"/>
        <v>46.388293356</v>
      </c>
      <c r="G28" s="45">
        <f t="shared" si="1"/>
        <v>38.765673894</v>
      </c>
      <c r="H28" s="46">
        <f t="shared" si="1"/>
        <v>33.361506392</v>
      </c>
      <c r="I28" s="65" t="s">
        <v>130</v>
      </c>
      <c r="AA28">
        <v>1.0275238824</v>
      </c>
      <c r="AB28">
        <v>0</v>
      </c>
      <c r="AC28">
        <v>2.5137941368</v>
      </c>
      <c r="AD28">
        <v>3.08555442</v>
      </c>
      <c r="AE28">
        <v>3.1262270189</v>
      </c>
      <c r="AF28">
        <v>1.7378045863</v>
      </c>
      <c r="AG28">
        <v>2.0543035701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96</v>
      </c>
      <c r="AO28">
        <v>4</v>
      </c>
      <c r="AP28">
        <v>28</v>
      </c>
    </row>
    <row r="29" spans="1:42" s="18" customFormat="1" ht="12" customHeight="1">
      <c r="A29" s="63" t="s">
        <v>103</v>
      </c>
      <c r="B29" s="45">
        <f t="shared" si="1"/>
        <v>2.5451637589</v>
      </c>
      <c r="C29" s="45">
        <f t="shared" si="1"/>
        <v>0</v>
      </c>
      <c r="D29" s="45">
        <f t="shared" si="1"/>
        <v>3.2577079697</v>
      </c>
      <c r="E29" s="45">
        <f t="shared" si="1"/>
        <v>7.3140854228</v>
      </c>
      <c r="F29" s="45">
        <f t="shared" si="1"/>
        <v>6.7537437469</v>
      </c>
      <c r="G29" s="45">
        <f t="shared" si="1"/>
        <v>5.3961894615</v>
      </c>
      <c r="H29" s="46">
        <f t="shared" si="1"/>
        <v>5.0041853245</v>
      </c>
      <c r="I29" s="65" t="s">
        <v>131</v>
      </c>
      <c r="AA29">
        <v>0.1043287847</v>
      </c>
      <c r="AB29">
        <v>0</v>
      </c>
      <c r="AC29">
        <v>0</v>
      </c>
      <c r="AD29">
        <v>0.6271599132</v>
      </c>
      <c r="AE29">
        <v>0.5371953953</v>
      </c>
      <c r="AF29">
        <v>0.749603667</v>
      </c>
      <c r="AG29">
        <v>0.848930101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96</v>
      </c>
      <c r="AO29">
        <v>4</v>
      </c>
      <c r="AP29">
        <v>29</v>
      </c>
    </row>
    <row r="30" spans="1:42" s="18" customFormat="1" ht="12" customHeight="1">
      <c r="A30" s="49" t="s">
        <v>75</v>
      </c>
      <c r="B30" s="47"/>
      <c r="C30" s="47"/>
      <c r="D30" s="47"/>
      <c r="E30" s="47"/>
      <c r="F30" s="47"/>
      <c r="G30" s="47"/>
      <c r="H30" s="48"/>
      <c r="I30" s="51" t="s">
        <v>133</v>
      </c>
      <c r="AA30">
        <v>41.018409445</v>
      </c>
      <c r="AB30">
        <v>37.331749802</v>
      </c>
      <c r="AC30">
        <v>34.299363619</v>
      </c>
      <c r="AD30">
        <v>60.454557787</v>
      </c>
      <c r="AE30">
        <v>50.169625411</v>
      </c>
      <c r="AF30">
        <v>32.185748599</v>
      </c>
      <c r="AG30">
        <v>11.460800169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96</v>
      </c>
      <c r="AO30">
        <v>4</v>
      </c>
      <c r="AP30">
        <v>30</v>
      </c>
    </row>
    <row r="31" spans="1:42" s="18" customFormat="1" ht="12" customHeight="1">
      <c r="A31" s="36" t="s">
        <v>76</v>
      </c>
      <c r="B31" s="45">
        <f aca="true" t="shared" si="2" ref="B31:H31">+AA17</f>
        <v>115.0282175</v>
      </c>
      <c r="C31" s="45">
        <f t="shared" si="2"/>
        <v>104.96832937</v>
      </c>
      <c r="D31" s="45">
        <f t="shared" si="2"/>
        <v>120.20730869</v>
      </c>
      <c r="E31" s="45">
        <f t="shared" si="2"/>
        <v>130.84147556</v>
      </c>
      <c r="F31" s="45">
        <f t="shared" si="2"/>
        <v>131.07845624</v>
      </c>
      <c r="G31" s="45">
        <f t="shared" si="2"/>
        <v>119.2622624</v>
      </c>
      <c r="H31" s="46">
        <f t="shared" si="2"/>
        <v>112.28778779</v>
      </c>
      <c r="I31" s="52" t="s">
        <v>104</v>
      </c>
      <c r="AA31">
        <v>134.78333147</v>
      </c>
      <c r="AB31">
        <v>104.84956453</v>
      </c>
      <c r="AC31">
        <v>162.04629189</v>
      </c>
      <c r="AD31">
        <v>161.88945867</v>
      </c>
      <c r="AE31">
        <v>151.04572415</v>
      </c>
      <c r="AF31">
        <v>140.98673361</v>
      </c>
      <c r="AG31">
        <v>46.869783582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96</v>
      </c>
      <c r="AO31">
        <v>4</v>
      </c>
      <c r="AP31">
        <v>31</v>
      </c>
    </row>
    <row r="32" spans="1:42" s="18" customFormat="1" ht="12" customHeight="1">
      <c r="A32" s="36" t="s">
        <v>77</v>
      </c>
      <c r="B32" s="45">
        <f aca="true" t="shared" si="3" ref="B32:H47">+AA18</f>
        <v>1.7151193619</v>
      </c>
      <c r="C32" s="45">
        <f t="shared" si="3"/>
        <v>0</v>
      </c>
      <c r="D32" s="45">
        <f t="shared" si="3"/>
        <v>0.8338181113</v>
      </c>
      <c r="E32" s="45">
        <f t="shared" si="3"/>
        <v>2.8361375149</v>
      </c>
      <c r="F32" s="45">
        <f t="shared" si="3"/>
        <v>3.0584695143</v>
      </c>
      <c r="G32" s="45">
        <f t="shared" si="3"/>
        <v>2.4516824615</v>
      </c>
      <c r="H32" s="46">
        <f t="shared" si="3"/>
        <v>1.8194377849</v>
      </c>
      <c r="I32" s="52" t="s">
        <v>105</v>
      </c>
      <c r="AA32">
        <v>17.607488743</v>
      </c>
      <c r="AB32">
        <v>9.5209817894</v>
      </c>
      <c r="AC32">
        <v>12.207590742</v>
      </c>
      <c r="AD32">
        <v>33.710774871</v>
      </c>
      <c r="AE32">
        <v>33.806245968</v>
      </c>
      <c r="AF32">
        <v>24.193059627</v>
      </c>
      <c r="AG32">
        <v>19.56456371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96</v>
      </c>
      <c r="AO32">
        <v>4</v>
      </c>
      <c r="AP32">
        <v>32</v>
      </c>
    </row>
    <row r="33" spans="1:42" s="18" customFormat="1" ht="12" customHeight="1">
      <c r="A33" s="36" t="s">
        <v>78</v>
      </c>
      <c r="B33" s="45">
        <f t="shared" si="3"/>
        <v>1.0146260931</v>
      </c>
      <c r="C33" s="45">
        <f t="shared" si="3"/>
        <v>0</v>
      </c>
      <c r="D33" s="45">
        <f t="shared" si="3"/>
        <v>0.5658681051</v>
      </c>
      <c r="E33" s="45">
        <f t="shared" si="3"/>
        <v>3.3075374753</v>
      </c>
      <c r="F33" s="45">
        <f t="shared" si="3"/>
        <v>3.626937604</v>
      </c>
      <c r="G33" s="45">
        <f t="shared" si="3"/>
        <v>1.6778362929</v>
      </c>
      <c r="H33" s="46">
        <f t="shared" si="3"/>
        <v>3.0979528481</v>
      </c>
      <c r="I33" s="52" t="s">
        <v>106</v>
      </c>
      <c r="AA33">
        <v>52.287637899</v>
      </c>
      <c r="AB33">
        <v>34.817893903</v>
      </c>
      <c r="AC33">
        <v>85.853297372</v>
      </c>
      <c r="AD33">
        <v>105.17193387</v>
      </c>
      <c r="AE33">
        <v>102.6748578</v>
      </c>
      <c r="AF33">
        <v>79.520189857</v>
      </c>
      <c r="AG33">
        <v>79.911742477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96</v>
      </c>
      <c r="AO33">
        <v>4</v>
      </c>
      <c r="AP33">
        <v>33</v>
      </c>
    </row>
    <row r="34" spans="1:42" s="18" customFormat="1" ht="12" customHeight="1">
      <c r="A34" s="36" t="s">
        <v>79</v>
      </c>
      <c r="B34" s="45">
        <f t="shared" si="3"/>
        <v>28.36481827</v>
      </c>
      <c r="C34" s="45">
        <f t="shared" si="3"/>
        <v>25.277117973</v>
      </c>
      <c r="D34" s="45">
        <f t="shared" si="3"/>
        <v>29.827066476</v>
      </c>
      <c r="E34" s="45">
        <f t="shared" si="3"/>
        <v>43.624544151</v>
      </c>
      <c r="F34" s="45">
        <f t="shared" si="3"/>
        <v>42.248020265</v>
      </c>
      <c r="G34" s="45">
        <f t="shared" si="3"/>
        <v>31.173624158</v>
      </c>
      <c r="H34" s="46">
        <f t="shared" si="3"/>
        <v>23.895521296</v>
      </c>
      <c r="I34" s="52" t="s">
        <v>107</v>
      </c>
      <c r="AA34">
        <v>1.885943416</v>
      </c>
      <c r="AB34">
        <v>6.2351543943</v>
      </c>
      <c r="AC34">
        <v>3.5609145557</v>
      </c>
      <c r="AD34">
        <v>13.606486045</v>
      </c>
      <c r="AE34">
        <v>12.983843599</v>
      </c>
      <c r="AF34">
        <v>11.140386413</v>
      </c>
      <c r="AG34">
        <v>12.498760656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96</v>
      </c>
      <c r="AO34">
        <v>4</v>
      </c>
      <c r="AP34">
        <v>34</v>
      </c>
    </row>
    <row r="35" spans="1:42" s="18" customFormat="1" ht="12" customHeight="1">
      <c r="A35" s="36" t="s">
        <v>80</v>
      </c>
      <c r="B35" s="45">
        <f t="shared" si="3"/>
        <v>2.2135472647</v>
      </c>
      <c r="C35" s="45">
        <f t="shared" si="3"/>
        <v>0</v>
      </c>
      <c r="D35" s="45">
        <f t="shared" si="3"/>
        <v>3.7530629154</v>
      </c>
      <c r="E35" s="45">
        <f t="shared" si="3"/>
        <v>6.7216951506</v>
      </c>
      <c r="F35" s="45">
        <f t="shared" si="3"/>
        <v>6.6179970882</v>
      </c>
      <c r="G35" s="45">
        <f t="shared" si="3"/>
        <v>3.2574266585</v>
      </c>
      <c r="H35" s="46">
        <f t="shared" si="3"/>
        <v>4.9357572999</v>
      </c>
      <c r="I35" s="52" t="s">
        <v>108</v>
      </c>
      <c r="AA35">
        <v>87.703247663</v>
      </c>
      <c r="AB35">
        <v>93.764845606</v>
      </c>
      <c r="AC35">
        <v>90.891462619</v>
      </c>
      <c r="AD35">
        <v>96.358231813</v>
      </c>
      <c r="AE35">
        <v>94.082858741</v>
      </c>
      <c r="AF35">
        <v>91.480355599</v>
      </c>
      <c r="AG35">
        <v>78.211119148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96</v>
      </c>
      <c r="AO35">
        <v>4</v>
      </c>
      <c r="AP35">
        <v>35</v>
      </c>
    </row>
    <row r="36" spans="1:42" s="18" customFormat="1" ht="12" customHeight="1">
      <c r="A36" s="36" t="s">
        <v>81</v>
      </c>
      <c r="B36" s="45">
        <f t="shared" si="3"/>
        <v>3.9346855949</v>
      </c>
      <c r="C36" s="45">
        <f t="shared" si="3"/>
        <v>0</v>
      </c>
      <c r="D36" s="45">
        <f t="shared" si="3"/>
        <v>6.0482662577</v>
      </c>
      <c r="E36" s="45">
        <f t="shared" si="3"/>
        <v>15.313715619</v>
      </c>
      <c r="F36" s="45">
        <f t="shared" si="3"/>
        <v>17.295769036</v>
      </c>
      <c r="G36" s="45">
        <f t="shared" si="3"/>
        <v>10.349953269</v>
      </c>
      <c r="H36" s="46">
        <f t="shared" si="3"/>
        <v>4.7826475632</v>
      </c>
      <c r="I36" s="52" t="s">
        <v>109</v>
      </c>
      <c r="AA36">
        <v>7.2313605448</v>
      </c>
      <c r="AB36">
        <v>40.696753761</v>
      </c>
      <c r="AC36">
        <v>6.6952244963</v>
      </c>
      <c r="AD36">
        <v>15.319946017</v>
      </c>
      <c r="AE36">
        <v>17.658068992</v>
      </c>
      <c r="AF36">
        <v>13.421414422</v>
      </c>
      <c r="AG36">
        <v>9.877853538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96</v>
      </c>
      <c r="AO36">
        <v>4</v>
      </c>
      <c r="AP36">
        <v>36</v>
      </c>
    </row>
    <row r="37" spans="1:42" s="18" customFormat="1" ht="12" customHeight="1">
      <c r="A37" s="36" t="s">
        <v>82</v>
      </c>
      <c r="B37" s="45">
        <f t="shared" si="3"/>
        <v>39.515387063</v>
      </c>
      <c r="C37" s="45">
        <f t="shared" si="3"/>
        <v>50.237529691</v>
      </c>
      <c r="D37" s="45">
        <f t="shared" si="3"/>
        <v>41.14266575</v>
      </c>
      <c r="E37" s="45">
        <f t="shared" si="3"/>
        <v>58.175236981</v>
      </c>
      <c r="F37" s="45">
        <f t="shared" si="3"/>
        <v>59.917208437</v>
      </c>
      <c r="G37" s="45">
        <f t="shared" si="3"/>
        <v>46.757405925</v>
      </c>
      <c r="H37" s="46">
        <f t="shared" si="3"/>
        <v>34.706824111</v>
      </c>
      <c r="I37" s="52" t="s">
        <v>110</v>
      </c>
      <c r="AA37">
        <v>1.3737578712</v>
      </c>
      <c r="AB37">
        <v>0</v>
      </c>
      <c r="AC37">
        <v>0.8867029809</v>
      </c>
      <c r="AD37">
        <v>3.2732702857</v>
      </c>
      <c r="AE37">
        <v>2.6648968638</v>
      </c>
      <c r="AF37">
        <v>2.2446642573</v>
      </c>
      <c r="AG37">
        <v>2.6940487123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96</v>
      </c>
      <c r="AO37">
        <v>4</v>
      </c>
      <c r="AP37">
        <v>37</v>
      </c>
    </row>
    <row r="38" spans="1:42" s="18" customFormat="1" ht="12" customHeight="1">
      <c r="A38" s="36" t="s">
        <v>83</v>
      </c>
      <c r="B38" s="45">
        <f t="shared" si="3"/>
        <v>32.707647243</v>
      </c>
      <c r="C38" s="45">
        <f t="shared" si="3"/>
        <v>14.212193191</v>
      </c>
      <c r="D38" s="45">
        <f t="shared" si="3"/>
        <v>43.515433568</v>
      </c>
      <c r="E38" s="45">
        <f t="shared" si="3"/>
        <v>60.042346609</v>
      </c>
      <c r="F38" s="45">
        <f t="shared" si="3"/>
        <v>60.184300412</v>
      </c>
      <c r="G38" s="45">
        <f t="shared" si="3"/>
        <v>52.558381366</v>
      </c>
      <c r="H38" s="46">
        <f t="shared" si="3"/>
        <v>40.983835708</v>
      </c>
      <c r="I38" s="52" t="s">
        <v>111</v>
      </c>
      <c r="AA38">
        <v>79.656173599</v>
      </c>
      <c r="AB38">
        <v>70.704671417</v>
      </c>
      <c r="AC38">
        <v>89.271422779</v>
      </c>
      <c r="AD38">
        <v>91.829435817</v>
      </c>
      <c r="AE38">
        <v>91.769142653</v>
      </c>
      <c r="AF38">
        <v>87.824841547</v>
      </c>
      <c r="AG38">
        <v>74.744695203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96</v>
      </c>
      <c r="AO38">
        <v>4</v>
      </c>
      <c r="AP38">
        <v>38</v>
      </c>
    </row>
    <row r="39" spans="1:42" s="18" customFormat="1" ht="12" customHeight="1">
      <c r="A39" s="36" t="s">
        <v>84</v>
      </c>
      <c r="B39" s="45">
        <f t="shared" si="3"/>
        <v>3.5973367498</v>
      </c>
      <c r="C39" s="45">
        <f t="shared" si="3"/>
        <v>9.5209817894</v>
      </c>
      <c r="D39" s="45">
        <f t="shared" si="3"/>
        <v>5.9583619793</v>
      </c>
      <c r="E39" s="45">
        <f t="shared" si="3"/>
        <v>14.888340212</v>
      </c>
      <c r="F39" s="45">
        <f t="shared" si="3"/>
        <v>15.060697983</v>
      </c>
      <c r="G39" s="45">
        <f t="shared" si="3"/>
        <v>13.146772398</v>
      </c>
      <c r="H39" s="46">
        <f t="shared" si="3"/>
        <v>8.2558980569</v>
      </c>
      <c r="I39" s="52" t="s">
        <v>112</v>
      </c>
      <c r="AA39">
        <v>9.1886717283</v>
      </c>
      <c r="AB39">
        <v>6.2351543943</v>
      </c>
      <c r="AC39">
        <v>14.222504275</v>
      </c>
      <c r="AD39">
        <v>30.534477717</v>
      </c>
      <c r="AE39">
        <v>28.668953048</v>
      </c>
      <c r="AF39">
        <v>19.467685702</v>
      </c>
      <c r="AG39">
        <v>17.901323863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96</v>
      </c>
      <c r="AO39">
        <v>4</v>
      </c>
      <c r="AP39">
        <v>39</v>
      </c>
    </row>
    <row r="40" spans="1:42" s="18" customFormat="1" ht="12" customHeight="1">
      <c r="A40" s="36" t="s">
        <v>85</v>
      </c>
      <c r="B40" s="45">
        <f t="shared" si="3"/>
        <v>100.4313594</v>
      </c>
      <c r="C40" s="45">
        <f t="shared" si="3"/>
        <v>101.82106097</v>
      </c>
      <c r="D40" s="45">
        <f t="shared" si="3"/>
        <v>95.543568318</v>
      </c>
      <c r="E40" s="45">
        <f t="shared" si="3"/>
        <v>105.20489468</v>
      </c>
      <c r="F40" s="45">
        <f t="shared" si="3"/>
        <v>105.12235152</v>
      </c>
      <c r="G40" s="45">
        <f t="shared" si="3"/>
        <v>100.68389373</v>
      </c>
      <c r="H40" s="46">
        <f t="shared" si="3"/>
        <v>93.208884266</v>
      </c>
      <c r="I40" s="52" t="s">
        <v>113</v>
      </c>
      <c r="AA40">
        <v>83.186441844</v>
      </c>
      <c r="AB40">
        <v>72.505938242</v>
      </c>
      <c r="AC40">
        <v>89.703315881</v>
      </c>
      <c r="AD40">
        <v>95.697608633</v>
      </c>
      <c r="AE40">
        <v>96.458656919</v>
      </c>
      <c r="AF40">
        <v>90.088644621</v>
      </c>
      <c r="AG40">
        <v>83.065445473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96</v>
      </c>
      <c r="AO40">
        <v>4</v>
      </c>
      <c r="AP40">
        <v>40</v>
      </c>
    </row>
    <row r="41" spans="1:42" s="18" customFormat="1" ht="12" customHeight="1">
      <c r="A41" s="36" t="s">
        <v>86</v>
      </c>
      <c r="B41" s="45">
        <f t="shared" si="3"/>
        <v>0.2318735902</v>
      </c>
      <c r="C41" s="45">
        <f t="shared" si="3"/>
        <v>0</v>
      </c>
      <c r="D41" s="45">
        <f t="shared" si="3"/>
        <v>1.6958414864</v>
      </c>
      <c r="E41" s="45">
        <f t="shared" si="3"/>
        <v>1.7902345544</v>
      </c>
      <c r="F41" s="45">
        <f t="shared" si="3"/>
        <v>1.3692807164</v>
      </c>
      <c r="G41" s="45">
        <f t="shared" si="3"/>
        <v>1.5409937512</v>
      </c>
      <c r="H41" s="46">
        <f t="shared" si="3"/>
        <v>2.7197295386</v>
      </c>
      <c r="I41" s="52" t="s">
        <v>114</v>
      </c>
      <c r="AA41">
        <v>38.06137628</v>
      </c>
      <c r="AB41">
        <v>43.586698337</v>
      </c>
      <c r="AC41">
        <v>46.029227705</v>
      </c>
      <c r="AD41">
        <v>48.143894059</v>
      </c>
      <c r="AE41">
        <v>48.328706133</v>
      </c>
      <c r="AF41">
        <v>39.924529265</v>
      </c>
      <c r="AG41">
        <v>28.141959707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96</v>
      </c>
      <c r="AO41">
        <v>4</v>
      </c>
      <c r="AP41">
        <v>41</v>
      </c>
    </row>
    <row r="42" spans="1:42" s="18" customFormat="1" ht="12" customHeight="1">
      <c r="A42" s="36" t="s">
        <v>87</v>
      </c>
      <c r="B42" s="45">
        <f t="shared" si="3"/>
        <v>1.0275238824</v>
      </c>
      <c r="C42" s="45">
        <f t="shared" si="3"/>
        <v>0</v>
      </c>
      <c r="D42" s="45">
        <f t="shared" si="3"/>
        <v>2.5137941368</v>
      </c>
      <c r="E42" s="45">
        <f t="shared" si="3"/>
        <v>3.08555442</v>
      </c>
      <c r="F42" s="45">
        <f t="shared" si="3"/>
        <v>3.1262270189</v>
      </c>
      <c r="G42" s="45">
        <f t="shared" si="3"/>
        <v>1.7378045863</v>
      </c>
      <c r="H42" s="46">
        <f t="shared" si="3"/>
        <v>2.0543035701</v>
      </c>
      <c r="I42" s="52" t="s">
        <v>115</v>
      </c>
      <c r="AA42">
        <v>10.160878425</v>
      </c>
      <c r="AB42">
        <v>7.7790973872</v>
      </c>
      <c r="AC42">
        <v>11.149893349</v>
      </c>
      <c r="AD42">
        <v>28.431115412</v>
      </c>
      <c r="AE42">
        <v>27.844627988</v>
      </c>
      <c r="AF42">
        <v>21.026223369</v>
      </c>
      <c r="AG42">
        <v>21.863485278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96</v>
      </c>
      <c r="AO42">
        <v>4</v>
      </c>
      <c r="AP42">
        <v>42</v>
      </c>
    </row>
    <row r="43" spans="1:42" s="18" customFormat="1" ht="12" customHeight="1">
      <c r="A43" s="36" t="s">
        <v>88</v>
      </c>
      <c r="B43" s="45">
        <f t="shared" si="3"/>
        <v>0.1043287847</v>
      </c>
      <c r="C43" s="45">
        <f t="shared" si="3"/>
        <v>0</v>
      </c>
      <c r="D43" s="45">
        <f t="shared" si="3"/>
        <v>0</v>
      </c>
      <c r="E43" s="45">
        <f t="shared" si="3"/>
        <v>0.6271599132</v>
      </c>
      <c r="F43" s="45">
        <f t="shared" si="3"/>
        <v>0.5371953953</v>
      </c>
      <c r="G43" s="45">
        <f t="shared" si="3"/>
        <v>0.749603667</v>
      </c>
      <c r="H43" s="46">
        <f t="shared" si="3"/>
        <v>0.848930101</v>
      </c>
      <c r="I43" s="50" t="s">
        <v>116</v>
      </c>
      <c r="AA43">
        <v>37.519955746</v>
      </c>
      <c r="AB43">
        <v>15.479018211</v>
      </c>
      <c r="AC43">
        <v>44.497329314</v>
      </c>
      <c r="AD43">
        <v>50.442910963</v>
      </c>
      <c r="AE43">
        <v>48.590817642</v>
      </c>
      <c r="AF43">
        <v>39.309535278</v>
      </c>
      <c r="AG43">
        <v>36.356898471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96</v>
      </c>
      <c r="AO43">
        <v>4</v>
      </c>
      <c r="AP43">
        <v>43</v>
      </c>
    </row>
    <row r="44" spans="1:42" s="18" customFormat="1" ht="12" customHeight="1">
      <c r="A44" s="36" t="s">
        <v>89</v>
      </c>
      <c r="B44" s="45">
        <f t="shared" si="3"/>
        <v>41.018409445</v>
      </c>
      <c r="C44" s="45">
        <f t="shared" si="3"/>
        <v>37.331749802</v>
      </c>
      <c r="D44" s="45">
        <f t="shared" si="3"/>
        <v>34.299363619</v>
      </c>
      <c r="E44" s="45">
        <f t="shared" si="3"/>
        <v>60.454557787</v>
      </c>
      <c r="F44" s="45">
        <f t="shared" si="3"/>
        <v>50.169625411</v>
      </c>
      <c r="G44" s="45">
        <f t="shared" si="3"/>
        <v>32.185748599</v>
      </c>
      <c r="H44" s="46">
        <f t="shared" si="3"/>
        <v>11.460800169</v>
      </c>
      <c r="I44" s="50" t="s">
        <v>117</v>
      </c>
      <c r="AA44">
        <v>2.7853492578</v>
      </c>
      <c r="AB44">
        <v>0</v>
      </c>
      <c r="AC44">
        <v>5.0311139316</v>
      </c>
      <c r="AD44">
        <v>7.6725342948</v>
      </c>
      <c r="AE44">
        <v>7.2378913865</v>
      </c>
      <c r="AF44">
        <v>5.7703533345</v>
      </c>
      <c r="AG44">
        <v>6.5357703029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96</v>
      </c>
      <c r="AO44">
        <v>4</v>
      </c>
      <c r="AP44">
        <v>44</v>
      </c>
    </row>
    <row r="45" spans="1:42" s="18" customFormat="1" ht="12" customHeight="1">
      <c r="A45" s="36" t="s">
        <v>90</v>
      </c>
      <c r="B45" s="45">
        <f t="shared" si="3"/>
        <v>134.78333147</v>
      </c>
      <c r="C45" s="45">
        <f t="shared" si="3"/>
        <v>104.84956453</v>
      </c>
      <c r="D45" s="45">
        <f t="shared" si="3"/>
        <v>162.04629189</v>
      </c>
      <c r="E45" s="45">
        <f t="shared" si="3"/>
        <v>161.88945867</v>
      </c>
      <c r="F45" s="45">
        <f t="shared" si="3"/>
        <v>151.04572415</v>
      </c>
      <c r="G45" s="45">
        <f t="shared" si="3"/>
        <v>140.98673361</v>
      </c>
      <c r="H45" s="46">
        <f t="shared" si="3"/>
        <v>46.869783582</v>
      </c>
      <c r="I45" s="50" t="s">
        <v>118</v>
      </c>
      <c r="AA45">
        <v>5908262</v>
      </c>
      <c r="AB45">
        <v>470215</v>
      </c>
      <c r="AC45">
        <v>595175</v>
      </c>
      <c r="AD45">
        <v>393355</v>
      </c>
      <c r="AE45">
        <v>3122862</v>
      </c>
      <c r="AF45">
        <v>61798</v>
      </c>
      <c r="AG45">
        <v>1015920</v>
      </c>
      <c r="AH45">
        <v>248937</v>
      </c>
      <c r="AI45">
        <v>0</v>
      </c>
      <c r="AJ45">
        <v>0</v>
      </c>
      <c r="AK45">
        <v>0</v>
      </c>
      <c r="AL45" t="s">
        <v>187</v>
      </c>
      <c r="AM45" t="s">
        <v>190</v>
      </c>
      <c r="AN45">
        <v>96</v>
      </c>
      <c r="AO45">
        <v>1</v>
      </c>
      <c r="AP45">
        <v>1</v>
      </c>
    </row>
    <row r="46" spans="1:42" s="18" customFormat="1" ht="12" customHeight="1">
      <c r="A46" s="36" t="s">
        <v>91</v>
      </c>
      <c r="B46" s="45">
        <f t="shared" si="3"/>
        <v>17.607488743</v>
      </c>
      <c r="C46" s="45">
        <f t="shared" si="3"/>
        <v>9.5209817894</v>
      </c>
      <c r="D46" s="45">
        <f t="shared" si="3"/>
        <v>12.207590742</v>
      </c>
      <c r="E46" s="45">
        <f t="shared" si="3"/>
        <v>33.710774871</v>
      </c>
      <c r="F46" s="45">
        <f t="shared" si="3"/>
        <v>33.806245968</v>
      </c>
      <c r="G46" s="45">
        <f t="shared" si="3"/>
        <v>24.193059627</v>
      </c>
      <c r="H46" s="46">
        <f t="shared" si="3"/>
        <v>19.56456371</v>
      </c>
      <c r="I46" s="50" t="s">
        <v>119</v>
      </c>
      <c r="AA46">
        <v>3.9216290679</v>
      </c>
      <c r="AB46">
        <v>1</v>
      </c>
      <c r="AC46">
        <v>2</v>
      </c>
      <c r="AD46">
        <v>2.8826022295</v>
      </c>
      <c r="AE46">
        <v>4.235700777</v>
      </c>
      <c r="AF46">
        <v>3.2919350141</v>
      </c>
      <c r="AG46">
        <v>6.037066895</v>
      </c>
      <c r="AH46">
        <v>3.2596199038</v>
      </c>
      <c r="AI46">
        <v>0</v>
      </c>
      <c r="AJ46">
        <v>0</v>
      </c>
      <c r="AK46">
        <v>0</v>
      </c>
      <c r="AL46" t="s">
        <v>187</v>
      </c>
      <c r="AM46" t="s">
        <v>190</v>
      </c>
      <c r="AN46">
        <v>96</v>
      </c>
      <c r="AO46">
        <v>1</v>
      </c>
      <c r="AP46">
        <v>2</v>
      </c>
    </row>
    <row r="47" spans="1:42" s="18" customFormat="1" ht="12" customHeight="1">
      <c r="A47" s="36" t="s">
        <v>92</v>
      </c>
      <c r="B47" s="45">
        <f t="shared" si="3"/>
        <v>52.287637899</v>
      </c>
      <c r="C47" s="45">
        <f t="shared" si="3"/>
        <v>34.817893903</v>
      </c>
      <c r="D47" s="45">
        <f t="shared" si="3"/>
        <v>85.853297372</v>
      </c>
      <c r="E47" s="45">
        <f t="shared" si="3"/>
        <v>105.17193387</v>
      </c>
      <c r="F47" s="45">
        <f t="shared" si="3"/>
        <v>102.6748578</v>
      </c>
      <c r="G47" s="45">
        <f t="shared" si="3"/>
        <v>79.520189857</v>
      </c>
      <c r="H47" s="46">
        <f t="shared" si="3"/>
        <v>79.911742477</v>
      </c>
      <c r="I47" s="50" t="s">
        <v>120</v>
      </c>
      <c r="AA47">
        <v>2.6139162414</v>
      </c>
      <c r="AB47">
        <v>0.9943770403</v>
      </c>
      <c r="AC47">
        <v>1.9986188936</v>
      </c>
      <c r="AD47">
        <v>2.0679716795</v>
      </c>
      <c r="AE47">
        <v>2.576246725</v>
      </c>
      <c r="AF47">
        <v>1.9281853782</v>
      </c>
      <c r="AG47">
        <v>4.0083421923</v>
      </c>
      <c r="AH47">
        <v>2.9589012481</v>
      </c>
      <c r="AI47">
        <v>0</v>
      </c>
      <c r="AJ47">
        <v>0</v>
      </c>
      <c r="AK47">
        <v>0</v>
      </c>
      <c r="AL47" t="s">
        <v>187</v>
      </c>
      <c r="AM47" t="s">
        <v>190</v>
      </c>
      <c r="AN47">
        <v>96</v>
      </c>
      <c r="AO47">
        <v>1</v>
      </c>
      <c r="AP47">
        <v>3</v>
      </c>
    </row>
    <row r="48" spans="1:42" s="18" customFormat="1" ht="12" customHeight="1">
      <c r="A48" s="36" t="s">
        <v>93</v>
      </c>
      <c r="B48" s="45">
        <f aca="true" t="shared" si="4" ref="B48:H58">+AA34</f>
        <v>1.885943416</v>
      </c>
      <c r="C48" s="45">
        <f t="shared" si="4"/>
        <v>6.2351543943</v>
      </c>
      <c r="D48" s="45">
        <f t="shared" si="4"/>
        <v>3.5609145557</v>
      </c>
      <c r="E48" s="45">
        <f t="shared" si="4"/>
        <v>13.606486045</v>
      </c>
      <c r="F48" s="45">
        <f t="shared" si="4"/>
        <v>12.983843599</v>
      </c>
      <c r="G48" s="45">
        <f t="shared" si="4"/>
        <v>11.140386413</v>
      </c>
      <c r="H48" s="46">
        <f t="shared" si="4"/>
        <v>12.498760656</v>
      </c>
      <c r="I48" s="50" t="s">
        <v>121</v>
      </c>
      <c r="AA48">
        <v>1.7138605228</v>
      </c>
      <c r="AB48">
        <v>0.528060568</v>
      </c>
      <c r="AC48">
        <v>0.946358634</v>
      </c>
      <c r="AD48">
        <v>1.5446810133</v>
      </c>
      <c r="AE48">
        <v>1.8684443949</v>
      </c>
      <c r="AF48">
        <v>0.7417068514</v>
      </c>
      <c r="AG48">
        <v>2.3542926608</v>
      </c>
      <c r="AH48">
        <v>1.7445176892</v>
      </c>
      <c r="AI48">
        <v>0</v>
      </c>
      <c r="AJ48">
        <v>0</v>
      </c>
      <c r="AK48">
        <v>0</v>
      </c>
      <c r="AL48" t="s">
        <v>187</v>
      </c>
      <c r="AM48" t="s">
        <v>190</v>
      </c>
      <c r="AN48">
        <v>96</v>
      </c>
      <c r="AO48">
        <v>1</v>
      </c>
      <c r="AP48">
        <v>4</v>
      </c>
    </row>
    <row r="49" spans="1:42" s="18" customFormat="1" ht="12" customHeight="1">
      <c r="A49" s="36" t="s">
        <v>94</v>
      </c>
      <c r="B49" s="45">
        <f t="shared" si="4"/>
        <v>87.703247663</v>
      </c>
      <c r="C49" s="45">
        <f t="shared" si="4"/>
        <v>93.764845606</v>
      </c>
      <c r="D49" s="45">
        <f t="shared" si="4"/>
        <v>90.891462619</v>
      </c>
      <c r="E49" s="45">
        <f t="shared" si="4"/>
        <v>96.358231813</v>
      </c>
      <c r="F49" s="45">
        <f t="shared" si="4"/>
        <v>94.082858741</v>
      </c>
      <c r="G49" s="45">
        <f t="shared" si="4"/>
        <v>91.480355599</v>
      </c>
      <c r="H49" s="46">
        <f t="shared" si="4"/>
        <v>78.211119148</v>
      </c>
      <c r="I49" s="50" t="s">
        <v>122</v>
      </c>
      <c r="AA49">
        <v>1.7138356424</v>
      </c>
      <c r="AB49">
        <v>1</v>
      </c>
      <c r="AC49">
        <v>1.227235687</v>
      </c>
      <c r="AD49">
        <v>1.5862160135</v>
      </c>
      <c r="AE49">
        <v>1.7834476836</v>
      </c>
      <c r="AF49">
        <v>1.1234344154</v>
      </c>
      <c r="AG49">
        <v>2.1849555083</v>
      </c>
      <c r="AH49">
        <v>1.777887578</v>
      </c>
      <c r="AI49">
        <v>0</v>
      </c>
      <c r="AJ49">
        <v>0</v>
      </c>
      <c r="AK49">
        <v>0</v>
      </c>
      <c r="AL49" t="s">
        <v>187</v>
      </c>
      <c r="AM49" t="s">
        <v>190</v>
      </c>
      <c r="AN49">
        <v>96</v>
      </c>
      <c r="AO49">
        <v>1</v>
      </c>
      <c r="AP49">
        <v>5</v>
      </c>
    </row>
    <row r="50" spans="1:42" s="18" customFormat="1" ht="12" customHeight="1">
      <c r="A50" s="36" t="s">
        <v>95</v>
      </c>
      <c r="B50" s="45">
        <f t="shared" si="4"/>
        <v>7.2313605448</v>
      </c>
      <c r="C50" s="45">
        <f t="shared" si="4"/>
        <v>40.696753761</v>
      </c>
      <c r="D50" s="45">
        <f t="shared" si="4"/>
        <v>6.6952244963</v>
      </c>
      <c r="E50" s="45">
        <f t="shared" si="4"/>
        <v>15.319946017</v>
      </c>
      <c r="F50" s="45">
        <f t="shared" si="4"/>
        <v>17.658068992</v>
      </c>
      <c r="G50" s="45">
        <f t="shared" si="4"/>
        <v>13.421414422</v>
      </c>
      <c r="H50" s="46">
        <f t="shared" si="4"/>
        <v>9.877853538</v>
      </c>
      <c r="I50" s="50" t="s">
        <v>123</v>
      </c>
      <c r="AA50">
        <v>84.445002608</v>
      </c>
      <c r="AB50">
        <v>69.440787725</v>
      </c>
      <c r="AC50">
        <v>86.258327383</v>
      </c>
      <c r="AD50">
        <v>76.385453344</v>
      </c>
      <c r="AE50">
        <v>85.044071752</v>
      </c>
      <c r="AF50">
        <v>83.255121525</v>
      </c>
      <c r="AG50">
        <v>91.828687298</v>
      </c>
      <c r="AH50">
        <v>83.833259017</v>
      </c>
      <c r="AI50">
        <v>0</v>
      </c>
      <c r="AJ50">
        <v>0</v>
      </c>
      <c r="AK50">
        <v>0</v>
      </c>
      <c r="AL50" t="s">
        <v>187</v>
      </c>
      <c r="AM50" t="s">
        <v>190</v>
      </c>
      <c r="AN50">
        <v>96</v>
      </c>
      <c r="AO50">
        <v>1</v>
      </c>
      <c r="AP50">
        <v>6</v>
      </c>
    </row>
    <row r="51" spans="1:9" s="18" customFormat="1" ht="12" customHeight="1">
      <c r="A51" s="36" t="s">
        <v>96</v>
      </c>
      <c r="B51" s="45">
        <f t="shared" si="4"/>
        <v>1.3737578712</v>
      </c>
      <c r="C51" s="45">
        <f t="shared" si="4"/>
        <v>0</v>
      </c>
      <c r="D51" s="45">
        <f t="shared" si="4"/>
        <v>0.8867029809</v>
      </c>
      <c r="E51" s="45">
        <f t="shared" si="4"/>
        <v>3.2732702857</v>
      </c>
      <c r="F51" s="45">
        <f t="shared" si="4"/>
        <v>2.6648968638</v>
      </c>
      <c r="G51" s="45">
        <f t="shared" si="4"/>
        <v>2.2446642573</v>
      </c>
      <c r="H51" s="46">
        <f t="shared" si="4"/>
        <v>2.6940487123</v>
      </c>
      <c r="I51" s="50" t="s">
        <v>124</v>
      </c>
    </row>
    <row r="52" spans="1:9" s="18" customFormat="1" ht="12" customHeight="1">
      <c r="A52" s="36" t="s">
        <v>97</v>
      </c>
      <c r="B52" s="45">
        <f t="shared" si="4"/>
        <v>79.656173599</v>
      </c>
      <c r="C52" s="45">
        <f t="shared" si="4"/>
        <v>70.704671417</v>
      </c>
      <c r="D52" s="45">
        <f t="shared" si="4"/>
        <v>89.271422779</v>
      </c>
      <c r="E52" s="45">
        <f t="shared" si="4"/>
        <v>91.829435817</v>
      </c>
      <c r="F52" s="45">
        <f t="shared" si="4"/>
        <v>91.769142653</v>
      </c>
      <c r="G52" s="45">
        <f t="shared" si="4"/>
        <v>87.824841547</v>
      </c>
      <c r="H52" s="46">
        <f t="shared" si="4"/>
        <v>74.744695203</v>
      </c>
      <c r="I52" s="50" t="s">
        <v>125</v>
      </c>
    </row>
    <row r="53" spans="1:9" s="18" customFormat="1" ht="12" customHeight="1">
      <c r="A53" s="36" t="s">
        <v>98</v>
      </c>
      <c r="B53" s="45">
        <f t="shared" si="4"/>
        <v>9.1886717283</v>
      </c>
      <c r="C53" s="45">
        <f t="shared" si="4"/>
        <v>6.2351543943</v>
      </c>
      <c r="D53" s="45">
        <f t="shared" si="4"/>
        <v>14.222504275</v>
      </c>
      <c r="E53" s="45">
        <f t="shared" si="4"/>
        <v>30.534477717</v>
      </c>
      <c r="F53" s="45">
        <f t="shared" si="4"/>
        <v>28.668953048</v>
      </c>
      <c r="G53" s="45">
        <f t="shared" si="4"/>
        <v>19.467685702</v>
      </c>
      <c r="H53" s="46">
        <f t="shared" si="4"/>
        <v>17.901323863</v>
      </c>
      <c r="I53" s="50" t="s">
        <v>126</v>
      </c>
    </row>
    <row r="54" spans="1:9" s="18" customFormat="1" ht="12" customHeight="1">
      <c r="A54" s="36" t="s">
        <v>99</v>
      </c>
      <c r="B54" s="45">
        <f t="shared" si="4"/>
        <v>83.186441844</v>
      </c>
      <c r="C54" s="45">
        <f t="shared" si="4"/>
        <v>72.505938242</v>
      </c>
      <c r="D54" s="45">
        <f t="shared" si="4"/>
        <v>89.703315881</v>
      </c>
      <c r="E54" s="45">
        <f t="shared" si="4"/>
        <v>95.697608633</v>
      </c>
      <c r="F54" s="45">
        <f t="shared" si="4"/>
        <v>96.458656919</v>
      </c>
      <c r="G54" s="45">
        <f t="shared" si="4"/>
        <v>90.088644621</v>
      </c>
      <c r="H54" s="46">
        <f t="shared" si="4"/>
        <v>83.065445473</v>
      </c>
      <c r="I54" s="50" t="s">
        <v>127</v>
      </c>
    </row>
    <row r="55" spans="1:9" s="18" customFormat="1" ht="12" customHeight="1">
      <c r="A55" s="36" t="s">
        <v>100</v>
      </c>
      <c r="B55" s="45">
        <f t="shared" si="4"/>
        <v>38.06137628</v>
      </c>
      <c r="C55" s="45">
        <f t="shared" si="4"/>
        <v>43.586698337</v>
      </c>
      <c r="D55" s="45">
        <f t="shared" si="4"/>
        <v>46.029227705</v>
      </c>
      <c r="E55" s="45">
        <f t="shared" si="4"/>
        <v>48.143894059</v>
      </c>
      <c r="F55" s="45">
        <f t="shared" si="4"/>
        <v>48.328706133</v>
      </c>
      <c r="G55" s="45">
        <f t="shared" si="4"/>
        <v>39.924529265</v>
      </c>
      <c r="H55" s="46">
        <f t="shared" si="4"/>
        <v>28.141959707</v>
      </c>
      <c r="I55" s="50" t="s">
        <v>128</v>
      </c>
    </row>
    <row r="56" spans="1:9" s="18" customFormat="1" ht="12" customHeight="1">
      <c r="A56" s="36" t="s">
        <v>101</v>
      </c>
      <c r="B56" s="45">
        <f t="shared" si="4"/>
        <v>10.160878425</v>
      </c>
      <c r="C56" s="45">
        <f t="shared" si="4"/>
        <v>7.7790973872</v>
      </c>
      <c r="D56" s="45">
        <f t="shared" si="4"/>
        <v>11.149893349</v>
      </c>
      <c r="E56" s="45">
        <f t="shared" si="4"/>
        <v>28.431115412</v>
      </c>
      <c r="F56" s="45">
        <f t="shared" si="4"/>
        <v>27.844627988</v>
      </c>
      <c r="G56" s="45">
        <f t="shared" si="4"/>
        <v>21.026223369</v>
      </c>
      <c r="H56" s="46">
        <f t="shared" si="4"/>
        <v>21.863485278</v>
      </c>
      <c r="I56" s="50" t="s">
        <v>129</v>
      </c>
    </row>
    <row r="57" spans="1:9" s="18" customFormat="1" ht="12" customHeight="1">
      <c r="A57" s="36" t="s">
        <v>102</v>
      </c>
      <c r="B57" s="45">
        <f t="shared" si="4"/>
        <v>37.519955746</v>
      </c>
      <c r="C57" s="45">
        <f t="shared" si="4"/>
        <v>15.479018211</v>
      </c>
      <c r="D57" s="45">
        <f t="shared" si="4"/>
        <v>44.497329314</v>
      </c>
      <c r="E57" s="45">
        <f t="shared" si="4"/>
        <v>50.442910963</v>
      </c>
      <c r="F57" s="45">
        <f t="shared" si="4"/>
        <v>48.590817642</v>
      </c>
      <c r="G57" s="45">
        <f t="shared" si="4"/>
        <v>39.309535278</v>
      </c>
      <c r="H57" s="46">
        <f t="shared" si="4"/>
        <v>36.356898471</v>
      </c>
      <c r="I57" s="50" t="s">
        <v>130</v>
      </c>
    </row>
    <row r="58" spans="1:9" s="23" customFormat="1" ht="12" customHeight="1">
      <c r="A58" s="36" t="s">
        <v>103</v>
      </c>
      <c r="B58" s="53">
        <f t="shared" si="4"/>
        <v>2.7853492578</v>
      </c>
      <c r="C58" s="54">
        <f t="shared" si="4"/>
        <v>0</v>
      </c>
      <c r="D58" s="54">
        <f t="shared" si="4"/>
        <v>5.0311139316</v>
      </c>
      <c r="E58" s="54">
        <f t="shared" si="4"/>
        <v>7.6725342948</v>
      </c>
      <c r="F58" s="54">
        <f t="shared" si="4"/>
        <v>7.2378913865</v>
      </c>
      <c r="G58" s="54">
        <f t="shared" si="4"/>
        <v>5.7703533345</v>
      </c>
      <c r="H58" s="46">
        <f t="shared" si="4"/>
        <v>6.5357703029</v>
      </c>
      <c r="I58" s="52" t="s">
        <v>131</v>
      </c>
    </row>
    <row r="59" spans="1:9" s="23" customFormat="1" ht="4.5" customHeight="1" thickBot="1">
      <c r="A59" s="20"/>
      <c r="B59" s="21"/>
      <c r="C59" s="21"/>
      <c r="D59" s="21"/>
      <c r="E59" s="21"/>
      <c r="F59" s="21"/>
      <c r="G59" s="21"/>
      <c r="H59" s="20"/>
      <c r="I59" s="22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1:9" s="18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9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ht="15.75" customHeight="1"/>
    <row r="65" ht="12.75" customHeight="1"/>
    <row r="66" ht="13.5" customHeight="1"/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pans="1:9" s="23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23"/>
      <c r="B121" s="23"/>
      <c r="C121" s="23"/>
      <c r="D121" s="23"/>
      <c r="E121" s="23"/>
      <c r="F121" s="23"/>
      <c r="G121" s="23"/>
      <c r="H121" s="23"/>
      <c r="I121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2007-10-22T02:48:12Z</cp:lastPrinted>
  <dcterms:created xsi:type="dcterms:W3CDTF">2002-05-02T02:52:34Z</dcterms:created>
  <dcterms:modified xsi:type="dcterms:W3CDTF">2007-11-01T09:55:52Z</dcterms:modified>
  <cp:category/>
  <cp:version/>
  <cp:contentType/>
  <cp:contentStatus/>
</cp:coreProperties>
</file>