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11,12" sheetId="1" r:id="rId1"/>
    <sheet name="13,14" sheetId="2" r:id="rId2"/>
  </sheets>
  <definedNames>
    <definedName name="_xlnm.Print_Area" localSheetId="0">'11,12'!$A$1:$J$41</definedName>
    <definedName name="_xlnm.Print_Area" localSheetId="1">'13,14'!$A$1:$J$41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J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10"/>
            <rFont val="新細明體"/>
            <family val="1"/>
          </rPr>
          <t>L07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<sst xmlns="http://schemas.openxmlformats.org/spreadsheetml/2006/main" count="370" uniqueCount="146">
  <si>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</si>
  <si>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</si>
  <si>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</si>
  <si>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</si>
  <si>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</si>
  <si>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</si>
  <si>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</si>
  <si>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</si>
  <si>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</si>
  <si>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</si>
  <si>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</si>
  <si>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</si>
  <si>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單位：新台幣元</t>
  </si>
  <si>
    <t>L07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</si>
  <si>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</si>
  <si>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</si>
  <si>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</si>
  <si>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</si>
  <si>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</si>
  <si>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</si>
  <si>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</si>
  <si>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</si>
  <si>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</si>
  <si>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</si>
  <si>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</si>
  <si>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</si>
  <si>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</si>
  <si>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</si>
  <si>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</si>
  <si>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</si>
  <si>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</si>
  <si>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</si>
  <si>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</si>
  <si>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</si>
  <si>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</si>
  <si>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</si>
  <si>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</si>
  <si>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</si>
  <si>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</si>
  <si>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</si>
  <si>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</si>
  <si>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</si>
  <si>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</si>
  <si>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</si>
  <si>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</si>
  <si>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</si>
  <si>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</si>
  <si>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</si>
  <si>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</si>
  <si>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</si>
  <si>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</si>
  <si>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</si>
  <si>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</si>
  <si>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</si>
  <si>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</si>
  <si>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</si>
  <si>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</si>
  <si>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</si>
  <si>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</si>
  <si>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</si>
  <si>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</si>
  <si>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</si>
  <si>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</si>
  <si>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</si>
  <si>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</si>
  <si>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</si>
  <si>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</si>
  <si>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</si>
  <si>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</si>
  <si>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</si>
  <si>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</si>
  <si>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</si>
  <si>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</si>
  <si>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</si>
  <si>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</si>
  <si>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</si>
  <si>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</si>
  <si>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</si>
  <si>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</si>
  <si>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</si>
  <si>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</si>
  <si>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</si>
  <si>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</si>
  <si>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</si>
  <si>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</si>
  <si>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</si>
  <si>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</si>
  <si>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</si>
  <si>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 xml:space="preserve">General </t>
  </si>
  <si>
    <t>30~34</t>
  </si>
  <si>
    <t>35~39</t>
  </si>
  <si>
    <t>40~44</t>
  </si>
  <si>
    <t>45~54</t>
  </si>
  <si>
    <t>55~64</t>
  </si>
  <si>
    <t>65 years</t>
  </si>
  <si>
    <t xml:space="preserve">average </t>
  </si>
  <si>
    <t>years</t>
  </si>
  <si>
    <t>and over</t>
  </si>
  <si>
    <t>總平均</t>
  </si>
  <si>
    <t>30～34歲</t>
  </si>
  <si>
    <t>35～39歲</t>
  </si>
  <si>
    <t>40～44歲</t>
  </si>
  <si>
    <t>45～54歲</t>
  </si>
  <si>
    <t>55～64歲</t>
  </si>
  <si>
    <t>Unit:NT$</t>
  </si>
  <si>
    <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34</t>
    </r>
  </si>
  <si>
    <r>
      <t>35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</si>
  <si>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44</t>
    </r>
  </si>
  <si>
    <r>
      <t>45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54</t>
    </r>
  </si>
  <si>
    <r>
      <t>55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64</t>
    </r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</si>
  <si>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</si>
  <si>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</si>
  <si>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</si>
  <si>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</si>
  <si>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</si>
  <si>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</si>
  <si>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</si>
  <si>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</si>
  <si>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</si>
  <si>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</si>
  <si>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</si>
  <si>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</si>
  <si>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</si>
  <si>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</si>
  <si>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</si>
  <si>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</si>
  <si>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</si>
  <si>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</si>
  <si>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</si>
  <si>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</si>
  <si>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</si>
  <si>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</si>
  <si>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</si>
  <si>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未滿30歲</t>
  </si>
  <si>
    <t xml:space="preserve">   Under 30</t>
  </si>
  <si>
    <t>65歲及以上</t>
  </si>
  <si>
    <t xml:space="preserve">                                by Age of Household Heads</t>
  </si>
  <si>
    <t xml:space="preserve">                            by Age of Household Heads(Cont.)</t>
  </si>
  <si>
    <t>Table 4.  Average Family Income &amp; Expenditure Per Household</t>
  </si>
  <si>
    <t>L08</t>
  </si>
  <si>
    <t>附表4  平均每戶家庭收支按經濟戶長年齡組別分</t>
  </si>
  <si>
    <t>附表4  平均每戶家庭收支按經濟戶長年齡組別分(續)</t>
  </si>
  <si>
    <t>86年家庭收支調查報告</t>
  </si>
  <si>
    <t>The Survey of Family Income and Expenditure, 1997</t>
  </si>
  <si>
    <t>1997</t>
  </si>
  <si>
    <t>民國八十六年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</si>
</sst>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10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2" fontId="1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0" fontId="13" fillId="0" borderId="7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A7" sqref="A7"/>
    </sheetView>
  </sheetViews>
  <sheetFormatPr defaultColWidth="9.00390625" defaultRowHeight="16.5"/>
  <cols>
    <col min="1" max="1" width="28.625" style="2" customWidth="1"/>
    <col min="2" max="9" width="10.625" style="1" customWidth="1"/>
    <col min="10" max="10" width="34.625" style="1" customWidth="1"/>
    <col min="11" max="16384" width="9.00390625" style="2" customWidth="1"/>
  </cols>
  <sheetData>
    <row r="1" spans="1:42" ht="15.75" customHeight="1">
      <c r="A1" s="44" t="s">
        <v>142</v>
      </c>
      <c r="G1" s="38"/>
      <c r="H1" s="38"/>
      <c r="I1" s="38"/>
      <c r="J1" s="37" t="s">
        <v>143</v>
      </c>
      <c r="Z1"/>
      <c r="AA1">
        <v>6104309</v>
      </c>
      <c r="AB1">
        <v>617307</v>
      </c>
      <c r="AC1">
        <v>781539</v>
      </c>
      <c r="AD1">
        <v>1013239</v>
      </c>
      <c r="AE1">
        <v>1025945</v>
      </c>
      <c r="AF1">
        <v>1330168</v>
      </c>
      <c r="AG1">
        <v>676043</v>
      </c>
      <c r="AH1">
        <v>660068</v>
      </c>
      <c r="AI1">
        <v>0</v>
      </c>
      <c r="AJ1">
        <v>0</v>
      </c>
      <c r="AK1">
        <v>0</v>
      </c>
      <c r="AL1" t="s">
        <v>110</v>
      </c>
      <c r="AM1" t="s">
        <v>13</v>
      </c>
      <c r="AN1">
        <v>97</v>
      </c>
      <c r="AO1">
        <v>1</v>
      </c>
      <c r="AP1">
        <v>1</v>
      </c>
    </row>
    <row r="2" spans="10:42" ht="15.75" customHeight="1">
      <c r="J2" s="2"/>
      <c r="Z2"/>
      <c r="AA2">
        <v>3.8426501673</v>
      </c>
      <c r="AB2">
        <v>3.7416115482</v>
      </c>
      <c r="AC2">
        <v>4.1666609088</v>
      </c>
      <c r="AD2">
        <v>4.330946598</v>
      </c>
      <c r="AE2">
        <v>4.3220698965</v>
      </c>
      <c r="AF2">
        <v>4.1158379994</v>
      </c>
      <c r="AG2">
        <v>3.3760766697</v>
      </c>
      <c r="AH2">
        <v>1.9861196119</v>
      </c>
      <c r="AI2">
        <v>0</v>
      </c>
      <c r="AJ2">
        <v>0</v>
      </c>
      <c r="AK2">
        <v>0</v>
      </c>
      <c r="AL2" t="s">
        <v>110</v>
      </c>
      <c r="AM2" t="s">
        <v>13</v>
      </c>
      <c r="AN2">
        <v>97</v>
      </c>
      <c r="AO2">
        <v>1</v>
      </c>
      <c r="AP2">
        <v>2</v>
      </c>
    </row>
    <row r="3" spans="1:42" ht="15.75" customHeight="1">
      <c r="A3" s="45" t="s">
        <v>140</v>
      </c>
      <c r="B3" s="45"/>
      <c r="C3" s="45"/>
      <c r="D3" s="45"/>
      <c r="E3" s="45"/>
      <c r="F3" s="47" t="s">
        <v>138</v>
      </c>
      <c r="G3" s="47"/>
      <c r="H3" s="47"/>
      <c r="I3" s="47"/>
      <c r="J3" s="47"/>
      <c r="Z3"/>
      <c r="AA3">
        <v>2.602948835</v>
      </c>
      <c r="AB3">
        <v>3.018558027</v>
      </c>
      <c r="AC3">
        <v>2.7659464211</v>
      </c>
      <c r="AD3">
        <v>2.4290665874</v>
      </c>
      <c r="AE3">
        <v>2.2817792377</v>
      </c>
      <c r="AF3">
        <v>2.9017906009</v>
      </c>
      <c r="AG3">
        <v>2.9603826976</v>
      </c>
      <c r="AH3">
        <v>1.8190731864</v>
      </c>
      <c r="AI3">
        <v>0</v>
      </c>
      <c r="AJ3">
        <v>0</v>
      </c>
      <c r="AK3">
        <v>0</v>
      </c>
      <c r="AL3" t="s">
        <v>110</v>
      </c>
      <c r="AM3" t="s">
        <v>13</v>
      </c>
      <c r="AN3">
        <v>97</v>
      </c>
      <c r="AO3">
        <v>1</v>
      </c>
      <c r="AP3">
        <v>3</v>
      </c>
    </row>
    <row r="4" spans="1:42" ht="15.75" customHeight="1">
      <c r="A4" s="3"/>
      <c r="F4" s="46" t="s">
        <v>136</v>
      </c>
      <c r="G4" s="46"/>
      <c r="H4" s="46"/>
      <c r="I4" s="46"/>
      <c r="J4" s="46"/>
      <c r="Z4"/>
      <c r="AA4">
        <v>1.6939217854</v>
      </c>
      <c r="AB4">
        <v>1.9252835299</v>
      </c>
      <c r="AC4">
        <v>1.8037960997</v>
      </c>
      <c r="AD4">
        <v>1.6690425457</v>
      </c>
      <c r="AE4">
        <v>1.6588364873</v>
      </c>
      <c r="AF4">
        <v>2.0342092127</v>
      </c>
      <c r="AG4">
        <v>1.9440464586</v>
      </c>
      <c r="AH4">
        <v>0.4982532103</v>
      </c>
      <c r="AI4">
        <v>0</v>
      </c>
      <c r="AJ4">
        <v>0</v>
      </c>
      <c r="AK4">
        <v>0</v>
      </c>
      <c r="AL4" t="s">
        <v>110</v>
      </c>
      <c r="AM4" t="s">
        <v>13</v>
      </c>
      <c r="AN4">
        <v>97</v>
      </c>
      <c r="AO4">
        <v>1</v>
      </c>
      <c r="AP4">
        <v>4</v>
      </c>
    </row>
    <row r="5" spans="1:42" ht="15.75" customHeight="1" thickBot="1">
      <c r="A5" s="23"/>
      <c r="B5" s="23" t="s">
        <v>145</v>
      </c>
      <c r="C5" s="23"/>
      <c r="D5" s="23"/>
      <c r="E5" s="35" t="s">
        <v>12</v>
      </c>
      <c r="F5" s="48" t="s">
        <v>144</v>
      </c>
      <c r="G5" s="48"/>
      <c r="H5" s="48"/>
      <c r="I5" s="48"/>
      <c r="J5" s="34" t="s">
        <v>104</v>
      </c>
      <c r="Z5"/>
      <c r="AA5">
        <v>1.7056212259</v>
      </c>
      <c r="AB5">
        <v>1.9888936947</v>
      </c>
      <c r="AC5">
        <v>1.7700012411</v>
      </c>
      <c r="AD5">
        <v>1.6023692337</v>
      </c>
      <c r="AE5">
        <v>1.5745941547</v>
      </c>
      <c r="AF5">
        <v>1.9214430057</v>
      </c>
      <c r="AG5">
        <v>1.8630027972</v>
      </c>
      <c r="AH5">
        <v>1.1305107959</v>
      </c>
      <c r="AI5">
        <v>0</v>
      </c>
      <c r="AJ5">
        <v>0</v>
      </c>
      <c r="AK5">
        <v>0</v>
      </c>
      <c r="AL5" t="s">
        <v>110</v>
      </c>
      <c r="AM5" t="s">
        <v>13</v>
      </c>
      <c r="AN5">
        <v>97</v>
      </c>
      <c r="AO5">
        <v>1</v>
      </c>
      <c r="AP5">
        <v>5</v>
      </c>
    </row>
    <row r="6" spans="1:42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/>
      <c r="Z6"/>
      <c r="AA6">
        <v>1054049.0381</v>
      </c>
      <c r="AB6">
        <v>1006237.6946</v>
      </c>
      <c r="AC6">
        <v>1103880.3371</v>
      </c>
      <c r="AD6">
        <v>1083633.5396</v>
      </c>
      <c r="AE6">
        <v>1118936.9486</v>
      </c>
      <c r="AF6">
        <v>1222621.5292</v>
      </c>
      <c r="AG6">
        <v>1094863.4316</v>
      </c>
      <c r="AH6">
        <v>511983.00429</v>
      </c>
      <c r="AI6">
        <v>0</v>
      </c>
      <c r="AJ6">
        <v>0</v>
      </c>
      <c r="AK6">
        <v>0</v>
      </c>
      <c r="AL6" t="s">
        <v>110</v>
      </c>
      <c r="AM6" t="s">
        <v>13</v>
      </c>
      <c r="AN6">
        <v>97</v>
      </c>
      <c r="AO6">
        <v>1</v>
      </c>
      <c r="AP6">
        <v>6</v>
      </c>
    </row>
    <row r="7" spans="1:42" s="4" customFormat="1" ht="15" customHeight="1">
      <c r="A7" s="5"/>
      <c r="B7" s="33" t="s">
        <v>98</v>
      </c>
      <c r="C7" s="33" t="s">
        <v>133</v>
      </c>
      <c r="D7" s="33" t="s">
        <v>99</v>
      </c>
      <c r="E7" s="33" t="s">
        <v>100</v>
      </c>
      <c r="F7" s="33" t="s">
        <v>101</v>
      </c>
      <c r="G7" s="33" t="s">
        <v>102</v>
      </c>
      <c r="H7" s="33" t="s">
        <v>103</v>
      </c>
      <c r="I7" s="33" t="s">
        <v>135</v>
      </c>
      <c r="J7" s="6"/>
      <c r="Y7"/>
      <c r="Z7"/>
      <c r="AA7">
        <v>609839.71259</v>
      </c>
      <c r="AB7">
        <v>664499.36709</v>
      </c>
      <c r="AC7">
        <v>693286.84227</v>
      </c>
      <c r="AD7">
        <v>642406.22089</v>
      </c>
      <c r="AE7">
        <v>640489.77314</v>
      </c>
      <c r="AF7">
        <v>720926.3392</v>
      </c>
      <c r="AG7">
        <v>601421.35444</v>
      </c>
      <c r="AH7">
        <v>147047.07588</v>
      </c>
      <c r="AI7">
        <v>0</v>
      </c>
      <c r="AJ7">
        <v>0</v>
      </c>
      <c r="AK7">
        <v>0</v>
      </c>
      <c r="AL7" t="s">
        <v>110</v>
      </c>
      <c r="AM7" t="s">
        <v>13</v>
      </c>
      <c r="AN7">
        <v>97</v>
      </c>
      <c r="AO7">
        <v>1</v>
      </c>
      <c r="AP7">
        <v>7</v>
      </c>
    </row>
    <row r="8" spans="1:42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/>
      <c r="Z8"/>
      <c r="AA8">
        <v>475876.36739</v>
      </c>
      <c r="AB8">
        <v>524818.74214</v>
      </c>
      <c r="AC8">
        <v>546873.87732</v>
      </c>
      <c r="AD8">
        <v>511924.80445</v>
      </c>
      <c r="AE8">
        <v>508662.84219</v>
      </c>
      <c r="AF8">
        <v>571072.1463</v>
      </c>
      <c r="AG8">
        <v>463054.04225</v>
      </c>
      <c r="AH8">
        <v>61039.515253</v>
      </c>
      <c r="AI8">
        <v>0</v>
      </c>
      <c r="AJ8">
        <v>0</v>
      </c>
      <c r="AK8">
        <v>0</v>
      </c>
      <c r="AL8" t="s">
        <v>110</v>
      </c>
      <c r="AM8" t="s">
        <v>13</v>
      </c>
      <c r="AN8">
        <v>97</v>
      </c>
      <c r="AO8">
        <v>1</v>
      </c>
      <c r="AP8">
        <v>8</v>
      </c>
    </row>
    <row r="9" spans="1:42" s="4" customFormat="1" ht="15" customHeight="1">
      <c r="A9" s="5"/>
      <c r="B9" s="30" t="s">
        <v>88</v>
      </c>
      <c r="C9" s="31" t="s">
        <v>134</v>
      </c>
      <c r="D9" s="30" t="s">
        <v>105</v>
      </c>
      <c r="E9" s="30" t="s">
        <v>106</v>
      </c>
      <c r="F9" s="30" t="s">
        <v>107</v>
      </c>
      <c r="G9" s="30" t="s">
        <v>108</v>
      </c>
      <c r="H9" s="30" t="s">
        <v>109</v>
      </c>
      <c r="I9" s="30" t="s">
        <v>94</v>
      </c>
      <c r="J9" s="6"/>
      <c r="Y9"/>
      <c r="Z9"/>
      <c r="AA9">
        <v>25753.341972</v>
      </c>
      <c r="AB9">
        <v>31764.812508</v>
      </c>
      <c r="AC9">
        <v>20027.833354</v>
      </c>
      <c r="AD9">
        <v>10873.723559</v>
      </c>
      <c r="AE9">
        <v>12373.81177</v>
      </c>
      <c r="AF9">
        <v>20384.277486</v>
      </c>
      <c r="AG9">
        <v>38231.430705</v>
      </c>
      <c r="AH9">
        <v>68586.944662</v>
      </c>
      <c r="AI9">
        <v>0</v>
      </c>
      <c r="AJ9">
        <v>0</v>
      </c>
      <c r="AK9">
        <v>0</v>
      </c>
      <c r="AL9" t="s">
        <v>110</v>
      </c>
      <c r="AM9" t="s">
        <v>13</v>
      </c>
      <c r="AN9">
        <v>97</v>
      </c>
      <c r="AO9">
        <v>1</v>
      </c>
      <c r="AP9">
        <v>9</v>
      </c>
    </row>
    <row r="10" spans="1:42" s="4" customFormat="1" ht="15" customHeight="1">
      <c r="A10" s="5"/>
      <c r="B10" s="32" t="s">
        <v>95</v>
      </c>
      <c r="C10" s="30" t="s">
        <v>96</v>
      </c>
      <c r="D10" s="30" t="s">
        <v>96</v>
      </c>
      <c r="E10" s="30" t="s">
        <v>96</v>
      </c>
      <c r="F10" s="30" t="s">
        <v>96</v>
      </c>
      <c r="G10" s="30" t="s">
        <v>96</v>
      </c>
      <c r="H10" s="30" t="s">
        <v>96</v>
      </c>
      <c r="I10" s="30" t="s">
        <v>97</v>
      </c>
      <c r="J10" s="6"/>
      <c r="Y10"/>
      <c r="Z10"/>
      <c r="AA10">
        <v>108210.00323</v>
      </c>
      <c r="AB10">
        <v>107915.81244</v>
      </c>
      <c r="AC10">
        <v>126385.13159</v>
      </c>
      <c r="AD10">
        <v>119607.69288</v>
      </c>
      <c r="AE10">
        <v>119453.11918</v>
      </c>
      <c r="AF10">
        <v>129469.91541</v>
      </c>
      <c r="AG10">
        <v>100135.88149</v>
      </c>
      <c r="AH10">
        <v>17420.61597</v>
      </c>
      <c r="AI10">
        <v>0</v>
      </c>
      <c r="AJ10">
        <v>0</v>
      </c>
      <c r="AK10">
        <v>0</v>
      </c>
      <c r="AL10" t="s">
        <v>110</v>
      </c>
      <c r="AM10" t="s">
        <v>13</v>
      </c>
      <c r="AN10">
        <v>97</v>
      </c>
      <c r="AO10">
        <v>1</v>
      </c>
      <c r="AP10">
        <v>10</v>
      </c>
    </row>
    <row r="11" spans="1:42" s="22" customFormat="1" ht="15" customHeight="1">
      <c r="A11" s="7"/>
      <c r="B11" s="19"/>
      <c r="C11" s="19"/>
      <c r="D11" s="19"/>
      <c r="E11" s="19"/>
      <c r="F11" s="19"/>
      <c r="G11" s="19"/>
      <c r="H11" s="19"/>
      <c r="I11" s="19"/>
      <c r="J11" s="8"/>
      <c r="Y11"/>
      <c r="Z11"/>
      <c r="AA11">
        <v>189659.22264</v>
      </c>
      <c r="AB11">
        <v>96204.582691</v>
      </c>
      <c r="AC11">
        <v>170781.11243</v>
      </c>
      <c r="AD11">
        <v>210253.38883</v>
      </c>
      <c r="AE11">
        <v>242403.66597</v>
      </c>
      <c r="AF11">
        <v>247269.15069</v>
      </c>
      <c r="AG11">
        <v>202436.48327</v>
      </c>
      <c r="AH11">
        <v>56635.97678</v>
      </c>
      <c r="AI11">
        <v>0</v>
      </c>
      <c r="AJ11">
        <v>0</v>
      </c>
      <c r="AK11">
        <v>0</v>
      </c>
      <c r="AL11" t="s">
        <v>110</v>
      </c>
      <c r="AM11" t="s">
        <v>13</v>
      </c>
      <c r="AN11">
        <v>97</v>
      </c>
      <c r="AO11">
        <v>1</v>
      </c>
      <c r="AP11">
        <v>11</v>
      </c>
    </row>
    <row r="12" spans="1:42" ht="4.5" customHeight="1">
      <c r="A12" s="5"/>
      <c r="B12" s="9"/>
      <c r="C12" s="9"/>
      <c r="D12" s="9"/>
      <c r="E12" s="9"/>
      <c r="F12" s="43"/>
      <c r="G12" s="10"/>
      <c r="H12" s="2"/>
      <c r="I12" s="39"/>
      <c r="J12" s="40"/>
      <c r="Y12"/>
      <c r="Z12"/>
      <c r="AA12">
        <v>64651.31811</v>
      </c>
      <c r="AB12">
        <v>46000.559346</v>
      </c>
      <c r="AC12">
        <v>51633.976875</v>
      </c>
      <c r="AD12">
        <v>55842.296051</v>
      </c>
      <c r="AE12">
        <v>66157.498171</v>
      </c>
      <c r="AF12">
        <v>79222.174295</v>
      </c>
      <c r="AG12">
        <v>79245.980339</v>
      </c>
      <c r="AH12">
        <v>64376.929301</v>
      </c>
      <c r="AI12">
        <v>0</v>
      </c>
      <c r="AJ12">
        <v>0</v>
      </c>
      <c r="AK12">
        <v>0</v>
      </c>
      <c r="AL12" t="s">
        <v>110</v>
      </c>
      <c r="AM12" t="s">
        <v>13</v>
      </c>
      <c r="AN12">
        <v>97</v>
      </c>
      <c r="AO12">
        <v>1</v>
      </c>
      <c r="AP12">
        <v>12</v>
      </c>
    </row>
    <row r="13" spans="1:42" s="11" customFormat="1" ht="19.5" customHeight="1">
      <c r="A13" s="27" t="s">
        <v>0</v>
      </c>
      <c r="B13" s="24">
        <f aca="true" t="shared" si="0" ref="B13:I13">+AA1</f>
        <v>6104309</v>
      </c>
      <c r="C13" s="24">
        <f t="shared" si="0"/>
        <v>617307</v>
      </c>
      <c r="D13" s="24">
        <f t="shared" si="0"/>
        <v>781539</v>
      </c>
      <c r="E13" s="24">
        <f t="shared" si="0"/>
        <v>1013239</v>
      </c>
      <c r="F13" s="24">
        <f t="shared" si="0"/>
        <v>1025945</v>
      </c>
      <c r="G13" s="24">
        <f t="shared" si="0"/>
        <v>1330168</v>
      </c>
      <c r="H13" s="24">
        <f t="shared" si="0"/>
        <v>676043</v>
      </c>
      <c r="I13" s="24">
        <f t="shared" si="0"/>
        <v>660068</v>
      </c>
      <c r="J13" s="41" t="s">
        <v>27</v>
      </c>
      <c r="Y13"/>
      <c r="Z13"/>
      <c r="AA13">
        <v>64448.57966</v>
      </c>
      <c r="AB13">
        <v>59746.355259</v>
      </c>
      <c r="AC13">
        <v>64587.435021</v>
      </c>
      <c r="AD13">
        <v>66657.9801</v>
      </c>
      <c r="AE13">
        <v>68301.600019</v>
      </c>
      <c r="AF13">
        <v>72559.651043</v>
      </c>
      <c r="AG13">
        <v>64075.354162</v>
      </c>
      <c r="AH13">
        <v>43338.309776</v>
      </c>
      <c r="AI13">
        <v>0</v>
      </c>
      <c r="AJ13">
        <v>0</v>
      </c>
      <c r="AK13">
        <v>0</v>
      </c>
      <c r="AL13" t="s">
        <v>110</v>
      </c>
      <c r="AM13" t="s">
        <v>13</v>
      </c>
      <c r="AN13">
        <v>97</v>
      </c>
      <c r="AO13">
        <v>1</v>
      </c>
      <c r="AP13">
        <v>13</v>
      </c>
    </row>
    <row r="14" spans="1:42" s="11" customFormat="1" ht="19.5" customHeight="1">
      <c r="A14" s="27" t="s">
        <v>1</v>
      </c>
      <c r="B14" s="25">
        <f aca="true" t="shared" si="1" ref="B14:I17">+ROUND(+AA2,2)</f>
        <v>3.84</v>
      </c>
      <c r="C14" s="25">
        <f t="shared" si="1"/>
        <v>3.74</v>
      </c>
      <c r="D14" s="25">
        <f t="shared" si="1"/>
        <v>4.17</v>
      </c>
      <c r="E14" s="25">
        <f t="shared" si="1"/>
        <v>4.33</v>
      </c>
      <c r="F14" s="25">
        <f t="shared" si="1"/>
        <v>4.32</v>
      </c>
      <c r="G14" s="25">
        <f t="shared" si="1"/>
        <v>4.12</v>
      </c>
      <c r="H14" s="25">
        <f t="shared" si="1"/>
        <v>3.38</v>
      </c>
      <c r="I14" s="25">
        <f t="shared" si="1"/>
        <v>1.99</v>
      </c>
      <c r="J14" s="41" t="s">
        <v>28</v>
      </c>
      <c r="Y14"/>
      <c r="Z14"/>
      <c r="AA14">
        <v>125033.83088</v>
      </c>
      <c r="AB14">
        <v>139494.08682</v>
      </c>
      <c r="AC14">
        <v>123306.55916</v>
      </c>
      <c r="AD14">
        <v>108227.00706</v>
      </c>
      <c r="AE14">
        <v>101209.6335</v>
      </c>
      <c r="AF14">
        <v>102164.37758</v>
      </c>
      <c r="AG14">
        <v>146614.62461</v>
      </c>
      <c r="AH14">
        <v>200368.23429</v>
      </c>
      <c r="AI14">
        <v>0</v>
      </c>
      <c r="AJ14">
        <v>0</v>
      </c>
      <c r="AK14">
        <v>0</v>
      </c>
      <c r="AL14" t="s">
        <v>110</v>
      </c>
      <c r="AM14" t="s">
        <v>13</v>
      </c>
      <c r="AN14">
        <v>97</v>
      </c>
      <c r="AO14">
        <v>1</v>
      </c>
      <c r="AP14">
        <v>14</v>
      </c>
    </row>
    <row r="15" spans="1:42" s="11" customFormat="1" ht="19.5" customHeight="1">
      <c r="A15" s="27" t="s">
        <v>2</v>
      </c>
      <c r="B15" s="25">
        <f t="shared" si="1"/>
        <v>2.6</v>
      </c>
      <c r="C15" s="25">
        <f t="shared" si="1"/>
        <v>3.02</v>
      </c>
      <c r="D15" s="25">
        <f t="shared" si="1"/>
        <v>2.77</v>
      </c>
      <c r="E15" s="25">
        <f t="shared" si="1"/>
        <v>2.43</v>
      </c>
      <c r="F15" s="25">
        <f t="shared" si="1"/>
        <v>2.28</v>
      </c>
      <c r="G15" s="25">
        <f t="shared" si="1"/>
        <v>2.9</v>
      </c>
      <c r="H15" s="25">
        <f t="shared" si="1"/>
        <v>2.96</v>
      </c>
      <c r="I15" s="25">
        <f t="shared" si="1"/>
        <v>1.82</v>
      </c>
      <c r="J15" s="41" t="s">
        <v>29</v>
      </c>
      <c r="Y15"/>
      <c r="Z15"/>
      <c r="AA15">
        <v>39824.010118</v>
      </c>
      <c r="AB15">
        <v>45225.58671</v>
      </c>
      <c r="AC15">
        <v>34062.11677</v>
      </c>
      <c r="AD15">
        <v>27236.708252</v>
      </c>
      <c r="AE15">
        <v>27485.880863</v>
      </c>
      <c r="AF15">
        <v>27543.749847</v>
      </c>
      <c r="AG15">
        <v>58886.978047</v>
      </c>
      <c r="AH15">
        <v>85316.783153</v>
      </c>
      <c r="AI15">
        <v>0</v>
      </c>
      <c r="AJ15">
        <v>0</v>
      </c>
      <c r="AK15">
        <v>0</v>
      </c>
      <c r="AL15" t="s">
        <v>110</v>
      </c>
      <c r="AM15" t="s">
        <v>13</v>
      </c>
      <c r="AN15">
        <v>97</v>
      </c>
      <c r="AO15">
        <v>1</v>
      </c>
      <c r="AP15">
        <v>15</v>
      </c>
    </row>
    <row r="16" spans="1:42" s="11" customFormat="1" ht="19.5" customHeight="1">
      <c r="A16" s="27" t="s">
        <v>3</v>
      </c>
      <c r="B16" s="25">
        <f t="shared" si="1"/>
        <v>1.69</v>
      </c>
      <c r="C16" s="25">
        <f t="shared" si="1"/>
        <v>1.93</v>
      </c>
      <c r="D16" s="25">
        <f t="shared" si="1"/>
        <v>1.8</v>
      </c>
      <c r="E16" s="25">
        <f t="shared" si="1"/>
        <v>1.67</v>
      </c>
      <c r="F16" s="25">
        <f t="shared" si="1"/>
        <v>1.66</v>
      </c>
      <c r="G16" s="25">
        <f t="shared" si="1"/>
        <v>2.03</v>
      </c>
      <c r="H16" s="25">
        <f t="shared" si="1"/>
        <v>1.94</v>
      </c>
      <c r="I16" s="25">
        <f t="shared" si="1"/>
        <v>0.5</v>
      </c>
      <c r="J16" s="41" t="s">
        <v>30</v>
      </c>
      <c r="Y16"/>
      <c r="Z16"/>
      <c r="AA16">
        <v>28132.226508</v>
      </c>
      <c r="AB16">
        <v>27585.784253</v>
      </c>
      <c r="AC16">
        <v>23465.449548</v>
      </c>
      <c r="AD16">
        <v>23188.482387</v>
      </c>
      <c r="AE16">
        <v>22137.260628</v>
      </c>
      <c r="AF16">
        <v>23015.803971</v>
      </c>
      <c r="AG16">
        <v>23580.766407</v>
      </c>
      <c r="AH16">
        <v>66047.978708</v>
      </c>
      <c r="AI16">
        <v>0</v>
      </c>
      <c r="AJ16">
        <v>0</v>
      </c>
      <c r="AK16">
        <v>0</v>
      </c>
      <c r="AL16" t="s">
        <v>110</v>
      </c>
      <c r="AM16" t="s">
        <v>13</v>
      </c>
      <c r="AN16">
        <v>97</v>
      </c>
      <c r="AO16">
        <v>1</v>
      </c>
      <c r="AP16">
        <v>16</v>
      </c>
    </row>
    <row r="17" spans="1:42" s="11" customFormat="1" ht="19.5" customHeight="1">
      <c r="A17" s="27" t="s">
        <v>4</v>
      </c>
      <c r="B17" s="25">
        <f t="shared" si="1"/>
        <v>1.71</v>
      </c>
      <c r="C17" s="25">
        <f t="shared" si="1"/>
        <v>1.99</v>
      </c>
      <c r="D17" s="25">
        <f t="shared" si="1"/>
        <v>1.77</v>
      </c>
      <c r="E17" s="25">
        <f t="shared" si="1"/>
        <v>1.6</v>
      </c>
      <c r="F17" s="25">
        <f t="shared" si="1"/>
        <v>1.57</v>
      </c>
      <c r="G17" s="25">
        <f t="shared" si="1"/>
        <v>1.92</v>
      </c>
      <c r="H17" s="25">
        <f t="shared" si="1"/>
        <v>1.86</v>
      </c>
      <c r="I17" s="25">
        <f t="shared" si="1"/>
        <v>1.13</v>
      </c>
      <c r="J17" s="41" t="s">
        <v>31</v>
      </c>
      <c r="Y17"/>
      <c r="Z17"/>
      <c r="AA17">
        <v>55961.861146</v>
      </c>
      <c r="AB17">
        <v>62767.936643</v>
      </c>
      <c r="AC17">
        <v>64910.943065</v>
      </c>
      <c r="AD17">
        <v>57268.652769</v>
      </c>
      <c r="AE17">
        <v>50828.997757</v>
      </c>
      <c r="AF17">
        <v>50517.326438</v>
      </c>
      <c r="AG17">
        <v>63546.632148</v>
      </c>
      <c r="AH17">
        <v>48176.243923</v>
      </c>
      <c r="AI17">
        <v>0</v>
      </c>
      <c r="AJ17">
        <v>0</v>
      </c>
      <c r="AK17">
        <v>0</v>
      </c>
      <c r="AL17" t="s">
        <v>110</v>
      </c>
      <c r="AM17" t="s">
        <v>13</v>
      </c>
      <c r="AN17">
        <v>97</v>
      </c>
      <c r="AO17">
        <v>1</v>
      </c>
      <c r="AP17">
        <v>17</v>
      </c>
    </row>
    <row r="18" spans="1:42" s="11" customFormat="1" ht="19.5" customHeight="1">
      <c r="A18" s="27" t="s">
        <v>14</v>
      </c>
      <c r="B18" s="24">
        <f aca="true" t="shared" si="2" ref="B18:I19">+AA6</f>
        <v>1054049.0381</v>
      </c>
      <c r="C18" s="24">
        <f t="shared" si="2"/>
        <v>1006237.6946</v>
      </c>
      <c r="D18" s="24">
        <f t="shared" si="2"/>
        <v>1103880.3371</v>
      </c>
      <c r="E18" s="24">
        <f t="shared" si="2"/>
        <v>1083633.5396</v>
      </c>
      <c r="F18" s="24">
        <f t="shared" si="2"/>
        <v>1118936.9486</v>
      </c>
      <c r="G18" s="24">
        <f t="shared" si="2"/>
        <v>1222621.5292</v>
      </c>
      <c r="H18" s="24">
        <f t="shared" si="2"/>
        <v>1094863.4316</v>
      </c>
      <c r="I18" s="24">
        <f t="shared" si="2"/>
        <v>511983.00429</v>
      </c>
      <c r="J18" s="41" t="s">
        <v>117</v>
      </c>
      <c r="Y18"/>
      <c r="Z18"/>
      <c r="AA18">
        <v>629.17399545</v>
      </c>
      <c r="AB18">
        <v>2459.6847501</v>
      </c>
      <c r="AC18">
        <v>233.99569183</v>
      </c>
      <c r="AD18">
        <v>296.62360805</v>
      </c>
      <c r="AE18">
        <v>497.57193612</v>
      </c>
      <c r="AF18">
        <v>876.68560437</v>
      </c>
      <c r="AG18">
        <v>160.1035156</v>
      </c>
      <c r="AH18">
        <v>81.820454862</v>
      </c>
      <c r="AI18">
        <v>0</v>
      </c>
      <c r="AJ18">
        <v>0</v>
      </c>
      <c r="AK18">
        <v>0</v>
      </c>
      <c r="AL18" t="s">
        <v>110</v>
      </c>
      <c r="AM18" t="s">
        <v>13</v>
      </c>
      <c r="AN18">
        <v>97</v>
      </c>
      <c r="AO18">
        <v>1</v>
      </c>
      <c r="AP18">
        <v>18</v>
      </c>
    </row>
    <row r="19" spans="1:42" s="11" customFormat="1" ht="19.5" customHeight="1">
      <c r="A19" s="28" t="s">
        <v>15</v>
      </c>
      <c r="B19" s="26">
        <f t="shared" si="2"/>
        <v>609839.71259</v>
      </c>
      <c r="C19" s="26">
        <f t="shared" si="2"/>
        <v>664499.36709</v>
      </c>
      <c r="D19" s="26">
        <f t="shared" si="2"/>
        <v>693286.84227</v>
      </c>
      <c r="E19" s="26">
        <f t="shared" si="2"/>
        <v>642406.22089</v>
      </c>
      <c r="F19" s="26">
        <f t="shared" si="2"/>
        <v>640489.77314</v>
      </c>
      <c r="G19" s="26">
        <f t="shared" si="2"/>
        <v>720926.3392</v>
      </c>
      <c r="H19" s="26">
        <f t="shared" si="2"/>
        <v>601421.35444</v>
      </c>
      <c r="I19" s="26">
        <f t="shared" si="2"/>
        <v>147047.07588</v>
      </c>
      <c r="J19" s="36" t="s">
        <v>118</v>
      </c>
      <c r="Y19"/>
      <c r="Z19"/>
      <c r="AA19">
        <v>486.5591175</v>
      </c>
      <c r="AB19">
        <v>1455.0944668</v>
      </c>
      <c r="AC19">
        <v>634.05409071</v>
      </c>
      <c r="AD19">
        <v>236.54004633</v>
      </c>
      <c r="AE19">
        <v>259.92231552</v>
      </c>
      <c r="AF19">
        <v>210.81171702</v>
      </c>
      <c r="AG19">
        <v>440.14448785</v>
      </c>
      <c r="AH19">
        <v>745.40804887</v>
      </c>
      <c r="AI19">
        <v>0</v>
      </c>
      <c r="AJ19">
        <v>0</v>
      </c>
      <c r="AK19">
        <v>0</v>
      </c>
      <c r="AL19" t="s">
        <v>110</v>
      </c>
      <c r="AM19" t="s">
        <v>13</v>
      </c>
      <c r="AN19">
        <v>97</v>
      </c>
      <c r="AO19">
        <v>1</v>
      </c>
      <c r="AP19">
        <v>19</v>
      </c>
    </row>
    <row r="20" spans="1:42" s="11" customFormat="1" ht="19.5" customHeight="1">
      <c r="A20" s="29" t="s">
        <v>16</v>
      </c>
      <c r="B20" s="26">
        <f aca="true" t="shared" si="3" ref="B20:I32">+AA8</f>
        <v>475876.36739</v>
      </c>
      <c r="C20" s="26">
        <f t="shared" si="3"/>
        <v>524818.74214</v>
      </c>
      <c r="D20" s="26">
        <f t="shared" si="3"/>
        <v>546873.87732</v>
      </c>
      <c r="E20" s="26">
        <f t="shared" si="3"/>
        <v>511924.80445</v>
      </c>
      <c r="F20" s="26">
        <f t="shared" si="3"/>
        <v>508662.84219</v>
      </c>
      <c r="G20" s="26">
        <f t="shared" si="3"/>
        <v>571072.1463</v>
      </c>
      <c r="H20" s="26">
        <f t="shared" si="3"/>
        <v>463054.04225</v>
      </c>
      <c r="I20" s="26">
        <f t="shared" si="3"/>
        <v>61039.515253</v>
      </c>
      <c r="J20" s="36" t="s">
        <v>32</v>
      </c>
      <c r="Y20"/>
      <c r="Z20"/>
      <c r="AA20">
        <v>416.37423187</v>
      </c>
      <c r="AB20">
        <v>292.7433546</v>
      </c>
      <c r="AC20">
        <v>284.4113384</v>
      </c>
      <c r="AD20">
        <v>246.64664704</v>
      </c>
      <c r="AE20">
        <v>374.77782922</v>
      </c>
      <c r="AF20">
        <v>479.83636052</v>
      </c>
      <c r="AG20">
        <v>1069.6347895</v>
      </c>
      <c r="AH20">
        <v>216.47825679</v>
      </c>
      <c r="AI20">
        <v>0</v>
      </c>
      <c r="AJ20">
        <v>0</v>
      </c>
      <c r="AK20">
        <v>0</v>
      </c>
      <c r="AL20" t="s">
        <v>110</v>
      </c>
      <c r="AM20" t="s">
        <v>13</v>
      </c>
      <c r="AN20">
        <v>97</v>
      </c>
      <c r="AO20">
        <v>1</v>
      </c>
      <c r="AP20">
        <v>20</v>
      </c>
    </row>
    <row r="21" spans="1:42" s="11" customFormat="1" ht="19.5" customHeight="1">
      <c r="A21" s="29" t="s">
        <v>17</v>
      </c>
      <c r="B21" s="26">
        <f t="shared" si="3"/>
        <v>25753.341972</v>
      </c>
      <c r="C21" s="26">
        <f t="shared" si="3"/>
        <v>31764.812508</v>
      </c>
      <c r="D21" s="26">
        <f t="shared" si="3"/>
        <v>20027.833354</v>
      </c>
      <c r="E21" s="26">
        <f t="shared" si="3"/>
        <v>10873.723559</v>
      </c>
      <c r="F21" s="26">
        <f t="shared" si="3"/>
        <v>12373.81177</v>
      </c>
      <c r="G21" s="26">
        <f t="shared" si="3"/>
        <v>20384.277486</v>
      </c>
      <c r="H21" s="26">
        <f t="shared" si="3"/>
        <v>38231.430705</v>
      </c>
      <c r="I21" s="26">
        <f t="shared" si="3"/>
        <v>68586.944662</v>
      </c>
      <c r="J21" s="36" t="s">
        <v>33</v>
      </c>
      <c r="Y21"/>
      <c r="Z21"/>
      <c r="AA21">
        <v>190621.72693</v>
      </c>
      <c r="AB21">
        <v>171867.77591</v>
      </c>
      <c r="AC21">
        <v>211671.93237</v>
      </c>
      <c r="AD21">
        <v>212238.90126</v>
      </c>
      <c r="AE21">
        <v>217156.47228</v>
      </c>
      <c r="AF21">
        <v>219039.31394</v>
      </c>
      <c r="AG21">
        <v>179728.90378</v>
      </c>
      <c r="AH21">
        <v>62699.584438</v>
      </c>
      <c r="AI21">
        <v>0</v>
      </c>
      <c r="AJ21">
        <v>0</v>
      </c>
      <c r="AK21">
        <v>0</v>
      </c>
      <c r="AL21" t="s">
        <v>110</v>
      </c>
      <c r="AM21" t="s">
        <v>13</v>
      </c>
      <c r="AN21">
        <v>97</v>
      </c>
      <c r="AO21">
        <v>1</v>
      </c>
      <c r="AP21">
        <v>21</v>
      </c>
    </row>
    <row r="22" spans="1:42" s="11" customFormat="1" ht="19.5" customHeight="1">
      <c r="A22" s="29" t="s">
        <v>111</v>
      </c>
      <c r="B22" s="26">
        <f t="shared" si="3"/>
        <v>108210.00323</v>
      </c>
      <c r="C22" s="26">
        <f t="shared" si="3"/>
        <v>107915.81244</v>
      </c>
      <c r="D22" s="26">
        <f t="shared" si="3"/>
        <v>126385.13159</v>
      </c>
      <c r="E22" s="26">
        <f t="shared" si="3"/>
        <v>119607.69288</v>
      </c>
      <c r="F22" s="26">
        <f t="shared" si="3"/>
        <v>119453.11918</v>
      </c>
      <c r="G22" s="26">
        <f t="shared" si="3"/>
        <v>129469.91541</v>
      </c>
      <c r="H22" s="26">
        <f t="shared" si="3"/>
        <v>100135.88149</v>
      </c>
      <c r="I22" s="26">
        <f t="shared" si="3"/>
        <v>17420.61597</v>
      </c>
      <c r="J22" s="36" t="s">
        <v>34</v>
      </c>
      <c r="Y22"/>
      <c r="Z22"/>
      <c r="AA22">
        <v>43332.470369</v>
      </c>
      <c r="AB22">
        <v>37410.2759</v>
      </c>
      <c r="AC22">
        <v>56534.151066</v>
      </c>
      <c r="AD22">
        <v>52754.045562</v>
      </c>
      <c r="AE22">
        <v>54515.367041</v>
      </c>
      <c r="AF22">
        <v>46645.283223</v>
      </c>
      <c r="AG22">
        <v>32066.324737</v>
      </c>
      <c r="AH22">
        <v>6258.4729361</v>
      </c>
      <c r="AI22">
        <v>0</v>
      </c>
      <c r="AJ22">
        <v>0</v>
      </c>
      <c r="AK22">
        <v>0</v>
      </c>
      <c r="AL22" t="s">
        <v>110</v>
      </c>
      <c r="AM22" t="s">
        <v>13</v>
      </c>
      <c r="AN22">
        <v>97</v>
      </c>
      <c r="AO22">
        <v>1</v>
      </c>
      <c r="AP22">
        <v>22</v>
      </c>
    </row>
    <row r="23" spans="1:42" s="11" customFormat="1" ht="19.5" customHeight="1">
      <c r="A23" s="28" t="s">
        <v>18</v>
      </c>
      <c r="B23" s="26">
        <f t="shared" si="3"/>
        <v>189659.22264</v>
      </c>
      <c r="C23" s="26">
        <f t="shared" si="3"/>
        <v>96204.582691</v>
      </c>
      <c r="D23" s="26">
        <f t="shared" si="3"/>
        <v>170781.11243</v>
      </c>
      <c r="E23" s="26">
        <f t="shared" si="3"/>
        <v>210253.38883</v>
      </c>
      <c r="F23" s="26">
        <f t="shared" si="3"/>
        <v>242403.66597</v>
      </c>
      <c r="G23" s="26">
        <f t="shared" si="3"/>
        <v>247269.15069</v>
      </c>
      <c r="H23" s="26">
        <f t="shared" si="3"/>
        <v>202436.48327</v>
      </c>
      <c r="I23" s="26">
        <f t="shared" si="3"/>
        <v>56635.97678</v>
      </c>
      <c r="J23" s="36" t="s">
        <v>119</v>
      </c>
      <c r="Y23"/>
      <c r="Z23"/>
      <c r="AA23">
        <v>147289.25656</v>
      </c>
      <c r="AB23">
        <v>134457.50001</v>
      </c>
      <c r="AC23">
        <v>155137.78131</v>
      </c>
      <c r="AD23">
        <v>159484.8557</v>
      </c>
      <c r="AE23">
        <v>162641.10524</v>
      </c>
      <c r="AF23">
        <v>172394.03072</v>
      </c>
      <c r="AG23">
        <v>147662.57905</v>
      </c>
      <c r="AH23">
        <v>56441.111502</v>
      </c>
      <c r="AI23">
        <v>0</v>
      </c>
      <c r="AJ23">
        <v>0</v>
      </c>
      <c r="AK23">
        <v>0</v>
      </c>
      <c r="AL23" t="s">
        <v>110</v>
      </c>
      <c r="AM23" t="s">
        <v>13</v>
      </c>
      <c r="AN23">
        <v>97</v>
      </c>
      <c r="AO23">
        <v>1</v>
      </c>
      <c r="AP23">
        <v>23</v>
      </c>
    </row>
    <row r="24" spans="1:42" s="11" customFormat="1" ht="19.5" customHeight="1">
      <c r="A24" s="28" t="s">
        <v>19</v>
      </c>
      <c r="B24" s="26">
        <f t="shared" si="3"/>
        <v>64651.31811</v>
      </c>
      <c r="C24" s="26">
        <f t="shared" si="3"/>
        <v>46000.559346</v>
      </c>
      <c r="D24" s="26">
        <f t="shared" si="3"/>
        <v>51633.976875</v>
      </c>
      <c r="E24" s="26">
        <f t="shared" si="3"/>
        <v>55842.296051</v>
      </c>
      <c r="F24" s="26">
        <f t="shared" si="3"/>
        <v>66157.498171</v>
      </c>
      <c r="G24" s="26">
        <f t="shared" si="3"/>
        <v>79222.174295</v>
      </c>
      <c r="H24" s="26">
        <f t="shared" si="3"/>
        <v>79245.980339</v>
      </c>
      <c r="I24" s="26">
        <f t="shared" si="3"/>
        <v>64376.929301</v>
      </c>
      <c r="J24" s="36" t="s">
        <v>35</v>
      </c>
      <c r="Y24"/>
      <c r="Z24"/>
      <c r="AA24">
        <v>48991.101606</v>
      </c>
      <c r="AB24">
        <v>42294.452755</v>
      </c>
      <c r="AC24">
        <v>51042.04794</v>
      </c>
      <c r="AD24">
        <v>51884.643172</v>
      </c>
      <c r="AE24">
        <v>53636.355094</v>
      </c>
      <c r="AF24">
        <v>56652.025884</v>
      </c>
      <c r="AG24">
        <v>50625.289971</v>
      </c>
      <c r="AH24">
        <v>24051.658979</v>
      </c>
      <c r="AI24">
        <v>0</v>
      </c>
      <c r="AJ24">
        <v>0</v>
      </c>
      <c r="AK24">
        <v>0</v>
      </c>
      <c r="AL24" t="s">
        <v>110</v>
      </c>
      <c r="AM24" t="s">
        <v>13</v>
      </c>
      <c r="AN24">
        <v>97</v>
      </c>
      <c r="AO24">
        <v>1</v>
      </c>
      <c r="AP24">
        <v>24</v>
      </c>
    </row>
    <row r="25" spans="1:42" s="11" customFormat="1" ht="19.5" customHeight="1">
      <c r="A25" s="28" t="s">
        <v>20</v>
      </c>
      <c r="B25" s="26">
        <f t="shared" si="3"/>
        <v>64448.57966</v>
      </c>
      <c r="C25" s="26">
        <f t="shared" si="3"/>
        <v>59746.355259</v>
      </c>
      <c r="D25" s="26">
        <f t="shared" si="3"/>
        <v>64587.435021</v>
      </c>
      <c r="E25" s="26">
        <f t="shared" si="3"/>
        <v>66657.9801</v>
      </c>
      <c r="F25" s="26">
        <f t="shared" si="3"/>
        <v>68301.600019</v>
      </c>
      <c r="G25" s="26">
        <f t="shared" si="3"/>
        <v>72559.651043</v>
      </c>
      <c r="H25" s="26">
        <f t="shared" si="3"/>
        <v>64075.354162</v>
      </c>
      <c r="I25" s="26">
        <f t="shared" si="3"/>
        <v>43338.309776</v>
      </c>
      <c r="J25" s="36" t="s">
        <v>36</v>
      </c>
      <c r="Y25"/>
      <c r="Z25"/>
      <c r="AA25">
        <v>30439.221193</v>
      </c>
      <c r="AB25">
        <v>24544.732268</v>
      </c>
      <c r="AC25">
        <v>31240.479054</v>
      </c>
      <c r="AD25">
        <v>33442.42885</v>
      </c>
      <c r="AE25">
        <v>34315.9149</v>
      </c>
      <c r="AF25">
        <v>38326.102178</v>
      </c>
      <c r="AG25">
        <v>30856.000716</v>
      </c>
      <c r="AH25">
        <v>8047.006719</v>
      </c>
      <c r="AI25">
        <v>0</v>
      </c>
      <c r="AJ25">
        <v>0</v>
      </c>
      <c r="AK25">
        <v>0</v>
      </c>
      <c r="AL25" t="s">
        <v>110</v>
      </c>
      <c r="AM25" t="s">
        <v>13</v>
      </c>
      <c r="AN25">
        <v>97</v>
      </c>
      <c r="AO25">
        <v>1</v>
      </c>
      <c r="AP25">
        <v>25</v>
      </c>
    </row>
    <row r="26" spans="1:42" s="11" customFormat="1" ht="19.5" customHeight="1">
      <c r="A26" s="28" t="s">
        <v>21</v>
      </c>
      <c r="B26" s="26">
        <f t="shared" si="3"/>
        <v>125033.83088</v>
      </c>
      <c r="C26" s="26">
        <f t="shared" si="3"/>
        <v>139494.08682</v>
      </c>
      <c r="D26" s="26">
        <f t="shared" si="3"/>
        <v>123306.55916</v>
      </c>
      <c r="E26" s="26">
        <f t="shared" si="3"/>
        <v>108227.00706</v>
      </c>
      <c r="F26" s="26">
        <f t="shared" si="3"/>
        <v>101209.6335</v>
      </c>
      <c r="G26" s="26">
        <f t="shared" si="3"/>
        <v>102164.37758</v>
      </c>
      <c r="H26" s="26">
        <f t="shared" si="3"/>
        <v>146614.62461</v>
      </c>
      <c r="I26" s="26">
        <f t="shared" si="3"/>
        <v>200368.23429</v>
      </c>
      <c r="J26" s="36" t="s">
        <v>37</v>
      </c>
      <c r="Y26"/>
      <c r="Z26"/>
      <c r="AA26">
        <v>65621.236325</v>
      </c>
      <c r="AB26">
        <v>67246.628451</v>
      </c>
      <c r="AC26">
        <v>72691.753428</v>
      </c>
      <c r="AD26">
        <v>73114.29832</v>
      </c>
      <c r="AE26">
        <v>74041.968504</v>
      </c>
      <c r="AF26">
        <v>73241.281064</v>
      </c>
      <c r="AG26">
        <v>59747.21316</v>
      </c>
      <c r="AH26">
        <v>21799.131706</v>
      </c>
      <c r="AI26">
        <v>0</v>
      </c>
      <c r="AJ26">
        <v>0</v>
      </c>
      <c r="AK26">
        <v>0</v>
      </c>
      <c r="AL26" t="s">
        <v>110</v>
      </c>
      <c r="AM26" t="s">
        <v>13</v>
      </c>
      <c r="AN26">
        <v>97</v>
      </c>
      <c r="AO26">
        <v>1</v>
      </c>
      <c r="AP26">
        <v>26</v>
      </c>
    </row>
    <row r="27" spans="1:42" s="11" customFormat="1" ht="19.5" customHeight="1">
      <c r="A27" s="29" t="s">
        <v>112</v>
      </c>
      <c r="B27" s="26">
        <f t="shared" si="3"/>
        <v>39824.010118</v>
      </c>
      <c r="C27" s="26">
        <f t="shared" si="3"/>
        <v>45225.58671</v>
      </c>
      <c r="D27" s="26">
        <f t="shared" si="3"/>
        <v>34062.11677</v>
      </c>
      <c r="E27" s="26">
        <f t="shared" si="3"/>
        <v>27236.708252</v>
      </c>
      <c r="F27" s="26">
        <f t="shared" si="3"/>
        <v>27485.880863</v>
      </c>
      <c r="G27" s="26">
        <f t="shared" si="3"/>
        <v>27543.749847</v>
      </c>
      <c r="H27" s="26">
        <f t="shared" si="3"/>
        <v>58886.978047</v>
      </c>
      <c r="I27" s="26">
        <f t="shared" si="3"/>
        <v>85316.783153</v>
      </c>
      <c r="J27" s="36" t="s">
        <v>38</v>
      </c>
      <c r="Y27"/>
      <c r="Z27"/>
      <c r="AA27">
        <v>2237.6974324</v>
      </c>
      <c r="AB27">
        <v>371.68653522</v>
      </c>
      <c r="AC27">
        <v>163.50088735</v>
      </c>
      <c r="AD27">
        <v>1043.4853534</v>
      </c>
      <c r="AE27">
        <v>646.86674237</v>
      </c>
      <c r="AF27">
        <v>4174.6215892</v>
      </c>
      <c r="AG27">
        <v>6434.0751994</v>
      </c>
      <c r="AH27">
        <v>2543.3140979</v>
      </c>
      <c r="AI27">
        <v>0</v>
      </c>
      <c r="AJ27">
        <v>0</v>
      </c>
      <c r="AK27">
        <v>0</v>
      </c>
      <c r="AL27" t="s">
        <v>110</v>
      </c>
      <c r="AM27" t="s">
        <v>13</v>
      </c>
      <c r="AN27">
        <v>97</v>
      </c>
      <c r="AO27">
        <v>1</v>
      </c>
      <c r="AP27">
        <v>27</v>
      </c>
    </row>
    <row r="28" spans="1:42" s="11" customFormat="1" ht="19.5" customHeight="1">
      <c r="A28" s="29" t="s">
        <v>22</v>
      </c>
      <c r="B28" s="26">
        <f t="shared" si="3"/>
        <v>28132.226508</v>
      </c>
      <c r="C28" s="26">
        <f t="shared" si="3"/>
        <v>27585.784253</v>
      </c>
      <c r="D28" s="26">
        <f t="shared" si="3"/>
        <v>23465.449548</v>
      </c>
      <c r="E28" s="26">
        <f t="shared" si="3"/>
        <v>23188.482387</v>
      </c>
      <c r="F28" s="26">
        <f t="shared" si="3"/>
        <v>22137.260628</v>
      </c>
      <c r="G28" s="26">
        <f t="shared" si="3"/>
        <v>23015.803971</v>
      </c>
      <c r="H28" s="26">
        <f t="shared" si="3"/>
        <v>23580.766407</v>
      </c>
      <c r="I28" s="26">
        <f t="shared" si="3"/>
        <v>66047.978708</v>
      </c>
      <c r="J28" s="36" t="s">
        <v>39</v>
      </c>
      <c r="Y28"/>
      <c r="Z28"/>
      <c r="AA28">
        <v>634476.70365</v>
      </c>
      <c r="AB28">
        <v>601931.55768</v>
      </c>
      <c r="AC28">
        <v>655291.42307</v>
      </c>
      <c r="AD28">
        <v>668540.43007</v>
      </c>
      <c r="AE28">
        <v>698401.47047</v>
      </c>
      <c r="AF28">
        <v>726298.63042</v>
      </c>
      <c r="AG28">
        <v>599092.75615</v>
      </c>
      <c r="AH28">
        <v>339821.18598</v>
      </c>
      <c r="AI28">
        <v>0</v>
      </c>
      <c r="AJ28">
        <v>0</v>
      </c>
      <c r="AK28">
        <v>0</v>
      </c>
      <c r="AL28" t="s">
        <v>110</v>
      </c>
      <c r="AM28" t="s">
        <v>13</v>
      </c>
      <c r="AN28">
        <v>97</v>
      </c>
      <c r="AO28">
        <v>2</v>
      </c>
      <c r="AP28">
        <v>1</v>
      </c>
    </row>
    <row r="29" spans="1:42" s="11" customFormat="1" ht="19.5" customHeight="1">
      <c r="A29" s="29" t="s">
        <v>23</v>
      </c>
      <c r="B29" s="26">
        <f t="shared" si="3"/>
        <v>55961.861146</v>
      </c>
      <c r="C29" s="26">
        <f t="shared" si="3"/>
        <v>62767.936643</v>
      </c>
      <c r="D29" s="26">
        <f t="shared" si="3"/>
        <v>64910.943065</v>
      </c>
      <c r="E29" s="26">
        <f t="shared" si="3"/>
        <v>57268.652769</v>
      </c>
      <c r="F29" s="26">
        <f t="shared" si="3"/>
        <v>50828.997757</v>
      </c>
      <c r="G29" s="26">
        <f t="shared" si="3"/>
        <v>50517.326438</v>
      </c>
      <c r="H29" s="26">
        <f t="shared" si="3"/>
        <v>63546.632148</v>
      </c>
      <c r="I29" s="26">
        <f t="shared" si="3"/>
        <v>48176.243923</v>
      </c>
      <c r="J29" s="36" t="s">
        <v>40</v>
      </c>
      <c r="Y29"/>
      <c r="Z29"/>
      <c r="AA29">
        <v>151354.86696</v>
      </c>
      <c r="AB29">
        <v>147995.48535</v>
      </c>
      <c r="AC29">
        <v>154787.1576</v>
      </c>
      <c r="AD29">
        <v>160756.41309</v>
      </c>
      <c r="AE29">
        <v>169631.38526</v>
      </c>
      <c r="AF29">
        <v>172529.37529</v>
      </c>
      <c r="AG29">
        <v>140237.50353</v>
      </c>
      <c r="AH29">
        <v>76309.185787</v>
      </c>
      <c r="AI29">
        <v>0</v>
      </c>
      <c r="AJ29">
        <v>0</v>
      </c>
      <c r="AK29">
        <v>0</v>
      </c>
      <c r="AL29" t="s">
        <v>110</v>
      </c>
      <c r="AM29" t="s">
        <v>13</v>
      </c>
      <c r="AN29">
        <v>97</v>
      </c>
      <c r="AO29">
        <v>2</v>
      </c>
      <c r="AP29">
        <v>2</v>
      </c>
    </row>
    <row r="30" spans="1:42" s="11" customFormat="1" ht="19.5" customHeight="1">
      <c r="A30" s="29" t="s">
        <v>24</v>
      </c>
      <c r="B30" s="26">
        <f t="shared" si="3"/>
        <v>629.17399545</v>
      </c>
      <c r="C30" s="26">
        <f t="shared" si="3"/>
        <v>2459.6847501</v>
      </c>
      <c r="D30" s="26">
        <f t="shared" si="3"/>
        <v>233.99569183</v>
      </c>
      <c r="E30" s="26">
        <f t="shared" si="3"/>
        <v>296.62360805</v>
      </c>
      <c r="F30" s="26">
        <f t="shared" si="3"/>
        <v>497.57193612</v>
      </c>
      <c r="G30" s="26">
        <f t="shared" si="3"/>
        <v>876.68560437</v>
      </c>
      <c r="H30" s="26">
        <f t="shared" si="3"/>
        <v>160.1035156</v>
      </c>
      <c r="I30" s="26">
        <f t="shared" si="3"/>
        <v>81.820454862</v>
      </c>
      <c r="J30" s="36" t="s">
        <v>41</v>
      </c>
      <c r="Y30"/>
      <c r="Z30"/>
      <c r="AA30">
        <v>6849.3854484</v>
      </c>
      <c r="AB30">
        <v>6320.9781616</v>
      </c>
      <c r="AC30">
        <v>7031.5795437</v>
      </c>
      <c r="AD30">
        <v>7469.2452955</v>
      </c>
      <c r="AE30">
        <v>7567.679245</v>
      </c>
      <c r="AF30">
        <v>7707.3454902</v>
      </c>
      <c r="AG30">
        <v>6570.0568943</v>
      </c>
      <c r="AH30">
        <v>3617.0044601</v>
      </c>
      <c r="AI30">
        <v>0</v>
      </c>
      <c r="AJ30">
        <v>0</v>
      </c>
      <c r="AK30">
        <v>0</v>
      </c>
      <c r="AL30" t="s">
        <v>110</v>
      </c>
      <c r="AM30" t="s">
        <v>13</v>
      </c>
      <c r="AN30">
        <v>97</v>
      </c>
      <c r="AO30">
        <v>2</v>
      </c>
      <c r="AP30">
        <v>3</v>
      </c>
    </row>
    <row r="31" spans="1:42" s="11" customFormat="1" ht="19.5" customHeight="1">
      <c r="A31" s="29" t="s">
        <v>25</v>
      </c>
      <c r="B31" s="26">
        <f t="shared" si="3"/>
        <v>486.5591175</v>
      </c>
      <c r="C31" s="26">
        <f t="shared" si="3"/>
        <v>1455.0944668</v>
      </c>
      <c r="D31" s="26">
        <f t="shared" si="3"/>
        <v>634.05409071</v>
      </c>
      <c r="E31" s="26">
        <f t="shared" si="3"/>
        <v>236.54004633</v>
      </c>
      <c r="F31" s="26">
        <f t="shared" si="3"/>
        <v>259.92231552</v>
      </c>
      <c r="G31" s="26">
        <f t="shared" si="3"/>
        <v>210.81171702</v>
      </c>
      <c r="H31" s="26">
        <f t="shared" si="3"/>
        <v>440.14448785</v>
      </c>
      <c r="I31" s="26">
        <f t="shared" si="3"/>
        <v>745.40804887</v>
      </c>
      <c r="J31" s="36" t="s">
        <v>42</v>
      </c>
      <c r="Y31"/>
      <c r="Z31"/>
      <c r="AA31">
        <v>5103.0658117</v>
      </c>
      <c r="AB31">
        <v>5933.3568338</v>
      </c>
      <c r="AC31">
        <v>5712.9124727</v>
      </c>
      <c r="AD31">
        <v>5133.1897795</v>
      </c>
      <c r="AE31">
        <v>4960.1712236</v>
      </c>
      <c r="AF31">
        <v>5498.7779927</v>
      </c>
      <c r="AG31">
        <v>5496.9690286</v>
      </c>
      <c r="AH31">
        <v>2579.4721923</v>
      </c>
      <c r="AI31">
        <v>0</v>
      </c>
      <c r="AJ31">
        <v>0</v>
      </c>
      <c r="AK31">
        <v>0</v>
      </c>
      <c r="AL31" t="s">
        <v>110</v>
      </c>
      <c r="AM31" t="s">
        <v>13</v>
      </c>
      <c r="AN31">
        <v>97</v>
      </c>
      <c r="AO31">
        <v>2</v>
      </c>
      <c r="AP31">
        <v>4</v>
      </c>
    </row>
    <row r="32" spans="1:42" s="11" customFormat="1" ht="19.5" customHeight="1">
      <c r="A32" s="28" t="s">
        <v>26</v>
      </c>
      <c r="B32" s="26">
        <f t="shared" si="3"/>
        <v>416.37423187</v>
      </c>
      <c r="C32" s="26">
        <f t="shared" si="3"/>
        <v>292.7433546</v>
      </c>
      <c r="D32" s="26">
        <f t="shared" si="3"/>
        <v>284.4113384</v>
      </c>
      <c r="E32" s="26">
        <f t="shared" si="3"/>
        <v>246.64664704</v>
      </c>
      <c r="F32" s="26">
        <f t="shared" si="3"/>
        <v>374.77782922</v>
      </c>
      <c r="G32" s="26">
        <f t="shared" si="3"/>
        <v>479.83636052</v>
      </c>
      <c r="H32" s="26">
        <f t="shared" si="3"/>
        <v>1069.6347895</v>
      </c>
      <c r="I32" s="26">
        <f t="shared" si="3"/>
        <v>216.47825679</v>
      </c>
      <c r="J32" s="36" t="s">
        <v>43</v>
      </c>
      <c r="Y32"/>
      <c r="Z32"/>
      <c r="AA32">
        <v>28539.547488</v>
      </c>
      <c r="AB32">
        <v>28083.535456</v>
      </c>
      <c r="AC32">
        <v>29266.342332</v>
      </c>
      <c r="AD32">
        <v>31211.587364</v>
      </c>
      <c r="AE32">
        <v>31554.483859</v>
      </c>
      <c r="AF32">
        <v>33599.941784</v>
      </c>
      <c r="AG32">
        <v>26574.205898</v>
      </c>
      <c r="AH32">
        <v>11132.837662</v>
      </c>
      <c r="AI32">
        <v>0</v>
      </c>
      <c r="AJ32">
        <v>0</v>
      </c>
      <c r="AK32">
        <v>0</v>
      </c>
      <c r="AL32" t="s">
        <v>110</v>
      </c>
      <c r="AM32" t="s">
        <v>13</v>
      </c>
      <c r="AN32">
        <v>97</v>
      </c>
      <c r="AO32">
        <v>2</v>
      </c>
      <c r="AP32">
        <v>5</v>
      </c>
    </row>
    <row r="33" spans="1:42" s="11" customFormat="1" ht="19.5" customHeight="1">
      <c r="A33" s="27" t="s">
        <v>44</v>
      </c>
      <c r="B33" s="24">
        <f aca="true" t="shared" si="4" ref="B33:I34">+AA21</f>
        <v>190621.72693</v>
      </c>
      <c r="C33" s="24">
        <f t="shared" si="4"/>
        <v>171867.77591</v>
      </c>
      <c r="D33" s="24">
        <f t="shared" si="4"/>
        <v>211671.93237</v>
      </c>
      <c r="E33" s="24">
        <f t="shared" si="4"/>
        <v>212238.90126</v>
      </c>
      <c r="F33" s="24">
        <f t="shared" si="4"/>
        <v>217156.47228</v>
      </c>
      <c r="G33" s="24">
        <f t="shared" si="4"/>
        <v>219039.31394</v>
      </c>
      <c r="H33" s="24">
        <f t="shared" si="4"/>
        <v>179728.90378</v>
      </c>
      <c r="I33" s="24">
        <f t="shared" si="4"/>
        <v>62699.584438</v>
      </c>
      <c r="J33" s="41" t="s">
        <v>53</v>
      </c>
      <c r="Y33"/>
      <c r="Z33"/>
      <c r="AA33">
        <v>141473.52833</v>
      </c>
      <c r="AB33">
        <v>136284.55618</v>
      </c>
      <c r="AC33">
        <v>141591.24691</v>
      </c>
      <c r="AD33">
        <v>145903.98274</v>
      </c>
      <c r="AE33">
        <v>149921.8861</v>
      </c>
      <c r="AF33">
        <v>158605.38722</v>
      </c>
      <c r="AG33">
        <v>140132.13151</v>
      </c>
      <c r="AH33">
        <v>93104.449763</v>
      </c>
      <c r="AI33">
        <v>0</v>
      </c>
      <c r="AJ33">
        <v>0</v>
      </c>
      <c r="AK33">
        <v>0</v>
      </c>
      <c r="AL33" t="s">
        <v>110</v>
      </c>
      <c r="AM33" t="s">
        <v>13</v>
      </c>
      <c r="AN33">
        <v>97</v>
      </c>
      <c r="AO33">
        <v>2</v>
      </c>
      <c r="AP33">
        <v>6</v>
      </c>
    </row>
    <row r="34" spans="1:42" s="11" customFormat="1" ht="19.5" customHeight="1">
      <c r="A34" s="28" t="s">
        <v>45</v>
      </c>
      <c r="B34" s="26">
        <f t="shared" si="4"/>
        <v>43332.470369</v>
      </c>
      <c r="C34" s="26">
        <f t="shared" si="4"/>
        <v>37410.2759</v>
      </c>
      <c r="D34" s="26">
        <f t="shared" si="4"/>
        <v>56534.151066</v>
      </c>
      <c r="E34" s="26">
        <f t="shared" si="4"/>
        <v>52754.045562</v>
      </c>
      <c r="F34" s="26">
        <f t="shared" si="4"/>
        <v>54515.367041</v>
      </c>
      <c r="G34" s="26">
        <f t="shared" si="4"/>
        <v>46645.283223</v>
      </c>
      <c r="H34" s="26">
        <f t="shared" si="4"/>
        <v>32066.324737</v>
      </c>
      <c r="I34" s="26">
        <f t="shared" si="4"/>
        <v>6258.4729361</v>
      </c>
      <c r="J34" s="36" t="s">
        <v>54</v>
      </c>
      <c r="Y34"/>
      <c r="Z34"/>
      <c r="AA34">
        <v>17766.925572</v>
      </c>
      <c r="AB34">
        <v>16723.008765</v>
      </c>
      <c r="AC34">
        <v>18219.541777</v>
      </c>
      <c r="AD34">
        <v>18790.976582</v>
      </c>
      <c r="AE34">
        <v>19579.294604</v>
      </c>
      <c r="AF34">
        <v>19520.688041</v>
      </c>
      <c r="AG34">
        <v>16996.565105</v>
      </c>
      <c r="AH34">
        <v>11073.188949</v>
      </c>
      <c r="AI34">
        <v>0</v>
      </c>
      <c r="AJ34">
        <v>0</v>
      </c>
      <c r="AK34">
        <v>0</v>
      </c>
      <c r="AL34" t="s">
        <v>110</v>
      </c>
      <c r="AM34" t="s">
        <v>13</v>
      </c>
      <c r="AN34">
        <v>97</v>
      </c>
      <c r="AO34">
        <v>2</v>
      </c>
      <c r="AP34">
        <v>7</v>
      </c>
    </row>
    <row r="35" spans="1:42" s="11" customFormat="1" ht="19.5" customHeight="1">
      <c r="A35" s="28" t="s">
        <v>46</v>
      </c>
      <c r="B35" s="26">
        <f aca="true" t="shared" si="5" ref="B35:I39">+AA23</f>
        <v>147289.25656</v>
      </c>
      <c r="C35" s="26">
        <f t="shared" si="5"/>
        <v>134457.50001</v>
      </c>
      <c r="D35" s="26">
        <f t="shared" si="5"/>
        <v>155137.78131</v>
      </c>
      <c r="E35" s="26">
        <f t="shared" si="5"/>
        <v>159484.8557</v>
      </c>
      <c r="F35" s="26">
        <f t="shared" si="5"/>
        <v>162641.10524</v>
      </c>
      <c r="G35" s="26">
        <f t="shared" si="5"/>
        <v>172394.03072</v>
      </c>
      <c r="H35" s="26">
        <f t="shared" si="5"/>
        <v>147662.57905</v>
      </c>
      <c r="I35" s="26">
        <f t="shared" si="5"/>
        <v>56441.111502</v>
      </c>
      <c r="J35" s="36" t="s">
        <v>55</v>
      </c>
      <c r="Y35"/>
      <c r="Z35"/>
      <c r="AA35">
        <v>14433.065976</v>
      </c>
      <c r="AB35">
        <v>15446.575851</v>
      </c>
      <c r="AC35">
        <v>16578.822386</v>
      </c>
      <c r="AD35">
        <v>14475.97584</v>
      </c>
      <c r="AE35">
        <v>15709.594633</v>
      </c>
      <c r="AF35">
        <v>15788.643588</v>
      </c>
      <c r="AG35">
        <v>15030.94749</v>
      </c>
      <c r="AH35">
        <v>5550.4890648</v>
      </c>
      <c r="AI35">
        <v>0</v>
      </c>
      <c r="AJ35">
        <v>0</v>
      </c>
      <c r="AK35">
        <v>0</v>
      </c>
      <c r="AL35" t="s">
        <v>110</v>
      </c>
      <c r="AM35" t="s">
        <v>13</v>
      </c>
      <c r="AN35">
        <v>97</v>
      </c>
      <c r="AO35">
        <v>2</v>
      </c>
      <c r="AP35">
        <v>8</v>
      </c>
    </row>
    <row r="36" spans="1:42" s="11" customFormat="1" ht="19.5" customHeight="1">
      <c r="A36" s="29" t="s">
        <v>113</v>
      </c>
      <c r="B36" s="26">
        <f t="shared" si="5"/>
        <v>48991.101606</v>
      </c>
      <c r="C36" s="26">
        <f t="shared" si="5"/>
        <v>42294.452755</v>
      </c>
      <c r="D36" s="26">
        <f t="shared" si="5"/>
        <v>51042.04794</v>
      </c>
      <c r="E36" s="26">
        <f t="shared" si="5"/>
        <v>51884.643172</v>
      </c>
      <c r="F36" s="26">
        <f t="shared" si="5"/>
        <v>53636.355094</v>
      </c>
      <c r="G36" s="26">
        <f t="shared" si="5"/>
        <v>56652.025884</v>
      </c>
      <c r="H36" s="26">
        <f t="shared" si="5"/>
        <v>50625.289971</v>
      </c>
      <c r="I36" s="26">
        <f t="shared" si="5"/>
        <v>24051.658979</v>
      </c>
      <c r="J36" s="36" t="s">
        <v>56</v>
      </c>
      <c r="Y36"/>
      <c r="Z36"/>
      <c r="AA36">
        <v>13356.545388</v>
      </c>
      <c r="AB36">
        <v>13812.655455</v>
      </c>
      <c r="AC36">
        <v>25034.362521</v>
      </c>
      <c r="AD36">
        <v>18381.150327</v>
      </c>
      <c r="AE36">
        <v>12321.580727</v>
      </c>
      <c r="AF36">
        <v>9425.7310377</v>
      </c>
      <c r="AG36">
        <v>8489.7668965</v>
      </c>
      <c r="AH36">
        <v>5904.6717475</v>
      </c>
      <c r="AI36">
        <v>0</v>
      </c>
      <c r="AJ36">
        <v>0</v>
      </c>
      <c r="AK36">
        <v>0</v>
      </c>
      <c r="AL36" t="s">
        <v>110</v>
      </c>
      <c r="AM36" t="s">
        <v>13</v>
      </c>
      <c r="AN36">
        <v>97</v>
      </c>
      <c r="AO36">
        <v>2</v>
      </c>
      <c r="AP36">
        <v>9</v>
      </c>
    </row>
    <row r="37" spans="1:42" s="11" customFormat="1" ht="19.5" customHeight="1">
      <c r="A37" s="29" t="s">
        <v>114</v>
      </c>
      <c r="B37" s="26">
        <f t="shared" si="5"/>
        <v>30439.221193</v>
      </c>
      <c r="C37" s="26">
        <f t="shared" si="5"/>
        <v>24544.732268</v>
      </c>
      <c r="D37" s="26">
        <f t="shared" si="5"/>
        <v>31240.479054</v>
      </c>
      <c r="E37" s="26">
        <f t="shared" si="5"/>
        <v>33442.42885</v>
      </c>
      <c r="F37" s="26">
        <f t="shared" si="5"/>
        <v>34315.9149</v>
      </c>
      <c r="G37" s="26">
        <f t="shared" si="5"/>
        <v>38326.102178</v>
      </c>
      <c r="H37" s="26">
        <f t="shared" si="5"/>
        <v>30856.000716</v>
      </c>
      <c r="I37" s="26">
        <f t="shared" si="5"/>
        <v>8047.006719</v>
      </c>
      <c r="J37" s="36" t="s">
        <v>57</v>
      </c>
      <c r="Y37"/>
      <c r="Z37"/>
      <c r="AA37">
        <v>63347.614963</v>
      </c>
      <c r="AB37">
        <v>67048.461435</v>
      </c>
      <c r="AC37">
        <v>69171.480856</v>
      </c>
      <c r="AD37">
        <v>65462.955625</v>
      </c>
      <c r="AE37">
        <v>59853.176003</v>
      </c>
      <c r="AF37">
        <v>59285.299983</v>
      </c>
      <c r="AG37">
        <v>64708.255797</v>
      </c>
      <c r="AH37">
        <v>61967.953234</v>
      </c>
      <c r="AI37">
        <v>0</v>
      </c>
      <c r="AJ37">
        <v>0</v>
      </c>
      <c r="AK37">
        <v>0</v>
      </c>
      <c r="AL37" t="s">
        <v>110</v>
      </c>
      <c r="AM37" t="s">
        <v>13</v>
      </c>
      <c r="AN37">
        <v>97</v>
      </c>
      <c r="AO37">
        <v>2</v>
      </c>
      <c r="AP37">
        <v>10</v>
      </c>
    </row>
    <row r="38" spans="1:42" s="11" customFormat="1" ht="19.5" customHeight="1">
      <c r="A38" s="29" t="s">
        <v>115</v>
      </c>
      <c r="B38" s="26">
        <f t="shared" si="5"/>
        <v>65621.236325</v>
      </c>
      <c r="C38" s="26">
        <f t="shared" si="5"/>
        <v>67246.628451</v>
      </c>
      <c r="D38" s="26">
        <f t="shared" si="5"/>
        <v>72691.753428</v>
      </c>
      <c r="E38" s="26">
        <f t="shared" si="5"/>
        <v>73114.29832</v>
      </c>
      <c r="F38" s="26">
        <f t="shared" si="5"/>
        <v>74041.968504</v>
      </c>
      <c r="G38" s="26">
        <f t="shared" si="5"/>
        <v>73241.281064</v>
      </c>
      <c r="H38" s="26">
        <f t="shared" si="5"/>
        <v>59747.21316</v>
      </c>
      <c r="I38" s="26">
        <f t="shared" si="5"/>
        <v>21799.131706</v>
      </c>
      <c r="J38" s="36" t="s">
        <v>58</v>
      </c>
      <c r="Y38"/>
      <c r="Z38"/>
      <c r="AA38">
        <v>66110.675659</v>
      </c>
      <c r="AB38">
        <v>66246.401716</v>
      </c>
      <c r="AC38">
        <v>74868.035303</v>
      </c>
      <c r="AD38">
        <v>70307.940615</v>
      </c>
      <c r="AE38">
        <v>71302.06194</v>
      </c>
      <c r="AF38">
        <v>77777.743953</v>
      </c>
      <c r="AG38">
        <v>64856.911192</v>
      </c>
      <c r="AH38">
        <v>18875.42975</v>
      </c>
      <c r="AI38">
        <v>0</v>
      </c>
      <c r="AJ38">
        <v>0</v>
      </c>
      <c r="AK38">
        <v>0</v>
      </c>
      <c r="AL38" t="s">
        <v>110</v>
      </c>
      <c r="AM38" t="s">
        <v>13</v>
      </c>
      <c r="AN38">
        <v>97</v>
      </c>
      <c r="AO38">
        <v>2</v>
      </c>
      <c r="AP38">
        <v>11</v>
      </c>
    </row>
    <row r="39" spans="1:42" s="11" customFormat="1" ht="19.5" customHeight="1">
      <c r="A39" s="29" t="s">
        <v>116</v>
      </c>
      <c r="B39" s="26">
        <f t="shared" si="5"/>
        <v>2237.6974324</v>
      </c>
      <c r="C39" s="26">
        <f t="shared" si="5"/>
        <v>371.68653522</v>
      </c>
      <c r="D39" s="26">
        <f t="shared" si="5"/>
        <v>163.50088735</v>
      </c>
      <c r="E39" s="26">
        <f t="shared" si="5"/>
        <v>1043.4853534</v>
      </c>
      <c r="F39" s="26">
        <f t="shared" si="5"/>
        <v>646.86674237</v>
      </c>
      <c r="G39" s="26">
        <f t="shared" si="5"/>
        <v>4174.6215892</v>
      </c>
      <c r="H39" s="26">
        <f t="shared" si="5"/>
        <v>6434.0751994</v>
      </c>
      <c r="I39" s="26">
        <f t="shared" si="5"/>
        <v>2543.3140979</v>
      </c>
      <c r="J39" s="36" t="s">
        <v>59</v>
      </c>
      <c r="Y39"/>
      <c r="Z39"/>
      <c r="AA39">
        <v>13897.445827</v>
      </c>
      <c r="AB39">
        <v>15666.109893</v>
      </c>
      <c r="AC39">
        <v>18233.819195</v>
      </c>
      <c r="AD39">
        <v>14234.798177</v>
      </c>
      <c r="AE39">
        <v>12306.922515</v>
      </c>
      <c r="AF39">
        <v>16486.324833</v>
      </c>
      <c r="AG39">
        <v>16329.281421</v>
      </c>
      <c r="AH39">
        <v>1355.477163</v>
      </c>
      <c r="AI39">
        <v>0</v>
      </c>
      <c r="AJ39">
        <v>0</v>
      </c>
      <c r="AK39">
        <v>0</v>
      </c>
      <c r="AL39" t="s">
        <v>110</v>
      </c>
      <c r="AM39" t="s">
        <v>13</v>
      </c>
      <c r="AN39">
        <v>97</v>
      </c>
      <c r="AO39">
        <v>2</v>
      </c>
      <c r="AP39">
        <v>12</v>
      </c>
    </row>
    <row r="40" spans="1:42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2"/>
      <c r="Y40"/>
      <c r="Z40"/>
      <c r="AA40">
        <v>30935.36693</v>
      </c>
      <c r="AB40">
        <v>30331.755378</v>
      </c>
      <c r="AC40">
        <v>37006.50506</v>
      </c>
      <c r="AD40">
        <v>35751.853263</v>
      </c>
      <c r="AE40">
        <v>35116.906953</v>
      </c>
      <c r="AF40">
        <v>34586.668086</v>
      </c>
      <c r="AG40">
        <v>27611.286227</v>
      </c>
      <c r="AH40">
        <v>6464.9761116</v>
      </c>
      <c r="AI40">
        <v>0</v>
      </c>
      <c r="AJ40">
        <v>0</v>
      </c>
      <c r="AK40">
        <v>0</v>
      </c>
      <c r="AL40" t="s">
        <v>110</v>
      </c>
      <c r="AM40" t="s">
        <v>13</v>
      </c>
      <c r="AN40">
        <v>97</v>
      </c>
      <c r="AO40">
        <v>2</v>
      </c>
      <c r="AP40">
        <v>13</v>
      </c>
    </row>
    <row r="41" spans="1:42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Y41"/>
      <c r="Z41"/>
      <c r="AA41">
        <v>9520.4705684</v>
      </c>
      <c r="AB41">
        <v>8338.6899825</v>
      </c>
      <c r="AC41">
        <v>7063.1349849</v>
      </c>
      <c r="AD41">
        <v>8073.5160303</v>
      </c>
      <c r="AE41">
        <v>11072.11195</v>
      </c>
      <c r="AF41">
        <v>13359.102564</v>
      </c>
      <c r="AG41">
        <v>9065.957411</v>
      </c>
      <c r="AH41">
        <v>6074.5863093</v>
      </c>
      <c r="AI41">
        <v>0</v>
      </c>
      <c r="AJ41">
        <v>0</v>
      </c>
      <c r="AK41">
        <v>0</v>
      </c>
      <c r="AL41" t="s">
        <v>110</v>
      </c>
      <c r="AM41" t="s">
        <v>13</v>
      </c>
      <c r="AN41">
        <v>97</v>
      </c>
      <c r="AO41">
        <v>2</v>
      </c>
      <c r="AP41">
        <v>14</v>
      </c>
    </row>
    <row r="42" spans="1:42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/>
      <c r="AA42">
        <v>7635.7738167</v>
      </c>
      <c r="AB42">
        <v>7561.4106109</v>
      </c>
      <c r="AC42">
        <v>7514.4144246</v>
      </c>
      <c r="AD42">
        <v>7534.7623226</v>
      </c>
      <c r="AE42">
        <v>8058.5014918</v>
      </c>
      <c r="AF42">
        <v>9028.8277511</v>
      </c>
      <c r="AG42">
        <v>7903.1781543</v>
      </c>
      <c r="AH42">
        <v>4265.8677909</v>
      </c>
      <c r="AI42">
        <v>0</v>
      </c>
      <c r="AJ42">
        <v>0</v>
      </c>
      <c r="AK42">
        <v>0</v>
      </c>
      <c r="AL42" t="s">
        <v>110</v>
      </c>
      <c r="AM42" t="s">
        <v>13</v>
      </c>
      <c r="AN42">
        <v>97</v>
      </c>
      <c r="AO42">
        <v>2</v>
      </c>
      <c r="AP42">
        <v>15</v>
      </c>
    </row>
    <row r="43" spans="26:42" ht="16.5">
      <c r="Z43"/>
      <c r="AA43">
        <v>4121.6185167</v>
      </c>
      <c r="AB43">
        <v>4348.4358512</v>
      </c>
      <c r="AC43">
        <v>5050.1616388</v>
      </c>
      <c r="AD43">
        <v>4713.0108227</v>
      </c>
      <c r="AE43">
        <v>4747.6190293</v>
      </c>
      <c r="AF43">
        <v>4316.8207196</v>
      </c>
      <c r="AG43">
        <v>3947.2079779</v>
      </c>
      <c r="AH43">
        <v>714.52237497</v>
      </c>
      <c r="AI43">
        <v>0</v>
      </c>
      <c r="AJ43">
        <v>0</v>
      </c>
      <c r="AK43">
        <v>0</v>
      </c>
      <c r="AL43" t="s">
        <v>110</v>
      </c>
      <c r="AM43" t="s">
        <v>13</v>
      </c>
      <c r="AN43">
        <v>97</v>
      </c>
      <c r="AO43">
        <v>2</v>
      </c>
      <c r="AP43">
        <v>16</v>
      </c>
    </row>
    <row r="44" spans="26:42" ht="16.5">
      <c r="Z44"/>
      <c r="AA44">
        <v>83192.062905</v>
      </c>
      <c r="AB44">
        <v>55738.330818</v>
      </c>
      <c r="AC44">
        <v>66167.308613</v>
      </c>
      <c r="AD44">
        <v>86504.056866</v>
      </c>
      <c r="AE44">
        <v>110683.64152</v>
      </c>
      <c r="AF44">
        <v>117065.09464</v>
      </c>
      <c r="AG44">
        <v>66357.42626</v>
      </c>
      <c r="AH44">
        <v>30191.942835</v>
      </c>
      <c r="AI44">
        <v>0</v>
      </c>
      <c r="AJ44">
        <v>0</v>
      </c>
      <c r="AK44">
        <v>0</v>
      </c>
      <c r="AL44" t="s">
        <v>110</v>
      </c>
      <c r="AM44" t="s">
        <v>13</v>
      </c>
      <c r="AN44">
        <v>97</v>
      </c>
      <c r="AO44">
        <v>2</v>
      </c>
      <c r="AP44">
        <v>17</v>
      </c>
    </row>
    <row r="45" spans="26:42" ht="16.5">
      <c r="Z45"/>
      <c r="AA45">
        <v>22767.886534</v>
      </c>
      <c r="AB45">
        <v>18126.370412</v>
      </c>
      <c r="AC45">
        <v>20607.783745</v>
      </c>
      <c r="AD45">
        <v>21568.874806</v>
      </c>
      <c r="AE45">
        <v>24736.145115</v>
      </c>
      <c r="AF45">
        <v>26847.937561</v>
      </c>
      <c r="AG45">
        <v>27438.469831</v>
      </c>
      <c r="AH45">
        <v>15441.879061</v>
      </c>
      <c r="AI45">
        <v>0</v>
      </c>
      <c r="AJ45">
        <v>0</v>
      </c>
      <c r="AK45">
        <v>0</v>
      </c>
      <c r="AL45" t="s">
        <v>110</v>
      </c>
      <c r="AM45" t="s">
        <v>13</v>
      </c>
      <c r="AN45">
        <v>97</v>
      </c>
      <c r="AO45">
        <v>2</v>
      </c>
      <c r="AP45">
        <v>18</v>
      </c>
    </row>
    <row r="46" spans="26:42" ht="16.5">
      <c r="Z46"/>
      <c r="AA46">
        <v>8806.0333443</v>
      </c>
      <c r="AB46">
        <v>9290.8550203</v>
      </c>
      <c r="AC46">
        <v>8861.0816069</v>
      </c>
      <c r="AD46">
        <v>9129.6711437</v>
      </c>
      <c r="AE46">
        <v>9724.0234301</v>
      </c>
      <c r="AF46">
        <v>10287.993979</v>
      </c>
      <c r="AG46">
        <v>8102.6628942</v>
      </c>
      <c r="AH46">
        <v>4097.7549525</v>
      </c>
      <c r="AI46">
        <v>0</v>
      </c>
      <c r="AJ46">
        <v>0</v>
      </c>
      <c r="AK46">
        <v>0</v>
      </c>
      <c r="AL46" t="s">
        <v>110</v>
      </c>
      <c r="AM46" t="s">
        <v>13</v>
      </c>
      <c r="AN46">
        <v>97</v>
      </c>
      <c r="AO46">
        <v>2</v>
      </c>
      <c r="AP46">
        <v>19</v>
      </c>
    </row>
    <row r="47" spans="26:42" ht="16.5">
      <c r="Z47"/>
      <c r="AA47">
        <v>6078.0894093</v>
      </c>
      <c r="AB47">
        <v>4875.807718</v>
      </c>
      <c r="AC47">
        <v>6006.3101125</v>
      </c>
      <c r="AD47">
        <v>6994.3474541</v>
      </c>
      <c r="AE47">
        <v>7539.5844134</v>
      </c>
      <c r="AF47">
        <v>7081.8826629</v>
      </c>
      <c r="AG47">
        <v>5117.7114148</v>
      </c>
      <c r="AH47">
        <v>2570.142505</v>
      </c>
      <c r="AI47">
        <v>0</v>
      </c>
      <c r="AJ47">
        <v>0</v>
      </c>
      <c r="AK47">
        <v>0</v>
      </c>
      <c r="AL47" t="s">
        <v>110</v>
      </c>
      <c r="AM47" t="s">
        <v>13</v>
      </c>
      <c r="AN47">
        <v>97</v>
      </c>
      <c r="AO47">
        <v>2</v>
      </c>
      <c r="AP47">
        <v>20</v>
      </c>
    </row>
    <row r="48" spans="26:42" ht="16.5">
      <c r="Z48"/>
      <c r="AA48">
        <v>8471.5056566</v>
      </c>
      <c r="AB48">
        <v>8455.7764435</v>
      </c>
      <c r="AC48">
        <v>8593.0536595</v>
      </c>
      <c r="AD48">
        <v>9993.5537805</v>
      </c>
      <c r="AE48">
        <v>10091.475078</v>
      </c>
      <c r="AF48">
        <v>9953.2489873</v>
      </c>
      <c r="AG48">
        <v>6427.5141936</v>
      </c>
      <c r="AH48">
        <v>2595.4076777</v>
      </c>
      <c r="AI48">
        <v>0</v>
      </c>
      <c r="AJ48">
        <v>0</v>
      </c>
      <c r="AK48">
        <v>0</v>
      </c>
      <c r="AL48" t="s">
        <v>110</v>
      </c>
      <c r="AM48" t="s">
        <v>13</v>
      </c>
      <c r="AN48">
        <v>97</v>
      </c>
      <c r="AO48">
        <v>2</v>
      </c>
      <c r="AP48">
        <v>21</v>
      </c>
    </row>
    <row r="49" spans="26:42" ht="16.5">
      <c r="Z49"/>
      <c r="AA49">
        <v>37068.547961</v>
      </c>
      <c r="AB49">
        <v>14989.521224</v>
      </c>
      <c r="AC49">
        <v>22099.079489</v>
      </c>
      <c r="AD49">
        <v>38817.609681</v>
      </c>
      <c r="AE49">
        <v>58592.413487</v>
      </c>
      <c r="AF49">
        <v>62894.031449</v>
      </c>
      <c r="AG49">
        <v>19271.067926</v>
      </c>
      <c r="AH49">
        <v>5486.7586385</v>
      </c>
      <c r="AI49">
        <v>0</v>
      </c>
      <c r="AJ49">
        <v>0</v>
      </c>
      <c r="AK49">
        <v>0</v>
      </c>
      <c r="AL49" t="s">
        <v>110</v>
      </c>
      <c r="AM49" t="s">
        <v>13</v>
      </c>
      <c r="AN49">
        <v>97</v>
      </c>
      <c r="AO49">
        <v>2</v>
      </c>
      <c r="AP49">
        <v>22</v>
      </c>
    </row>
    <row r="50" spans="26:42" ht="16.5">
      <c r="Z50"/>
      <c r="AA50">
        <v>42949.419147</v>
      </c>
      <c r="AB50">
        <v>42298.211648</v>
      </c>
      <c r="AC50">
        <v>46862.632757</v>
      </c>
      <c r="AD50">
        <v>44142.955936</v>
      </c>
      <c r="AE50">
        <v>45316.515349</v>
      </c>
      <c r="AF50">
        <v>49494.601402</v>
      </c>
      <c r="AG50">
        <v>43642.016542</v>
      </c>
      <c r="AH50">
        <v>19514.560541</v>
      </c>
      <c r="AI50">
        <v>0</v>
      </c>
      <c r="AJ50">
        <v>0</v>
      </c>
      <c r="AK50">
        <v>0</v>
      </c>
      <c r="AL50" t="s">
        <v>110</v>
      </c>
      <c r="AM50" t="s">
        <v>13</v>
      </c>
      <c r="AN50">
        <v>97</v>
      </c>
      <c r="AO50">
        <v>2</v>
      </c>
      <c r="AP50">
        <v>23</v>
      </c>
    </row>
  </sheetData>
  <mergeCells count="4">
    <mergeCell ref="A3:E3"/>
    <mergeCell ref="F4:J4"/>
    <mergeCell ref="F3:J3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2" customWidth="1"/>
    <col min="2" max="9" width="10.625" style="1" customWidth="1"/>
    <col min="10" max="10" width="30.50390625" style="1" customWidth="1"/>
    <col min="11" max="16384" width="9.00390625" style="2" customWidth="1"/>
  </cols>
  <sheetData>
    <row r="1" spans="1:42" ht="15.75" customHeight="1">
      <c r="A1" s="44" t="str">
        <f>'11,12'!$A$1</f>
        <v>86年家庭收支調查報告</v>
      </c>
      <c r="G1" s="38"/>
      <c r="H1" s="38"/>
      <c r="I1" s="38"/>
      <c r="J1" s="37" t="str">
        <f>'11,12'!$J$1</f>
        <v>The Survey of Family Income and Expenditure, 1997</v>
      </c>
      <c r="Z1"/>
      <c r="AA1">
        <v>634476.70365</v>
      </c>
      <c r="AB1">
        <v>601931.55768</v>
      </c>
      <c r="AC1">
        <v>655291.42307</v>
      </c>
      <c r="AD1">
        <v>668540.43007</v>
      </c>
      <c r="AE1">
        <v>698401.47047</v>
      </c>
      <c r="AF1">
        <v>726298.63042</v>
      </c>
      <c r="AG1">
        <v>599092.75615</v>
      </c>
      <c r="AH1">
        <v>339821.18598</v>
      </c>
      <c r="AI1">
        <v>0</v>
      </c>
      <c r="AJ1">
        <v>0</v>
      </c>
      <c r="AK1">
        <v>0</v>
      </c>
      <c r="AL1" t="s">
        <v>110</v>
      </c>
      <c r="AM1" t="s">
        <v>13</v>
      </c>
      <c r="AN1">
        <v>97</v>
      </c>
      <c r="AO1">
        <v>2</v>
      </c>
      <c r="AP1">
        <v>1</v>
      </c>
    </row>
    <row r="2" spans="10:42" ht="15.75" customHeight="1">
      <c r="J2" s="2"/>
      <c r="Z2"/>
      <c r="AA2">
        <v>151354.86696</v>
      </c>
      <c r="AB2">
        <v>147995.48535</v>
      </c>
      <c r="AC2">
        <v>154787.1576</v>
      </c>
      <c r="AD2">
        <v>160756.41309</v>
      </c>
      <c r="AE2">
        <v>169631.38526</v>
      </c>
      <c r="AF2">
        <v>172529.37529</v>
      </c>
      <c r="AG2">
        <v>140237.50353</v>
      </c>
      <c r="AH2">
        <v>76309.185787</v>
      </c>
      <c r="AI2">
        <v>0</v>
      </c>
      <c r="AJ2">
        <v>0</v>
      </c>
      <c r="AK2">
        <v>0</v>
      </c>
      <c r="AL2" t="s">
        <v>110</v>
      </c>
      <c r="AM2" t="s">
        <v>13</v>
      </c>
      <c r="AN2">
        <v>97</v>
      </c>
      <c r="AO2">
        <v>2</v>
      </c>
      <c r="AP2">
        <v>2</v>
      </c>
    </row>
    <row r="3" spans="1:42" ht="15.75" customHeight="1">
      <c r="A3" s="45" t="s">
        <v>141</v>
      </c>
      <c r="B3" s="45"/>
      <c r="C3" s="45"/>
      <c r="D3" s="45"/>
      <c r="E3" s="45"/>
      <c r="F3" s="47" t="s">
        <v>138</v>
      </c>
      <c r="G3" s="47"/>
      <c r="H3" s="47"/>
      <c r="I3" s="47"/>
      <c r="J3" s="47"/>
      <c r="Z3"/>
      <c r="AA3">
        <v>6849.3854484</v>
      </c>
      <c r="AB3">
        <v>6320.9781616</v>
      </c>
      <c r="AC3">
        <v>7031.5795437</v>
      </c>
      <c r="AD3">
        <v>7469.2452955</v>
      </c>
      <c r="AE3">
        <v>7567.679245</v>
      </c>
      <c r="AF3">
        <v>7707.3454902</v>
      </c>
      <c r="AG3">
        <v>6570.0568943</v>
      </c>
      <c r="AH3">
        <v>3617.0044601</v>
      </c>
      <c r="AI3">
        <v>0</v>
      </c>
      <c r="AJ3">
        <v>0</v>
      </c>
      <c r="AK3">
        <v>0</v>
      </c>
      <c r="AL3" t="s">
        <v>110</v>
      </c>
      <c r="AM3" t="s">
        <v>13</v>
      </c>
      <c r="AN3">
        <v>97</v>
      </c>
      <c r="AO3">
        <v>2</v>
      </c>
      <c r="AP3">
        <v>3</v>
      </c>
    </row>
    <row r="4" spans="1:42" ht="15.75" customHeight="1">
      <c r="A4" s="3"/>
      <c r="F4" s="46" t="s">
        <v>137</v>
      </c>
      <c r="G4" s="46"/>
      <c r="H4" s="46"/>
      <c r="I4" s="46"/>
      <c r="J4" s="46"/>
      <c r="Z4"/>
      <c r="AA4">
        <v>5103.0658117</v>
      </c>
      <c r="AB4">
        <v>5933.3568338</v>
      </c>
      <c r="AC4">
        <v>5712.9124727</v>
      </c>
      <c r="AD4">
        <v>5133.1897795</v>
      </c>
      <c r="AE4">
        <v>4960.1712236</v>
      </c>
      <c r="AF4">
        <v>5498.7779927</v>
      </c>
      <c r="AG4">
        <v>5496.9690286</v>
      </c>
      <c r="AH4">
        <v>2579.4721923</v>
      </c>
      <c r="AI4">
        <v>0</v>
      </c>
      <c r="AJ4">
        <v>0</v>
      </c>
      <c r="AK4">
        <v>0</v>
      </c>
      <c r="AL4" t="s">
        <v>110</v>
      </c>
      <c r="AM4" t="s">
        <v>13</v>
      </c>
      <c r="AN4">
        <v>97</v>
      </c>
      <c r="AO4">
        <v>2</v>
      </c>
      <c r="AP4">
        <v>4</v>
      </c>
    </row>
    <row r="5" spans="1:42" ht="15.75" customHeight="1" thickBot="1">
      <c r="A5" s="23"/>
      <c r="B5" s="23" t="str">
        <f>'11,12'!$B$5</f>
        <v>民國八十六年</v>
      </c>
      <c r="C5" s="23"/>
      <c r="D5" s="23"/>
      <c r="E5" s="35" t="s">
        <v>12</v>
      </c>
      <c r="F5" s="48" t="str">
        <f>'11,12'!$F$5</f>
        <v>1997</v>
      </c>
      <c r="G5" s="48"/>
      <c r="H5" s="48"/>
      <c r="I5" s="48"/>
      <c r="J5" s="34" t="s">
        <v>104</v>
      </c>
      <c r="Z5"/>
      <c r="AA5">
        <v>28539.547488</v>
      </c>
      <c r="AB5">
        <v>28083.535456</v>
      </c>
      <c r="AC5">
        <v>29266.342332</v>
      </c>
      <c r="AD5">
        <v>31211.587364</v>
      </c>
      <c r="AE5">
        <v>31554.483859</v>
      </c>
      <c r="AF5">
        <v>33599.941784</v>
      </c>
      <c r="AG5">
        <v>26574.205898</v>
      </c>
      <c r="AH5">
        <v>11132.837662</v>
      </c>
      <c r="AI5">
        <v>0</v>
      </c>
      <c r="AJ5">
        <v>0</v>
      </c>
      <c r="AK5">
        <v>0</v>
      </c>
      <c r="AL5" t="s">
        <v>110</v>
      </c>
      <c r="AM5" t="s">
        <v>13</v>
      </c>
      <c r="AN5">
        <v>97</v>
      </c>
      <c r="AO5">
        <v>2</v>
      </c>
      <c r="AP5">
        <v>5</v>
      </c>
    </row>
    <row r="6" spans="1:42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/>
      <c r="Z6"/>
      <c r="AA6">
        <v>141473.52833</v>
      </c>
      <c r="AB6">
        <v>136284.55618</v>
      </c>
      <c r="AC6">
        <v>141591.24691</v>
      </c>
      <c r="AD6">
        <v>145903.98274</v>
      </c>
      <c r="AE6">
        <v>149921.8861</v>
      </c>
      <c r="AF6">
        <v>158605.38722</v>
      </c>
      <c r="AG6">
        <v>140132.13151</v>
      </c>
      <c r="AH6">
        <v>93104.449763</v>
      </c>
      <c r="AI6">
        <v>0</v>
      </c>
      <c r="AJ6">
        <v>0</v>
      </c>
      <c r="AK6">
        <v>0</v>
      </c>
      <c r="AL6" t="s">
        <v>110</v>
      </c>
      <c r="AM6" t="s">
        <v>13</v>
      </c>
      <c r="AN6">
        <v>97</v>
      </c>
      <c r="AO6">
        <v>2</v>
      </c>
      <c r="AP6">
        <v>6</v>
      </c>
    </row>
    <row r="7" spans="1:42" s="4" customFormat="1" ht="15" customHeight="1">
      <c r="A7" s="5"/>
      <c r="B7" s="33" t="s">
        <v>98</v>
      </c>
      <c r="C7" s="33" t="s">
        <v>133</v>
      </c>
      <c r="D7" s="33" t="s">
        <v>99</v>
      </c>
      <c r="E7" s="33" t="s">
        <v>100</v>
      </c>
      <c r="F7" s="33" t="s">
        <v>101</v>
      </c>
      <c r="G7" s="33" t="s">
        <v>102</v>
      </c>
      <c r="H7" s="33" t="s">
        <v>103</v>
      </c>
      <c r="I7" s="33" t="s">
        <v>135</v>
      </c>
      <c r="J7" s="6"/>
      <c r="Y7"/>
      <c r="Z7"/>
      <c r="AA7">
        <v>17766.925572</v>
      </c>
      <c r="AB7">
        <v>16723.008765</v>
      </c>
      <c r="AC7">
        <v>18219.541777</v>
      </c>
      <c r="AD7">
        <v>18790.976582</v>
      </c>
      <c r="AE7">
        <v>19579.294604</v>
      </c>
      <c r="AF7">
        <v>19520.688041</v>
      </c>
      <c r="AG7">
        <v>16996.565105</v>
      </c>
      <c r="AH7">
        <v>11073.188949</v>
      </c>
      <c r="AI7">
        <v>0</v>
      </c>
      <c r="AJ7">
        <v>0</v>
      </c>
      <c r="AK7">
        <v>0</v>
      </c>
      <c r="AL7" t="s">
        <v>110</v>
      </c>
      <c r="AM7" t="s">
        <v>13</v>
      </c>
      <c r="AN7">
        <v>97</v>
      </c>
      <c r="AO7">
        <v>2</v>
      </c>
      <c r="AP7">
        <v>7</v>
      </c>
    </row>
    <row r="8" spans="1:42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/>
      <c r="Z8"/>
      <c r="AA8">
        <v>14433.065976</v>
      </c>
      <c r="AB8">
        <v>15446.575851</v>
      </c>
      <c r="AC8">
        <v>16578.822386</v>
      </c>
      <c r="AD8">
        <v>14475.97584</v>
      </c>
      <c r="AE8">
        <v>15709.594633</v>
      </c>
      <c r="AF8">
        <v>15788.643588</v>
      </c>
      <c r="AG8">
        <v>15030.94749</v>
      </c>
      <c r="AH8">
        <v>5550.4890648</v>
      </c>
      <c r="AI8">
        <v>0</v>
      </c>
      <c r="AJ8">
        <v>0</v>
      </c>
      <c r="AK8">
        <v>0</v>
      </c>
      <c r="AL8" t="s">
        <v>110</v>
      </c>
      <c r="AM8" t="s">
        <v>13</v>
      </c>
      <c r="AN8">
        <v>97</v>
      </c>
      <c r="AO8">
        <v>2</v>
      </c>
      <c r="AP8">
        <v>8</v>
      </c>
    </row>
    <row r="9" spans="1:42" s="4" customFormat="1" ht="15" customHeight="1">
      <c r="A9" s="5"/>
      <c r="B9" s="30" t="s">
        <v>88</v>
      </c>
      <c r="C9" s="31" t="s">
        <v>134</v>
      </c>
      <c r="D9" s="30" t="s">
        <v>89</v>
      </c>
      <c r="E9" s="30" t="s">
        <v>90</v>
      </c>
      <c r="F9" s="30" t="s">
        <v>91</v>
      </c>
      <c r="G9" s="30" t="s">
        <v>92</v>
      </c>
      <c r="H9" s="30" t="s">
        <v>93</v>
      </c>
      <c r="I9" s="30" t="s">
        <v>94</v>
      </c>
      <c r="J9" s="6"/>
      <c r="Y9"/>
      <c r="Z9"/>
      <c r="AA9">
        <v>13356.545388</v>
      </c>
      <c r="AB9">
        <v>13812.655455</v>
      </c>
      <c r="AC9">
        <v>25034.362521</v>
      </c>
      <c r="AD9">
        <v>18381.150327</v>
      </c>
      <c r="AE9">
        <v>12321.580727</v>
      </c>
      <c r="AF9">
        <v>9425.7310377</v>
      </c>
      <c r="AG9">
        <v>8489.7668965</v>
      </c>
      <c r="AH9">
        <v>5904.6717475</v>
      </c>
      <c r="AI9">
        <v>0</v>
      </c>
      <c r="AJ9">
        <v>0</v>
      </c>
      <c r="AK9">
        <v>0</v>
      </c>
      <c r="AL9" t="s">
        <v>110</v>
      </c>
      <c r="AM9" t="s">
        <v>13</v>
      </c>
      <c r="AN9">
        <v>97</v>
      </c>
      <c r="AO9">
        <v>2</v>
      </c>
      <c r="AP9">
        <v>9</v>
      </c>
    </row>
    <row r="10" spans="1:42" s="4" customFormat="1" ht="15" customHeight="1">
      <c r="A10" s="5"/>
      <c r="B10" s="32" t="s">
        <v>95</v>
      </c>
      <c r="C10" s="30" t="s">
        <v>96</v>
      </c>
      <c r="D10" s="30" t="s">
        <v>96</v>
      </c>
      <c r="E10" s="30" t="s">
        <v>96</v>
      </c>
      <c r="F10" s="30" t="s">
        <v>96</v>
      </c>
      <c r="G10" s="30" t="s">
        <v>96</v>
      </c>
      <c r="H10" s="30" t="s">
        <v>96</v>
      </c>
      <c r="I10" s="30" t="s">
        <v>97</v>
      </c>
      <c r="J10" s="6"/>
      <c r="Y10"/>
      <c r="Z10"/>
      <c r="AA10">
        <v>63347.614963</v>
      </c>
      <c r="AB10">
        <v>67048.461435</v>
      </c>
      <c r="AC10">
        <v>69171.480856</v>
      </c>
      <c r="AD10">
        <v>65462.955625</v>
      </c>
      <c r="AE10">
        <v>59853.176003</v>
      </c>
      <c r="AF10">
        <v>59285.299983</v>
      </c>
      <c r="AG10">
        <v>64708.255797</v>
      </c>
      <c r="AH10">
        <v>61967.953234</v>
      </c>
      <c r="AI10">
        <v>0</v>
      </c>
      <c r="AJ10">
        <v>0</v>
      </c>
      <c r="AK10">
        <v>0</v>
      </c>
      <c r="AL10" t="s">
        <v>110</v>
      </c>
      <c r="AM10" t="s">
        <v>13</v>
      </c>
      <c r="AN10">
        <v>97</v>
      </c>
      <c r="AO10">
        <v>2</v>
      </c>
      <c r="AP10">
        <v>10</v>
      </c>
    </row>
    <row r="11" spans="1:42" s="22" customFormat="1" ht="15" customHeight="1">
      <c r="A11" s="7"/>
      <c r="B11" s="19"/>
      <c r="C11" s="19"/>
      <c r="D11" s="19"/>
      <c r="E11" s="19"/>
      <c r="F11" s="19"/>
      <c r="G11" s="19"/>
      <c r="H11" s="19"/>
      <c r="I11" s="19"/>
      <c r="J11" s="8"/>
      <c r="Y11"/>
      <c r="Z11"/>
      <c r="AA11">
        <v>66110.675659</v>
      </c>
      <c r="AB11">
        <v>66246.401716</v>
      </c>
      <c r="AC11">
        <v>74868.035303</v>
      </c>
      <c r="AD11">
        <v>70307.940615</v>
      </c>
      <c r="AE11">
        <v>71302.06194</v>
      </c>
      <c r="AF11">
        <v>77777.743953</v>
      </c>
      <c r="AG11">
        <v>64856.911192</v>
      </c>
      <c r="AH11">
        <v>18875.42975</v>
      </c>
      <c r="AI11">
        <v>0</v>
      </c>
      <c r="AJ11">
        <v>0</v>
      </c>
      <c r="AK11">
        <v>0</v>
      </c>
      <c r="AL11" t="s">
        <v>110</v>
      </c>
      <c r="AM11" t="s">
        <v>13</v>
      </c>
      <c r="AN11">
        <v>97</v>
      </c>
      <c r="AO11">
        <v>2</v>
      </c>
      <c r="AP11">
        <v>11</v>
      </c>
    </row>
    <row r="12" spans="1:42" ht="4.5" customHeight="1">
      <c r="A12" s="5"/>
      <c r="B12" s="9"/>
      <c r="C12" s="9"/>
      <c r="D12" s="9"/>
      <c r="E12" s="9"/>
      <c r="F12" s="43"/>
      <c r="G12" s="10"/>
      <c r="H12" s="2"/>
      <c r="I12" s="39"/>
      <c r="J12" s="40"/>
      <c r="Y12"/>
      <c r="Z12"/>
      <c r="AA12">
        <v>13897.445827</v>
      </c>
      <c r="AB12">
        <v>15666.109893</v>
      </c>
      <c r="AC12">
        <v>18233.819195</v>
      </c>
      <c r="AD12">
        <v>14234.798177</v>
      </c>
      <c r="AE12">
        <v>12306.922515</v>
      </c>
      <c r="AF12">
        <v>16486.324833</v>
      </c>
      <c r="AG12">
        <v>16329.281421</v>
      </c>
      <c r="AH12">
        <v>1355.477163</v>
      </c>
      <c r="AI12">
        <v>0</v>
      </c>
      <c r="AJ12">
        <v>0</v>
      </c>
      <c r="AK12">
        <v>0</v>
      </c>
      <c r="AL12" t="s">
        <v>110</v>
      </c>
      <c r="AM12" t="s">
        <v>13</v>
      </c>
      <c r="AN12">
        <v>97</v>
      </c>
      <c r="AO12">
        <v>2</v>
      </c>
      <c r="AP12">
        <v>12</v>
      </c>
    </row>
    <row r="13" spans="1:42" s="4" customFormat="1" ht="19.5" customHeight="1">
      <c r="A13" s="27" t="s">
        <v>47</v>
      </c>
      <c r="B13" s="24">
        <f aca="true" t="shared" si="0" ref="B13:I14">+AA1</f>
        <v>634476.70365</v>
      </c>
      <c r="C13" s="24">
        <f t="shared" si="0"/>
        <v>601931.55768</v>
      </c>
      <c r="D13" s="24">
        <f t="shared" si="0"/>
        <v>655291.42307</v>
      </c>
      <c r="E13" s="24">
        <f t="shared" si="0"/>
        <v>668540.43007</v>
      </c>
      <c r="F13" s="24">
        <f t="shared" si="0"/>
        <v>698401.47047</v>
      </c>
      <c r="G13" s="24">
        <f t="shared" si="0"/>
        <v>726298.63042</v>
      </c>
      <c r="H13" s="24">
        <f t="shared" si="0"/>
        <v>599092.75615</v>
      </c>
      <c r="I13" s="24">
        <f t="shared" si="0"/>
        <v>339821.18598</v>
      </c>
      <c r="J13" s="41" t="s">
        <v>60</v>
      </c>
      <c r="Y13"/>
      <c r="Z13"/>
      <c r="AA13">
        <v>30935.36693</v>
      </c>
      <c r="AB13">
        <v>30331.755378</v>
      </c>
      <c r="AC13">
        <v>37006.50506</v>
      </c>
      <c r="AD13">
        <v>35751.853263</v>
      </c>
      <c r="AE13">
        <v>35116.906953</v>
      </c>
      <c r="AF13">
        <v>34586.668086</v>
      </c>
      <c r="AG13">
        <v>27611.286227</v>
      </c>
      <c r="AH13">
        <v>6464.9761116</v>
      </c>
      <c r="AI13">
        <v>0</v>
      </c>
      <c r="AJ13">
        <v>0</v>
      </c>
      <c r="AK13">
        <v>0</v>
      </c>
      <c r="AL13" t="s">
        <v>110</v>
      </c>
      <c r="AM13" t="s">
        <v>13</v>
      </c>
      <c r="AN13">
        <v>97</v>
      </c>
      <c r="AO13">
        <v>2</v>
      </c>
      <c r="AP13">
        <v>13</v>
      </c>
    </row>
    <row r="14" spans="1:42" s="11" customFormat="1" ht="19.5" customHeight="1">
      <c r="A14" s="28" t="s">
        <v>48</v>
      </c>
      <c r="B14" s="26">
        <f t="shared" si="0"/>
        <v>151354.86696</v>
      </c>
      <c r="C14" s="26">
        <f t="shared" si="0"/>
        <v>147995.48535</v>
      </c>
      <c r="D14" s="26">
        <f t="shared" si="0"/>
        <v>154787.1576</v>
      </c>
      <c r="E14" s="26">
        <f t="shared" si="0"/>
        <v>160756.41309</v>
      </c>
      <c r="F14" s="26">
        <f t="shared" si="0"/>
        <v>169631.38526</v>
      </c>
      <c r="G14" s="26">
        <f t="shared" si="0"/>
        <v>172529.37529</v>
      </c>
      <c r="H14" s="26">
        <f t="shared" si="0"/>
        <v>140237.50353</v>
      </c>
      <c r="I14" s="26">
        <f t="shared" si="0"/>
        <v>76309.185787</v>
      </c>
      <c r="J14" s="36" t="s">
        <v>61</v>
      </c>
      <c r="Y14"/>
      <c r="Z14"/>
      <c r="AA14">
        <v>9520.4705684</v>
      </c>
      <c r="AB14">
        <v>8338.6899825</v>
      </c>
      <c r="AC14">
        <v>7063.1349849</v>
      </c>
      <c r="AD14">
        <v>8073.5160303</v>
      </c>
      <c r="AE14">
        <v>11072.11195</v>
      </c>
      <c r="AF14">
        <v>13359.102564</v>
      </c>
      <c r="AG14">
        <v>9065.957411</v>
      </c>
      <c r="AH14">
        <v>6074.5863093</v>
      </c>
      <c r="AI14">
        <v>0</v>
      </c>
      <c r="AJ14">
        <v>0</v>
      </c>
      <c r="AK14">
        <v>0</v>
      </c>
      <c r="AL14" t="s">
        <v>110</v>
      </c>
      <c r="AM14" t="s">
        <v>13</v>
      </c>
      <c r="AN14">
        <v>97</v>
      </c>
      <c r="AO14">
        <v>2</v>
      </c>
      <c r="AP14">
        <v>14</v>
      </c>
    </row>
    <row r="15" spans="1:42" s="11" customFormat="1" ht="19.5" customHeight="1">
      <c r="A15" s="28" t="s">
        <v>49</v>
      </c>
      <c r="B15" s="26">
        <f aca="true" t="shared" si="1" ref="B15:I35">+AA3</f>
        <v>6849.3854484</v>
      </c>
      <c r="C15" s="26">
        <f t="shared" si="1"/>
        <v>6320.9781616</v>
      </c>
      <c r="D15" s="26">
        <f t="shared" si="1"/>
        <v>7031.5795437</v>
      </c>
      <c r="E15" s="26">
        <f t="shared" si="1"/>
        <v>7469.2452955</v>
      </c>
      <c r="F15" s="26">
        <f t="shared" si="1"/>
        <v>7567.679245</v>
      </c>
      <c r="G15" s="26">
        <f t="shared" si="1"/>
        <v>7707.3454902</v>
      </c>
      <c r="H15" s="26">
        <f t="shared" si="1"/>
        <v>6570.0568943</v>
      </c>
      <c r="I15" s="26">
        <f t="shared" si="1"/>
        <v>3617.0044601</v>
      </c>
      <c r="J15" s="36" t="s">
        <v>62</v>
      </c>
      <c r="Y15"/>
      <c r="Z15"/>
      <c r="AA15">
        <v>7635.7738167</v>
      </c>
      <c r="AB15">
        <v>7561.4106109</v>
      </c>
      <c r="AC15">
        <v>7514.4144246</v>
      </c>
      <c r="AD15">
        <v>7534.7623226</v>
      </c>
      <c r="AE15">
        <v>8058.5014918</v>
      </c>
      <c r="AF15">
        <v>9028.8277511</v>
      </c>
      <c r="AG15">
        <v>7903.1781543</v>
      </c>
      <c r="AH15">
        <v>4265.8677909</v>
      </c>
      <c r="AI15">
        <v>0</v>
      </c>
      <c r="AJ15">
        <v>0</v>
      </c>
      <c r="AK15">
        <v>0</v>
      </c>
      <c r="AL15" t="s">
        <v>110</v>
      </c>
      <c r="AM15" t="s">
        <v>13</v>
      </c>
      <c r="AN15">
        <v>97</v>
      </c>
      <c r="AO15">
        <v>2</v>
      </c>
      <c r="AP15">
        <v>15</v>
      </c>
    </row>
    <row r="16" spans="1:42" s="11" customFormat="1" ht="19.5" customHeight="1">
      <c r="A16" s="28" t="s">
        <v>50</v>
      </c>
      <c r="B16" s="26">
        <f t="shared" si="1"/>
        <v>5103.0658117</v>
      </c>
      <c r="C16" s="26">
        <f t="shared" si="1"/>
        <v>5933.3568338</v>
      </c>
      <c r="D16" s="26">
        <f t="shared" si="1"/>
        <v>5712.9124727</v>
      </c>
      <c r="E16" s="26">
        <f t="shared" si="1"/>
        <v>5133.1897795</v>
      </c>
      <c r="F16" s="26">
        <f t="shared" si="1"/>
        <v>4960.1712236</v>
      </c>
      <c r="G16" s="26">
        <f t="shared" si="1"/>
        <v>5498.7779927</v>
      </c>
      <c r="H16" s="26">
        <f t="shared" si="1"/>
        <v>5496.9690286</v>
      </c>
      <c r="I16" s="26">
        <f t="shared" si="1"/>
        <v>2579.4721923</v>
      </c>
      <c r="J16" s="36" t="s">
        <v>63</v>
      </c>
      <c r="Y16"/>
      <c r="Z16"/>
      <c r="AA16">
        <v>4121.6185167</v>
      </c>
      <c r="AB16">
        <v>4348.4358512</v>
      </c>
      <c r="AC16">
        <v>5050.1616388</v>
      </c>
      <c r="AD16">
        <v>4713.0108227</v>
      </c>
      <c r="AE16">
        <v>4747.6190293</v>
      </c>
      <c r="AF16">
        <v>4316.8207196</v>
      </c>
      <c r="AG16">
        <v>3947.2079779</v>
      </c>
      <c r="AH16">
        <v>714.52237497</v>
      </c>
      <c r="AI16">
        <v>0</v>
      </c>
      <c r="AJ16">
        <v>0</v>
      </c>
      <c r="AK16">
        <v>0</v>
      </c>
      <c r="AL16" t="s">
        <v>110</v>
      </c>
      <c r="AM16" t="s">
        <v>13</v>
      </c>
      <c r="AN16">
        <v>97</v>
      </c>
      <c r="AO16">
        <v>2</v>
      </c>
      <c r="AP16">
        <v>16</v>
      </c>
    </row>
    <row r="17" spans="1:42" s="11" customFormat="1" ht="19.5" customHeight="1">
      <c r="A17" s="28" t="s">
        <v>120</v>
      </c>
      <c r="B17" s="26">
        <f t="shared" si="1"/>
        <v>28539.547488</v>
      </c>
      <c r="C17" s="26">
        <f t="shared" si="1"/>
        <v>28083.535456</v>
      </c>
      <c r="D17" s="26">
        <f t="shared" si="1"/>
        <v>29266.342332</v>
      </c>
      <c r="E17" s="26">
        <f t="shared" si="1"/>
        <v>31211.587364</v>
      </c>
      <c r="F17" s="26">
        <f t="shared" si="1"/>
        <v>31554.483859</v>
      </c>
      <c r="G17" s="26">
        <f t="shared" si="1"/>
        <v>33599.941784</v>
      </c>
      <c r="H17" s="26">
        <f t="shared" si="1"/>
        <v>26574.205898</v>
      </c>
      <c r="I17" s="26">
        <f t="shared" si="1"/>
        <v>11132.837662</v>
      </c>
      <c r="J17" s="36" t="s">
        <v>124</v>
      </c>
      <c r="Y17"/>
      <c r="Z17"/>
      <c r="AA17">
        <v>83192.062905</v>
      </c>
      <c r="AB17">
        <v>55738.330818</v>
      </c>
      <c r="AC17">
        <v>66167.308613</v>
      </c>
      <c r="AD17">
        <v>86504.056866</v>
      </c>
      <c r="AE17">
        <v>110683.64152</v>
      </c>
      <c r="AF17">
        <v>117065.09464</v>
      </c>
      <c r="AG17">
        <v>66357.42626</v>
      </c>
      <c r="AH17">
        <v>30191.942835</v>
      </c>
      <c r="AI17">
        <v>0</v>
      </c>
      <c r="AJ17">
        <v>0</v>
      </c>
      <c r="AK17">
        <v>0</v>
      </c>
      <c r="AL17" t="s">
        <v>110</v>
      </c>
      <c r="AM17" t="s">
        <v>13</v>
      </c>
      <c r="AN17">
        <v>97</v>
      </c>
      <c r="AO17">
        <v>2</v>
      </c>
      <c r="AP17">
        <v>17</v>
      </c>
    </row>
    <row r="18" spans="1:42" s="11" customFormat="1" ht="19.5" customHeight="1">
      <c r="A18" s="28" t="s">
        <v>51</v>
      </c>
      <c r="B18" s="26">
        <f t="shared" si="1"/>
        <v>141473.52833</v>
      </c>
      <c r="C18" s="26">
        <f t="shared" si="1"/>
        <v>136284.55618</v>
      </c>
      <c r="D18" s="26">
        <f t="shared" si="1"/>
        <v>141591.24691</v>
      </c>
      <c r="E18" s="26">
        <f t="shared" si="1"/>
        <v>145903.98274</v>
      </c>
      <c r="F18" s="26">
        <f t="shared" si="1"/>
        <v>149921.8861</v>
      </c>
      <c r="G18" s="26">
        <f t="shared" si="1"/>
        <v>158605.38722</v>
      </c>
      <c r="H18" s="26">
        <f t="shared" si="1"/>
        <v>140132.13151</v>
      </c>
      <c r="I18" s="26">
        <f t="shared" si="1"/>
        <v>93104.449763</v>
      </c>
      <c r="J18" s="36" t="s">
        <v>125</v>
      </c>
      <c r="Y18"/>
      <c r="Z18"/>
      <c r="AA18">
        <v>22767.886534</v>
      </c>
      <c r="AB18">
        <v>18126.370412</v>
      </c>
      <c r="AC18">
        <v>20607.783745</v>
      </c>
      <c r="AD18">
        <v>21568.874806</v>
      </c>
      <c r="AE18">
        <v>24736.145115</v>
      </c>
      <c r="AF18">
        <v>26847.937561</v>
      </c>
      <c r="AG18">
        <v>27438.469831</v>
      </c>
      <c r="AH18">
        <v>15441.879061</v>
      </c>
      <c r="AI18">
        <v>0</v>
      </c>
      <c r="AJ18">
        <v>0</v>
      </c>
      <c r="AK18">
        <v>0</v>
      </c>
      <c r="AL18" t="s">
        <v>110</v>
      </c>
      <c r="AM18" t="s">
        <v>13</v>
      </c>
      <c r="AN18">
        <v>97</v>
      </c>
      <c r="AO18">
        <v>2</v>
      </c>
      <c r="AP18">
        <v>18</v>
      </c>
    </row>
    <row r="19" spans="1:42" s="11" customFormat="1" ht="19.5" customHeight="1">
      <c r="A19" s="28" t="s">
        <v>52</v>
      </c>
      <c r="B19" s="26">
        <f t="shared" si="1"/>
        <v>17766.925572</v>
      </c>
      <c r="C19" s="26">
        <f t="shared" si="1"/>
        <v>16723.008765</v>
      </c>
      <c r="D19" s="26">
        <f t="shared" si="1"/>
        <v>18219.541777</v>
      </c>
      <c r="E19" s="26">
        <f t="shared" si="1"/>
        <v>18790.976582</v>
      </c>
      <c r="F19" s="26">
        <f t="shared" si="1"/>
        <v>19579.294604</v>
      </c>
      <c r="G19" s="26">
        <f t="shared" si="1"/>
        <v>19520.688041</v>
      </c>
      <c r="H19" s="26">
        <f t="shared" si="1"/>
        <v>16996.565105</v>
      </c>
      <c r="I19" s="26">
        <f t="shared" si="1"/>
        <v>11073.188949</v>
      </c>
      <c r="J19" s="36" t="s">
        <v>126</v>
      </c>
      <c r="Y19"/>
      <c r="Z19"/>
      <c r="AA19">
        <v>8806.0333443</v>
      </c>
      <c r="AB19">
        <v>9290.8550203</v>
      </c>
      <c r="AC19">
        <v>8861.0816069</v>
      </c>
      <c r="AD19">
        <v>9129.6711437</v>
      </c>
      <c r="AE19">
        <v>9724.0234301</v>
      </c>
      <c r="AF19">
        <v>10287.993979</v>
      </c>
      <c r="AG19">
        <v>8102.6628942</v>
      </c>
      <c r="AH19">
        <v>4097.7549525</v>
      </c>
      <c r="AI19">
        <v>0</v>
      </c>
      <c r="AJ19">
        <v>0</v>
      </c>
      <c r="AK19">
        <v>0</v>
      </c>
      <c r="AL19" t="s">
        <v>110</v>
      </c>
      <c r="AM19" t="s">
        <v>13</v>
      </c>
      <c r="AN19">
        <v>97</v>
      </c>
      <c r="AO19">
        <v>2</v>
      </c>
      <c r="AP19">
        <v>19</v>
      </c>
    </row>
    <row r="20" spans="1:42" s="11" customFormat="1" ht="19.5" customHeight="1">
      <c r="A20" s="28" t="s">
        <v>64</v>
      </c>
      <c r="B20" s="26">
        <f t="shared" si="1"/>
        <v>14433.065976</v>
      </c>
      <c r="C20" s="26">
        <f t="shared" si="1"/>
        <v>15446.575851</v>
      </c>
      <c r="D20" s="26">
        <f t="shared" si="1"/>
        <v>16578.822386</v>
      </c>
      <c r="E20" s="26">
        <f t="shared" si="1"/>
        <v>14475.97584</v>
      </c>
      <c r="F20" s="26">
        <f t="shared" si="1"/>
        <v>15709.594633</v>
      </c>
      <c r="G20" s="26">
        <f t="shared" si="1"/>
        <v>15788.643588</v>
      </c>
      <c r="H20" s="26">
        <f t="shared" si="1"/>
        <v>15030.94749</v>
      </c>
      <c r="I20" s="26">
        <f t="shared" si="1"/>
        <v>5550.4890648</v>
      </c>
      <c r="J20" s="36" t="s">
        <v>127</v>
      </c>
      <c r="Y20"/>
      <c r="Z20"/>
      <c r="AA20">
        <v>6078.0894093</v>
      </c>
      <c r="AB20">
        <v>4875.807718</v>
      </c>
      <c r="AC20">
        <v>6006.3101125</v>
      </c>
      <c r="AD20">
        <v>6994.3474541</v>
      </c>
      <c r="AE20">
        <v>7539.5844134</v>
      </c>
      <c r="AF20">
        <v>7081.8826629</v>
      </c>
      <c r="AG20">
        <v>5117.7114148</v>
      </c>
      <c r="AH20">
        <v>2570.142505</v>
      </c>
      <c r="AI20">
        <v>0</v>
      </c>
      <c r="AJ20">
        <v>0</v>
      </c>
      <c r="AK20">
        <v>0</v>
      </c>
      <c r="AL20" t="s">
        <v>110</v>
      </c>
      <c r="AM20" t="s">
        <v>13</v>
      </c>
      <c r="AN20">
        <v>97</v>
      </c>
      <c r="AO20">
        <v>2</v>
      </c>
      <c r="AP20">
        <v>20</v>
      </c>
    </row>
    <row r="21" spans="1:42" s="11" customFormat="1" ht="19.5" customHeight="1">
      <c r="A21" s="28" t="s">
        <v>65</v>
      </c>
      <c r="B21" s="26">
        <f t="shared" si="1"/>
        <v>13356.545388</v>
      </c>
      <c r="C21" s="26">
        <f t="shared" si="1"/>
        <v>13812.655455</v>
      </c>
      <c r="D21" s="26">
        <f t="shared" si="1"/>
        <v>25034.362521</v>
      </c>
      <c r="E21" s="26">
        <f t="shared" si="1"/>
        <v>18381.150327</v>
      </c>
      <c r="F21" s="26">
        <f t="shared" si="1"/>
        <v>12321.580727</v>
      </c>
      <c r="G21" s="26">
        <f t="shared" si="1"/>
        <v>9425.7310377</v>
      </c>
      <c r="H21" s="26">
        <f t="shared" si="1"/>
        <v>8489.7668965</v>
      </c>
      <c r="I21" s="26">
        <f t="shared" si="1"/>
        <v>5904.6717475</v>
      </c>
      <c r="J21" s="36" t="s">
        <v>78</v>
      </c>
      <c r="Y21"/>
      <c r="Z21"/>
      <c r="AA21">
        <v>8471.5056566</v>
      </c>
      <c r="AB21">
        <v>8455.7764435</v>
      </c>
      <c r="AC21">
        <v>8593.0536595</v>
      </c>
      <c r="AD21">
        <v>9993.5537805</v>
      </c>
      <c r="AE21">
        <v>10091.475078</v>
      </c>
      <c r="AF21">
        <v>9953.2489873</v>
      </c>
      <c r="AG21">
        <v>6427.5141936</v>
      </c>
      <c r="AH21">
        <v>2595.4076777</v>
      </c>
      <c r="AI21">
        <v>0</v>
      </c>
      <c r="AJ21">
        <v>0</v>
      </c>
      <c r="AK21">
        <v>0</v>
      </c>
      <c r="AL21" t="s">
        <v>110</v>
      </c>
      <c r="AM21" t="s">
        <v>13</v>
      </c>
      <c r="AN21">
        <v>97</v>
      </c>
      <c r="AO21">
        <v>2</v>
      </c>
      <c r="AP21">
        <v>21</v>
      </c>
    </row>
    <row r="22" spans="1:42" s="11" customFormat="1" ht="19.5" customHeight="1">
      <c r="A22" s="28" t="s">
        <v>121</v>
      </c>
      <c r="B22" s="26">
        <f t="shared" si="1"/>
        <v>63347.614963</v>
      </c>
      <c r="C22" s="26">
        <f t="shared" si="1"/>
        <v>67048.461435</v>
      </c>
      <c r="D22" s="26">
        <f t="shared" si="1"/>
        <v>69171.480856</v>
      </c>
      <c r="E22" s="26">
        <f t="shared" si="1"/>
        <v>65462.955625</v>
      </c>
      <c r="F22" s="26">
        <f t="shared" si="1"/>
        <v>59853.176003</v>
      </c>
      <c r="G22" s="26">
        <f t="shared" si="1"/>
        <v>59285.299983</v>
      </c>
      <c r="H22" s="26">
        <f t="shared" si="1"/>
        <v>64708.255797</v>
      </c>
      <c r="I22" s="26">
        <f t="shared" si="1"/>
        <v>61967.953234</v>
      </c>
      <c r="J22" s="36" t="s">
        <v>128</v>
      </c>
      <c r="Y22"/>
      <c r="Z22"/>
      <c r="AA22">
        <v>37068.547961</v>
      </c>
      <c r="AB22">
        <v>14989.521224</v>
      </c>
      <c r="AC22">
        <v>22099.079489</v>
      </c>
      <c r="AD22">
        <v>38817.609681</v>
      </c>
      <c r="AE22">
        <v>58592.413487</v>
      </c>
      <c r="AF22">
        <v>62894.031449</v>
      </c>
      <c r="AG22">
        <v>19271.067926</v>
      </c>
      <c r="AH22">
        <v>5486.7586385</v>
      </c>
      <c r="AI22">
        <v>0</v>
      </c>
      <c r="AJ22">
        <v>0</v>
      </c>
      <c r="AK22">
        <v>0</v>
      </c>
      <c r="AL22" t="s">
        <v>110</v>
      </c>
      <c r="AM22" t="s">
        <v>13</v>
      </c>
      <c r="AN22">
        <v>97</v>
      </c>
      <c r="AO22">
        <v>2</v>
      </c>
      <c r="AP22">
        <v>22</v>
      </c>
    </row>
    <row r="23" spans="1:42" s="11" customFormat="1" ht="19.5" customHeight="1">
      <c r="A23" s="28" t="s">
        <v>122</v>
      </c>
      <c r="B23" s="26">
        <f t="shared" si="1"/>
        <v>66110.675659</v>
      </c>
      <c r="C23" s="26">
        <f t="shared" si="1"/>
        <v>66246.401716</v>
      </c>
      <c r="D23" s="26">
        <f t="shared" si="1"/>
        <v>74868.035303</v>
      </c>
      <c r="E23" s="26">
        <f t="shared" si="1"/>
        <v>70307.940615</v>
      </c>
      <c r="F23" s="26">
        <f t="shared" si="1"/>
        <v>71302.06194</v>
      </c>
      <c r="G23" s="26">
        <f t="shared" si="1"/>
        <v>77777.743953</v>
      </c>
      <c r="H23" s="26">
        <f t="shared" si="1"/>
        <v>64856.911192</v>
      </c>
      <c r="I23" s="26">
        <f t="shared" si="1"/>
        <v>18875.42975</v>
      </c>
      <c r="J23" s="36" t="s">
        <v>129</v>
      </c>
      <c r="Y23"/>
      <c r="Z23"/>
      <c r="AA23">
        <v>42949.419147</v>
      </c>
      <c r="AB23">
        <v>42298.211648</v>
      </c>
      <c r="AC23">
        <v>46862.632757</v>
      </c>
      <c r="AD23">
        <v>44142.955936</v>
      </c>
      <c r="AE23">
        <v>45316.515349</v>
      </c>
      <c r="AF23">
        <v>49494.601402</v>
      </c>
      <c r="AG23">
        <v>43642.016542</v>
      </c>
      <c r="AH23">
        <v>19514.560541</v>
      </c>
      <c r="AI23">
        <v>0</v>
      </c>
      <c r="AJ23">
        <v>0</v>
      </c>
      <c r="AK23">
        <v>0</v>
      </c>
      <c r="AL23" t="s">
        <v>110</v>
      </c>
      <c r="AM23" t="s">
        <v>13</v>
      </c>
      <c r="AN23">
        <v>97</v>
      </c>
      <c r="AO23">
        <v>2</v>
      </c>
      <c r="AP23">
        <v>23</v>
      </c>
    </row>
    <row r="24" spans="1:42" s="11" customFormat="1" ht="19.5" customHeight="1">
      <c r="A24" s="29" t="s">
        <v>123</v>
      </c>
      <c r="B24" s="26">
        <f t="shared" si="1"/>
        <v>13897.445827</v>
      </c>
      <c r="C24" s="26">
        <f t="shared" si="1"/>
        <v>15666.109893</v>
      </c>
      <c r="D24" s="26">
        <f t="shared" si="1"/>
        <v>18233.819195</v>
      </c>
      <c r="E24" s="26">
        <f t="shared" si="1"/>
        <v>14234.798177</v>
      </c>
      <c r="F24" s="26">
        <f t="shared" si="1"/>
        <v>12306.922515</v>
      </c>
      <c r="G24" s="26">
        <f t="shared" si="1"/>
        <v>16486.324833</v>
      </c>
      <c r="H24" s="26">
        <f t="shared" si="1"/>
        <v>16329.281421</v>
      </c>
      <c r="I24" s="26">
        <f t="shared" si="1"/>
        <v>1355.477163</v>
      </c>
      <c r="J24" s="36" t="s">
        <v>79</v>
      </c>
      <c r="Y24"/>
      <c r="Z24"/>
      <c r="AA24">
        <v>863427.31119</v>
      </c>
      <c r="AB24">
        <v>834369.91865</v>
      </c>
      <c r="AC24">
        <v>892208.40472</v>
      </c>
      <c r="AD24">
        <v>871394.63833</v>
      </c>
      <c r="AE24">
        <v>901780.47635</v>
      </c>
      <c r="AF24">
        <v>1003582.2152</v>
      </c>
      <c r="AG24">
        <v>915134.52783</v>
      </c>
      <c r="AH24">
        <v>449283.41985</v>
      </c>
      <c r="AI24">
        <v>0</v>
      </c>
      <c r="AJ24">
        <v>0</v>
      </c>
      <c r="AK24">
        <v>0</v>
      </c>
      <c r="AL24" t="s">
        <v>110</v>
      </c>
      <c r="AM24" t="s">
        <v>13</v>
      </c>
      <c r="AN24">
        <v>97</v>
      </c>
      <c r="AO24">
        <v>2</v>
      </c>
      <c r="AP24">
        <v>24</v>
      </c>
    </row>
    <row r="25" spans="1:42" s="11" customFormat="1" ht="19.5" customHeight="1">
      <c r="A25" s="29" t="s">
        <v>66</v>
      </c>
      <c r="B25" s="26">
        <f t="shared" si="1"/>
        <v>30935.36693</v>
      </c>
      <c r="C25" s="26">
        <f t="shared" si="1"/>
        <v>30331.755378</v>
      </c>
      <c r="D25" s="26">
        <f t="shared" si="1"/>
        <v>37006.50506</v>
      </c>
      <c r="E25" s="26">
        <f t="shared" si="1"/>
        <v>35751.853263</v>
      </c>
      <c r="F25" s="26">
        <f t="shared" si="1"/>
        <v>35116.906953</v>
      </c>
      <c r="G25" s="26">
        <f t="shared" si="1"/>
        <v>34586.668086</v>
      </c>
      <c r="H25" s="26">
        <f t="shared" si="1"/>
        <v>27611.286227</v>
      </c>
      <c r="I25" s="26">
        <f t="shared" si="1"/>
        <v>6464.9761116</v>
      </c>
      <c r="J25" s="36" t="s">
        <v>80</v>
      </c>
      <c r="Y25"/>
      <c r="Z25"/>
      <c r="AA25">
        <v>634476.70365</v>
      </c>
      <c r="AB25">
        <v>601931.55768</v>
      </c>
      <c r="AC25">
        <v>655291.42307</v>
      </c>
      <c r="AD25">
        <v>668540.43007</v>
      </c>
      <c r="AE25">
        <v>698401.47047</v>
      </c>
      <c r="AF25">
        <v>726298.63042</v>
      </c>
      <c r="AG25">
        <v>599092.75615</v>
      </c>
      <c r="AH25">
        <v>339821.18598</v>
      </c>
      <c r="AI25">
        <v>0</v>
      </c>
      <c r="AJ25">
        <v>0</v>
      </c>
      <c r="AK25">
        <v>0</v>
      </c>
      <c r="AL25" t="s">
        <v>110</v>
      </c>
      <c r="AM25" t="s">
        <v>13</v>
      </c>
      <c r="AN25">
        <v>97</v>
      </c>
      <c r="AO25">
        <v>2</v>
      </c>
      <c r="AP25">
        <v>25</v>
      </c>
    </row>
    <row r="26" spans="1:42" s="11" customFormat="1" ht="19.5" customHeight="1">
      <c r="A26" s="29" t="s">
        <v>67</v>
      </c>
      <c r="B26" s="26">
        <f t="shared" si="1"/>
        <v>9520.4705684</v>
      </c>
      <c r="C26" s="26">
        <f t="shared" si="1"/>
        <v>8338.6899825</v>
      </c>
      <c r="D26" s="26">
        <f t="shared" si="1"/>
        <v>7063.1349849</v>
      </c>
      <c r="E26" s="26">
        <f t="shared" si="1"/>
        <v>8073.5160303</v>
      </c>
      <c r="F26" s="26">
        <f t="shared" si="1"/>
        <v>11072.11195</v>
      </c>
      <c r="G26" s="26">
        <f t="shared" si="1"/>
        <v>13359.102564</v>
      </c>
      <c r="H26" s="26">
        <f t="shared" si="1"/>
        <v>9065.957411</v>
      </c>
      <c r="I26" s="26">
        <f t="shared" si="1"/>
        <v>6074.5863093</v>
      </c>
      <c r="J26" s="36" t="s">
        <v>81</v>
      </c>
      <c r="Y26"/>
      <c r="Z26"/>
      <c r="AA26">
        <v>228950.60755</v>
      </c>
      <c r="AB26">
        <v>232438.36097</v>
      </c>
      <c r="AC26">
        <v>236916.98165</v>
      </c>
      <c r="AD26">
        <v>202854.20826</v>
      </c>
      <c r="AE26">
        <v>203379.00588</v>
      </c>
      <c r="AF26">
        <v>277283.5848</v>
      </c>
      <c r="AG26">
        <v>316041.77168</v>
      </c>
      <c r="AH26">
        <v>109462.23386</v>
      </c>
      <c r="AI26">
        <v>0</v>
      </c>
      <c r="AJ26">
        <v>0</v>
      </c>
      <c r="AK26">
        <v>0</v>
      </c>
      <c r="AL26" t="s">
        <v>110</v>
      </c>
      <c r="AM26" t="s">
        <v>13</v>
      </c>
      <c r="AN26">
        <v>97</v>
      </c>
      <c r="AO26">
        <v>2</v>
      </c>
      <c r="AP26">
        <v>26</v>
      </c>
    </row>
    <row r="27" spans="1:42" s="11" customFormat="1" ht="19.5" customHeight="1">
      <c r="A27" s="29" t="s">
        <v>68</v>
      </c>
      <c r="B27" s="26">
        <f t="shared" si="1"/>
        <v>7635.7738167</v>
      </c>
      <c r="C27" s="26">
        <f t="shared" si="1"/>
        <v>7561.4106109</v>
      </c>
      <c r="D27" s="26">
        <f t="shared" si="1"/>
        <v>7514.4144246</v>
      </c>
      <c r="E27" s="26">
        <f t="shared" si="1"/>
        <v>7534.7623226</v>
      </c>
      <c r="F27" s="26">
        <f t="shared" si="1"/>
        <v>8058.5014918</v>
      </c>
      <c r="G27" s="26">
        <f t="shared" si="1"/>
        <v>9028.8277511</v>
      </c>
      <c r="H27" s="26">
        <f t="shared" si="1"/>
        <v>7903.1781543</v>
      </c>
      <c r="I27" s="26">
        <f t="shared" si="1"/>
        <v>4265.8677909</v>
      </c>
      <c r="J27" s="36" t="s">
        <v>82</v>
      </c>
      <c r="Y27"/>
      <c r="Z27"/>
      <c r="AA27">
        <v>1097363.2231</v>
      </c>
      <c r="AB27">
        <v>1046565.409</v>
      </c>
      <c r="AC27">
        <v>1146228.8188</v>
      </c>
      <c r="AD27">
        <v>1128459.4896</v>
      </c>
      <c r="AE27">
        <v>1165582.8571</v>
      </c>
      <c r="AF27">
        <v>1270954.6054</v>
      </c>
      <c r="AG27">
        <v>1138541.9008</v>
      </c>
      <c r="AH27">
        <v>541247.30242</v>
      </c>
      <c r="AI27">
        <v>0</v>
      </c>
      <c r="AJ27">
        <v>0</v>
      </c>
      <c r="AK27">
        <v>0</v>
      </c>
      <c r="AL27" t="s">
        <v>110</v>
      </c>
      <c r="AM27" t="s">
        <v>13</v>
      </c>
      <c r="AN27">
        <v>97</v>
      </c>
      <c r="AO27">
        <v>2</v>
      </c>
      <c r="AP27">
        <v>27</v>
      </c>
    </row>
    <row r="28" spans="1:42" s="11" customFormat="1" ht="19.5" customHeight="1">
      <c r="A28" s="29" t="s">
        <v>69</v>
      </c>
      <c r="B28" s="26">
        <f t="shared" si="1"/>
        <v>4121.6185167</v>
      </c>
      <c r="C28" s="26">
        <f t="shared" si="1"/>
        <v>4348.4358512</v>
      </c>
      <c r="D28" s="26">
        <f t="shared" si="1"/>
        <v>5050.1616388</v>
      </c>
      <c r="E28" s="26">
        <f t="shared" si="1"/>
        <v>4713.0108227</v>
      </c>
      <c r="F28" s="26">
        <f t="shared" si="1"/>
        <v>4747.6190293</v>
      </c>
      <c r="G28" s="26">
        <f t="shared" si="1"/>
        <v>4316.8207196</v>
      </c>
      <c r="H28" s="26">
        <f t="shared" si="1"/>
        <v>3947.2079779</v>
      </c>
      <c r="I28" s="26">
        <f t="shared" si="1"/>
        <v>714.52237497</v>
      </c>
      <c r="J28" s="36" t="s">
        <v>83</v>
      </c>
      <c r="Y28"/>
      <c r="Z28"/>
      <c r="AA28">
        <v>6104309</v>
      </c>
      <c r="AB28">
        <v>1826707</v>
      </c>
      <c r="AC28">
        <v>1070238</v>
      </c>
      <c r="AD28">
        <v>591832</v>
      </c>
      <c r="AE28">
        <v>1133491</v>
      </c>
      <c r="AF28">
        <v>777607</v>
      </c>
      <c r="AG28">
        <v>704434</v>
      </c>
      <c r="AH28">
        <v>0</v>
      </c>
      <c r="AI28">
        <v>0</v>
      </c>
      <c r="AJ28">
        <v>0</v>
      </c>
      <c r="AK28">
        <v>0</v>
      </c>
      <c r="AL28" t="s">
        <v>110</v>
      </c>
      <c r="AM28" t="s">
        <v>139</v>
      </c>
      <c r="AN28">
        <v>97</v>
      </c>
      <c r="AO28">
        <v>1</v>
      </c>
      <c r="AP28">
        <v>1</v>
      </c>
    </row>
    <row r="29" spans="1:42" s="11" customFormat="1" ht="19.5" customHeight="1">
      <c r="A29" s="28" t="s">
        <v>70</v>
      </c>
      <c r="B29" s="26">
        <f t="shared" si="1"/>
        <v>83192.062905</v>
      </c>
      <c r="C29" s="26">
        <f t="shared" si="1"/>
        <v>55738.330818</v>
      </c>
      <c r="D29" s="26">
        <f t="shared" si="1"/>
        <v>66167.308613</v>
      </c>
      <c r="E29" s="26">
        <f t="shared" si="1"/>
        <v>86504.056866</v>
      </c>
      <c r="F29" s="26">
        <f t="shared" si="1"/>
        <v>110683.64152</v>
      </c>
      <c r="G29" s="26">
        <f t="shared" si="1"/>
        <v>117065.09464</v>
      </c>
      <c r="H29" s="26">
        <f t="shared" si="1"/>
        <v>66357.42626</v>
      </c>
      <c r="I29" s="26">
        <f t="shared" si="1"/>
        <v>30191.942835</v>
      </c>
      <c r="J29" s="36" t="s">
        <v>130</v>
      </c>
      <c r="Y29"/>
      <c r="Z29"/>
      <c r="AA29">
        <v>3.8426501673</v>
      </c>
      <c r="AB29">
        <v>3.4479596345</v>
      </c>
      <c r="AC29">
        <v>4.1943221975</v>
      </c>
      <c r="AD29">
        <v>3.9810706417</v>
      </c>
      <c r="AE29">
        <v>4.1331073648</v>
      </c>
      <c r="AF29">
        <v>3.8649073375</v>
      </c>
      <c r="AG29">
        <v>3.7236206657</v>
      </c>
      <c r="AH29">
        <v>0</v>
      </c>
      <c r="AI29">
        <v>0</v>
      </c>
      <c r="AJ29">
        <v>0</v>
      </c>
      <c r="AK29">
        <v>0</v>
      </c>
      <c r="AL29" t="s">
        <v>110</v>
      </c>
      <c r="AM29" t="s">
        <v>139</v>
      </c>
      <c r="AN29">
        <v>97</v>
      </c>
      <c r="AO29">
        <v>1</v>
      </c>
      <c r="AP29">
        <v>2</v>
      </c>
    </row>
    <row r="30" spans="1:42" s="11" customFormat="1" ht="19.5" customHeight="1">
      <c r="A30" s="29" t="s">
        <v>71</v>
      </c>
      <c r="B30" s="26">
        <f t="shared" si="1"/>
        <v>22767.886534</v>
      </c>
      <c r="C30" s="26">
        <f t="shared" si="1"/>
        <v>18126.370412</v>
      </c>
      <c r="D30" s="26">
        <f t="shared" si="1"/>
        <v>20607.783745</v>
      </c>
      <c r="E30" s="26">
        <f t="shared" si="1"/>
        <v>21568.874806</v>
      </c>
      <c r="F30" s="26">
        <f t="shared" si="1"/>
        <v>24736.145115</v>
      </c>
      <c r="G30" s="26">
        <f t="shared" si="1"/>
        <v>26847.937561</v>
      </c>
      <c r="H30" s="26">
        <f t="shared" si="1"/>
        <v>27438.469831</v>
      </c>
      <c r="I30" s="26">
        <f t="shared" si="1"/>
        <v>15441.879061</v>
      </c>
      <c r="J30" s="36" t="s">
        <v>84</v>
      </c>
      <c r="Y30"/>
      <c r="Z30"/>
      <c r="AA30">
        <v>2.602948835</v>
      </c>
      <c r="AB30">
        <v>2.5341108344</v>
      </c>
      <c r="AC30">
        <v>2.6191790985</v>
      </c>
      <c r="AD30">
        <v>2.6163066546</v>
      </c>
      <c r="AE30">
        <v>2.6915149745</v>
      </c>
      <c r="AF30">
        <v>2.6102491361</v>
      </c>
      <c r="AG30">
        <v>2.5950067714</v>
      </c>
      <c r="AH30">
        <v>0</v>
      </c>
      <c r="AI30">
        <v>0</v>
      </c>
      <c r="AJ30">
        <v>0</v>
      </c>
      <c r="AK30">
        <v>0</v>
      </c>
      <c r="AL30" t="s">
        <v>110</v>
      </c>
      <c r="AM30" t="s">
        <v>139</v>
      </c>
      <c r="AN30">
        <v>97</v>
      </c>
      <c r="AO30">
        <v>1</v>
      </c>
      <c r="AP30">
        <v>3</v>
      </c>
    </row>
    <row r="31" spans="1:42" s="11" customFormat="1" ht="19.5" customHeight="1">
      <c r="A31" s="29" t="s">
        <v>72</v>
      </c>
      <c r="B31" s="26">
        <f t="shared" si="1"/>
        <v>8806.0333443</v>
      </c>
      <c r="C31" s="26">
        <f t="shared" si="1"/>
        <v>9290.8550203</v>
      </c>
      <c r="D31" s="26">
        <f t="shared" si="1"/>
        <v>8861.0816069</v>
      </c>
      <c r="E31" s="26">
        <f t="shared" si="1"/>
        <v>9129.6711437</v>
      </c>
      <c r="F31" s="26">
        <f t="shared" si="1"/>
        <v>9724.0234301</v>
      </c>
      <c r="G31" s="26">
        <f t="shared" si="1"/>
        <v>10287.993979</v>
      </c>
      <c r="H31" s="26">
        <f t="shared" si="1"/>
        <v>8102.6628942</v>
      </c>
      <c r="I31" s="26">
        <f t="shared" si="1"/>
        <v>4097.7549525</v>
      </c>
      <c r="J31" s="36" t="s">
        <v>85</v>
      </c>
      <c r="Y31"/>
      <c r="Z31"/>
      <c r="AA31">
        <v>1.6939217854</v>
      </c>
      <c r="AB31">
        <v>1.6491763594</v>
      </c>
      <c r="AC31">
        <v>1.7244164382</v>
      </c>
      <c r="AD31">
        <v>1.6592529637</v>
      </c>
      <c r="AE31">
        <v>1.7722337451</v>
      </c>
      <c r="AF31">
        <v>1.6913170792</v>
      </c>
      <c r="AG31">
        <v>1.6696156063</v>
      </c>
      <c r="AH31">
        <v>0</v>
      </c>
      <c r="AI31">
        <v>0</v>
      </c>
      <c r="AJ31">
        <v>0</v>
      </c>
      <c r="AK31">
        <v>0</v>
      </c>
      <c r="AL31" t="s">
        <v>110</v>
      </c>
      <c r="AM31" t="s">
        <v>139</v>
      </c>
      <c r="AN31">
        <v>97</v>
      </c>
      <c r="AO31">
        <v>1</v>
      </c>
      <c r="AP31">
        <v>4</v>
      </c>
    </row>
    <row r="32" spans="1:42" s="11" customFormat="1" ht="19.5" customHeight="1">
      <c r="A32" s="29" t="s">
        <v>73</v>
      </c>
      <c r="B32" s="26">
        <f t="shared" si="1"/>
        <v>6078.0894093</v>
      </c>
      <c r="C32" s="26">
        <f t="shared" si="1"/>
        <v>4875.807718</v>
      </c>
      <c r="D32" s="26">
        <f t="shared" si="1"/>
        <v>6006.3101125</v>
      </c>
      <c r="E32" s="26">
        <f t="shared" si="1"/>
        <v>6994.3474541</v>
      </c>
      <c r="F32" s="26">
        <f t="shared" si="1"/>
        <v>7539.5844134</v>
      </c>
      <c r="G32" s="26">
        <f t="shared" si="1"/>
        <v>7081.8826629</v>
      </c>
      <c r="H32" s="26">
        <f t="shared" si="1"/>
        <v>5117.7114148</v>
      </c>
      <c r="I32" s="26">
        <f t="shared" si="1"/>
        <v>2570.142505</v>
      </c>
      <c r="J32" s="36" t="s">
        <v>131</v>
      </c>
      <c r="Y32"/>
      <c r="Z32"/>
      <c r="AA32">
        <v>1.7056212259</v>
      </c>
      <c r="AB32">
        <v>1.6711612755</v>
      </c>
      <c r="AC32">
        <v>1.6644839746</v>
      </c>
      <c r="AD32">
        <v>1.6707528488</v>
      </c>
      <c r="AE32">
        <v>1.7364363722</v>
      </c>
      <c r="AF32">
        <v>1.7470354562</v>
      </c>
      <c r="AG32">
        <v>1.7914751417</v>
      </c>
      <c r="AH32">
        <v>0</v>
      </c>
      <c r="AI32">
        <v>0</v>
      </c>
      <c r="AJ32">
        <v>0</v>
      </c>
      <c r="AK32">
        <v>0</v>
      </c>
      <c r="AL32" t="s">
        <v>110</v>
      </c>
      <c r="AM32" t="s">
        <v>139</v>
      </c>
      <c r="AN32">
        <v>97</v>
      </c>
      <c r="AO32">
        <v>1</v>
      </c>
      <c r="AP32">
        <v>5</v>
      </c>
    </row>
    <row r="33" spans="1:42" s="11" customFormat="1" ht="19.5" customHeight="1">
      <c r="A33" s="29" t="s">
        <v>74</v>
      </c>
      <c r="B33" s="26">
        <f t="shared" si="1"/>
        <v>8471.5056566</v>
      </c>
      <c r="C33" s="26">
        <f t="shared" si="1"/>
        <v>8455.7764435</v>
      </c>
      <c r="D33" s="26">
        <f t="shared" si="1"/>
        <v>8593.0536595</v>
      </c>
      <c r="E33" s="26">
        <f t="shared" si="1"/>
        <v>9993.5537805</v>
      </c>
      <c r="F33" s="26">
        <f t="shared" si="1"/>
        <v>10091.475078</v>
      </c>
      <c r="G33" s="26">
        <f t="shared" si="1"/>
        <v>9953.2489873</v>
      </c>
      <c r="H33" s="26">
        <f t="shared" si="1"/>
        <v>6427.5141936</v>
      </c>
      <c r="I33" s="26">
        <f t="shared" si="1"/>
        <v>2595.4076777</v>
      </c>
      <c r="J33" s="36" t="s">
        <v>86</v>
      </c>
      <c r="Y33"/>
      <c r="Z33"/>
      <c r="AA33">
        <v>1054049.0381</v>
      </c>
      <c r="AB33">
        <v>787253.8279</v>
      </c>
      <c r="AC33">
        <v>912553.96442</v>
      </c>
      <c r="AD33">
        <v>1084356.1854</v>
      </c>
      <c r="AE33">
        <v>1065958.3252</v>
      </c>
      <c r="AF33">
        <v>1280324.8014</v>
      </c>
      <c r="AG33">
        <v>1666456.5256</v>
      </c>
      <c r="AH33">
        <v>0</v>
      </c>
      <c r="AI33">
        <v>0</v>
      </c>
      <c r="AJ33">
        <v>0</v>
      </c>
      <c r="AK33">
        <v>0</v>
      </c>
      <c r="AL33" t="s">
        <v>110</v>
      </c>
      <c r="AM33" t="s">
        <v>139</v>
      </c>
      <c r="AN33">
        <v>97</v>
      </c>
      <c r="AO33">
        <v>1</v>
      </c>
      <c r="AP33">
        <v>6</v>
      </c>
    </row>
    <row r="34" spans="1:42" s="11" customFormat="1" ht="19.5" customHeight="1">
      <c r="A34" s="29" t="s">
        <v>75</v>
      </c>
      <c r="B34" s="26">
        <f t="shared" si="1"/>
        <v>37068.547961</v>
      </c>
      <c r="C34" s="26">
        <f t="shared" si="1"/>
        <v>14989.521224</v>
      </c>
      <c r="D34" s="26">
        <f t="shared" si="1"/>
        <v>22099.079489</v>
      </c>
      <c r="E34" s="26">
        <f t="shared" si="1"/>
        <v>38817.609681</v>
      </c>
      <c r="F34" s="26">
        <f t="shared" si="1"/>
        <v>58592.413487</v>
      </c>
      <c r="G34" s="26">
        <f t="shared" si="1"/>
        <v>62894.031449</v>
      </c>
      <c r="H34" s="26">
        <f t="shared" si="1"/>
        <v>19271.067926</v>
      </c>
      <c r="I34" s="26">
        <f t="shared" si="1"/>
        <v>5486.7586385</v>
      </c>
      <c r="J34" s="36" t="s">
        <v>132</v>
      </c>
      <c r="Y34"/>
      <c r="Z34"/>
      <c r="AA34">
        <v>609839.71259</v>
      </c>
      <c r="AB34">
        <v>368672.0075</v>
      </c>
      <c r="AC34">
        <v>461466.96058</v>
      </c>
      <c r="AD34">
        <v>604325.35361</v>
      </c>
      <c r="AE34">
        <v>620775.61984</v>
      </c>
      <c r="AF34">
        <v>856720.25484</v>
      </c>
      <c r="AG34">
        <v>1175156.9407</v>
      </c>
      <c r="AH34">
        <v>0</v>
      </c>
      <c r="AI34">
        <v>0</v>
      </c>
      <c r="AJ34">
        <v>0</v>
      </c>
      <c r="AK34">
        <v>0</v>
      </c>
      <c r="AL34" t="s">
        <v>110</v>
      </c>
      <c r="AM34" t="s">
        <v>139</v>
      </c>
      <c r="AN34">
        <v>97</v>
      </c>
      <c r="AO34">
        <v>1</v>
      </c>
      <c r="AP34">
        <v>7</v>
      </c>
    </row>
    <row r="35" spans="1:42" s="11" customFormat="1" ht="19.5" customHeight="1">
      <c r="A35" s="28" t="s">
        <v>76</v>
      </c>
      <c r="B35" s="26">
        <f t="shared" si="1"/>
        <v>42949.419147</v>
      </c>
      <c r="C35" s="26">
        <f t="shared" si="1"/>
        <v>42298.211648</v>
      </c>
      <c r="D35" s="26">
        <f t="shared" si="1"/>
        <v>46862.632757</v>
      </c>
      <c r="E35" s="26">
        <f t="shared" si="1"/>
        <v>44142.955936</v>
      </c>
      <c r="F35" s="26">
        <f t="shared" si="1"/>
        <v>45316.515349</v>
      </c>
      <c r="G35" s="26">
        <f t="shared" si="1"/>
        <v>49494.601402</v>
      </c>
      <c r="H35" s="26">
        <f t="shared" si="1"/>
        <v>43642.016542</v>
      </c>
      <c r="I35" s="26">
        <f t="shared" si="1"/>
        <v>19514.560541</v>
      </c>
      <c r="J35" s="36" t="s">
        <v>87</v>
      </c>
      <c r="Y35"/>
      <c r="Z35"/>
      <c r="AA35">
        <v>475876.36739</v>
      </c>
      <c r="AB35">
        <v>304482.83072</v>
      </c>
      <c r="AC35">
        <v>381841.24836</v>
      </c>
      <c r="AD35">
        <v>461611.03334</v>
      </c>
      <c r="AE35">
        <v>484404.38462</v>
      </c>
      <c r="AF35">
        <v>640304.11365</v>
      </c>
      <c r="AG35">
        <v>879948.02612</v>
      </c>
      <c r="AH35">
        <v>0</v>
      </c>
      <c r="AI35">
        <v>0</v>
      </c>
      <c r="AJ35">
        <v>0</v>
      </c>
      <c r="AK35">
        <v>0</v>
      </c>
      <c r="AL35" t="s">
        <v>110</v>
      </c>
      <c r="AM35" t="s">
        <v>139</v>
      </c>
      <c r="AN35">
        <v>97</v>
      </c>
      <c r="AO35">
        <v>1</v>
      </c>
      <c r="AP35">
        <v>8</v>
      </c>
    </row>
    <row r="36" spans="1:42" s="11" customFormat="1" ht="19.5" customHeight="1">
      <c r="A36" s="27" t="s">
        <v>5</v>
      </c>
      <c r="B36" s="24">
        <f aca="true" t="shared" si="2" ref="B36:I36">+AA24</f>
        <v>863427.31119</v>
      </c>
      <c r="C36" s="24">
        <f t="shared" si="2"/>
        <v>834369.91865</v>
      </c>
      <c r="D36" s="24">
        <f t="shared" si="2"/>
        <v>892208.40472</v>
      </c>
      <c r="E36" s="24">
        <f t="shared" si="2"/>
        <v>871394.63833</v>
      </c>
      <c r="F36" s="24">
        <f t="shared" si="2"/>
        <v>901780.47635</v>
      </c>
      <c r="G36" s="24">
        <f t="shared" si="2"/>
        <v>1003582.2152</v>
      </c>
      <c r="H36" s="24">
        <f t="shared" si="2"/>
        <v>915134.52783</v>
      </c>
      <c r="I36" s="24">
        <f t="shared" si="2"/>
        <v>449283.41985</v>
      </c>
      <c r="J36" s="41" t="s">
        <v>8</v>
      </c>
      <c r="Y36"/>
      <c r="Z36"/>
      <c r="AA36">
        <v>25753.341972</v>
      </c>
      <c r="AB36">
        <v>18039.93605</v>
      </c>
      <c r="AC36">
        <v>18445.175167</v>
      </c>
      <c r="AD36">
        <v>30291.282105</v>
      </c>
      <c r="AE36">
        <v>21259.090371</v>
      </c>
      <c r="AF36">
        <v>34882.133814</v>
      </c>
      <c r="AG36">
        <v>50200.619553</v>
      </c>
      <c r="AH36">
        <v>0</v>
      </c>
      <c r="AI36">
        <v>0</v>
      </c>
      <c r="AJ36">
        <v>0</v>
      </c>
      <c r="AK36">
        <v>0</v>
      </c>
      <c r="AL36" t="s">
        <v>110</v>
      </c>
      <c r="AM36" t="s">
        <v>139</v>
      </c>
      <c r="AN36">
        <v>97</v>
      </c>
      <c r="AO36">
        <v>1</v>
      </c>
      <c r="AP36">
        <v>9</v>
      </c>
    </row>
    <row r="37" spans="1:42" s="11" customFormat="1" ht="19.5" customHeight="1">
      <c r="A37" s="27" t="s">
        <v>6</v>
      </c>
      <c r="B37" s="24">
        <f aca="true" t="shared" si="3" ref="B37:I39">+AA25</f>
        <v>634476.70365</v>
      </c>
      <c r="C37" s="24">
        <f t="shared" si="3"/>
        <v>601931.55768</v>
      </c>
      <c r="D37" s="24">
        <f t="shared" si="3"/>
        <v>655291.42307</v>
      </c>
      <c r="E37" s="24">
        <f t="shared" si="3"/>
        <v>668540.43007</v>
      </c>
      <c r="F37" s="24">
        <f t="shared" si="3"/>
        <v>698401.47047</v>
      </c>
      <c r="G37" s="24">
        <f t="shared" si="3"/>
        <v>726298.63042</v>
      </c>
      <c r="H37" s="24">
        <f t="shared" si="3"/>
        <v>599092.75615</v>
      </c>
      <c r="I37" s="24">
        <f t="shared" si="3"/>
        <v>339821.18598</v>
      </c>
      <c r="J37" s="41" t="s">
        <v>9</v>
      </c>
      <c r="Y37"/>
      <c r="Z37"/>
      <c r="AA37">
        <v>108210.00323</v>
      </c>
      <c r="AB37">
        <v>46149.240731</v>
      </c>
      <c r="AC37">
        <v>61180.537048</v>
      </c>
      <c r="AD37">
        <v>112423.03816</v>
      </c>
      <c r="AE37">
        <v>115112.14485</v>
      </c>
      <c r="AF37">
        <v>181534.00737</v>
      </c>
      <c r="AG37">
        <v>245008.29506</v>
      </c>
      <c r="AH37">
        <v>0</v>
      </c>
      <c r="AI37">
        <v>0</v>
      </c>
      <c r="AJ37">
        <v>0</v>
      </c>
      <c r="AK37">
        <v>0</v>
      </c>
      <c r="AL37" t="s">
        <v>110</v>
      </c>
      <c r="AM37" t="s">
        <v>139</v>
      </c>
      <c r="AN37">
        <v>97</v>
      </c>
      <c r="AO37">
        <v>1</v>
      </c>
      <c r="AP37">
        <v>10</v>
      </c>
    </row>
    <row r="38" spans="1:42" s="11" customFormat="1" ht="19.5" customHeight="1">
      <c r="A38" s="27" t="s">
        <v>7</v>
      </c>
      <c r="B38" s="24">
        <f t="shared" si="3"/>
        <v>228950.60755</v>
      </c>
      <c r="C38" s="24">
        <f t="shared" si="3"/>
        <v>232438.36097</v>
      </c>
      <c r="D38" s="24">
        <f t="shared" si="3"/>
        <v>236916.98165</v>
      </c>
      <c r="E38" s="24">
        <f t="shared" si="3"/>
        <v>202854.20826</v>
      </c>
      <c r="F38" s="24">
        <f t="shared" si="3"/>
        <v>203379.00588</v>
      </c>
      <c r="G38" s="24">
        <f t="shared" si="3"/>
        <v>277283.5848</v>
      </c>
      <c r="H38" s="24">
        <f t="shared" si="3"/>
        <v>316041.77168</v>
      </c>
      <c r="I38" s="24">
        <f t="shared" si="3"/>
        <v>109462.23386</v>
      </c>
      <c r="J38" s="41" t="s">
        <v>10</v>
      </c>
      <c r="Y38"/>
      <c r="Z38"/>
      <c r="AA38">
        <v>189659.22264</v>
      </c>
      <c r="AB38">
        <v>186959.27484</v>
      </c>
      <c r="AC38">
        <v>231736.623</v>
      </c>
      <c r="AD38">
        <v>211389.42162</v>
      </c>
      <c r="AE38">
        <v>202463.85817</v>
      </c>
      <c r="AF38">
        <v>144167.35244</v>
      </c>
      <c r="AG38">
        <v>144089.88782</v>
      </c>
      <c r="AH38">
        <v>0</v>
      </c>
      <c r="AI38">
        <v>0</v>
      </c>
      <c r="AJ38">
        <v>0</v>
      </c>
      <c r="AK38">
        <v>0</v>
      </c>
      <c r="AL38" t="s">
        <v>110</v>
      </c>
      <c r="AM38" t="s">
        <v>139</v>
      </c>
      <c r="AN38">
        <v>97</v>
      </c>
      <c r="AO38">
        <v>1</v>
      </c>
      <c r="AP38">
        <v>11</v>
      </c>
    </row>
    <row r="39" spans="1:42" s="11" customFormat="1" ht="19.5" customHeight="1">
      <c r="A39" s="27" t="s">
        <v>77</v>
      </c>
      <c r="B39" s="24">
        <f t="shared" si="3"/>
        <v>1097363.2231</v>
      </c>
      <c r="C39" s="24">
        <f t="shared" si="3"/>
        <v>1046565.409</v>
      </c>
      <c r="D39" s="24">
        <f t="shared" si="3"/>
        <v>1146228.8188</v>
      </c>
      <c r="E39" s="24">
        <f t="shared" si="3"/>
        <v>1128459.4896</v>
      </c>
      <c r="F39" s="24">
        <f t="shared" si="3"/>
        <v>1165582.8571</v>
      </c>
      <c r="G39" s="24">
        <f t="shared" si="3"/>
        <v>1270954.6054</v>
      </c>
      <c r="H39" s="24">
        <f t="shared" si="3"/>
        <v>1138541.9008</v>
      </c>
      <c r="I39" s="24">
        <f t="shared" si="3"/>
        <v>541247.30242</v>
      </c>
      <c r="J39" s="41" t="s">
        <v>11</v>
      </c>
      <c r="Y39"/>
      <c r="Z39"/>
      <c r="AA39">
        <v>64651.31811</v>
      </c>
      <c r="AB39">
        <v>39561.410841</v>
      </c>
      <c r="AC39">
        <v>43888.867842</v>
      </c>
      <c r="AD39">
        <v>82577.332544</v>
      </c>
      <c r="AE39">
        <v>60319.329229</v>
      </c>
      <c r="AF39">
        <v>84344.303149</v>
      </c>
      <c r="AG39">
        <v>131428.83156</v>
      </c>
      <c r="AH39">
        <v>0</v>
      </c>
      <c r="AI39">
        <v>0</v>
      </c>
      <c r="AJ39">
        <v>0</v>
      </c>
      <c r="AK39">
        <v>0</v>
      </c>
      <c r="AL39" t="s">
        <v>110</v>
      </c>
      <c r="AM39" t="s">
        <v>139</v>
      </c>
      <c r="AN39">
        <v>97</v>
      </c>
      <c r="AO39">
        <v>1</v>
      </c>
      <c r="AP39">
        <v>12</v>
      </c>
    </row>
    <row r="40" spans="1:42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2"/>
      <c r="Y40"/>
      <c r="Z40"/>
      <c r="AA40">
        <v>64448.57966</v>
      </c>
      <c r="AB40">
        <v>50212.539667</v>
      </c>
      <c r="AC40">
        <v>54664.464561</v>
      </c>
      <c r="AD40">
        <v>69556.420717</v>
      </c>
      <c r="AE40">
        <v>65176.103598</v>
      </c>
      <c r="AF40">
        <v>76530.769872</v>
      </c>
      <c r="AG40">
        <v>97430.49759</v>
      </c>
      <c r="AH40">
        <v>0</v>
      </c>
      <c r="AI40">
        <v>0</v>
      </c>
      <c r="AJ40">
        <v>0</v>
      </c>
      <c r="AK40">
        <v>0</v>
      </c>
      <c r="AL40" t="s">
        <v>110</v>
      </c>
      <c r="AM40" t="s">
        <v>139</v>
      </c>
      <c r="AN40">
        <v>97</v>
      </c>
      <c r="AO40">
        <v>1</v>
      </c>
      <c r="AP40">
        <v>13</v>
      </c>
    </row>
    <row r="41" spans="1:42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J41" s="16"/>
      <c r="Z41"/>
      <c r="AA41">
        <v>125033.83088</v>
      </c>
      <c r="AB41">
        <v>141577.90285</v>
      </c>
      <c r="AC41">
        <v>120505.10639</v>
      </c>
      <c r="AD41">
        <v>116080.54636</v>
      </c>
      <c r="AE41">
        <v>116982.38978</v>
      </c>
      <c r="AF41">
        <v>118221.29904</v>
      </c>
      <c r="AG41">
        <v>117010.63744</v>
      </c>
      <c r="AH41">
        <v>0</v>
      </c>
      <c r="AI41">
        <v>0</v>
      </c>
      <c r="AJ41">
        <v>0</v>
      </c>
      <c r="AK41">
        <v>0</v>
      </c>
      <c r="AL41" t="s">
        <v>110</v>
      </c>
      <c r="AM41" t="s">
        <v>139</v>
      </c>
      <c r="AN41">
        <v>97</v>
      </c>
      <c r="AO41">
        <v>1</v>
      </c>
      <c r="AP41">
        <v>14</v>
      </c>
    </row>
    <row r="42" spans="1:42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/>
      <c r="AA42">
        <v>39824.010118</v>
      </c>
      <c r="AB42">
        <v>49616.283168</v>
      </c>
      <c r="AC42">
        <v>32527.439801</v>
      </c>
      <c r="AD42">
        <v>36435.205528</v>
      </c>
      <c r="AE42">
        <v>34330.370018</v>
      </c>
      <c r="AF42">
        <v>37709.80604</v>
      </c>
      <c r="AG42">
        <v>39537.351032</v>
      </c>
      <c r="AH42">
        <v>0</v>
      </c>
      <c r="AI42">
        <v>0</v>
      </c>
      <c r="AJ42">
        <v>0</v>
      </c>
      <c r="AK42">
        <v>0</v>
      </c>
      <c r="AL42" t="s">
        <v>110</v>
      </c>
      <c r="AM42" t="s">
        <v>139</v>
      </c>
      <c r="AN42">
        <v>97</v>
      </c>
      <c r="AO42">
        <v>1</v>
      </c>
      <c r="AP42">
        <v>15</v>
      </c>
    </row>
    <row r="43" spans="26:42" ht="16.5">
      <c r="Z43"/>
      <c r="AA43">
        <v>28132.226508</v>
      </c>
      <c r="AB43">
        <v>37914.053988</v>
      </c>
      <c r="AC43">
        <v>29803.778644</v>
      </c>
      <c r="AD43">
        <v>25082.387324</v>
      </c>
      <c r="AE43">
        <v>24093.355845</v>
      </c>
      <c r="AF43">
        <v>20054.631006</v>
      </c>
      <c r="AG43">
        <v>18204.709426</v>
      </c>
      <c r="AH43">
        <v>0</v>
      </c>
      <c r="AI43">
        <v>0</v>
      </c>
      <c r="AJ43">
        <v>0</v>
      </c>
      <c r="AK43">
        <v>0</v>
      </c>
      <c r="AL43" t="s">
        <v>110</v>
      </c>
      <c r="AM43" t="s">
        <v>139</v>
      </c>
      <c r="AN43">
        <v>97</v>
      </c>
      <c r="AO43">
        <v>1</v>
      </c>
      <c r="AP43">
        <v>16</v>
      </c>
    </row>
    <row r="44" spans="26:42" ht="16.5">
      <c r="Z44"/>
      <c r="AA44">
        <v>55961.861146</v>
      </c>
      <c r="AB44">
        <v>53332.140053</v>
      </c>
      <c r="AC44">
        <v>56600.626911</v>
      </c>
      <c r="AD44">
        <v>52146.660625</v>
      </c>
      <c r="AE44">
        <v>57375.308695</v>
      </c>
      <c r="AF44">
        <v>59803.945168</v>
      </c>
      <c r="AG44">
        <v>58500.487593</v>
      </c>
      <c r="AH44">
        <v>0</v>
      </c>
      <c r="AI44">
        <v>0</v>
      </c>
      <c r="AJ44">
        <v>0</v>
      </c>
      <c r="AK44">
        <v>0</v>
      </c>
      <c r="AL44" t="s">
        <v>110</v>
      </c>
      <c r="AM44" t="s">
        <v>139</v>
      </c>
      <c r="AN44">
        <v>97</v>
      </c>
      <c r="AO44">
        <v>1</v>
      </c>
      <c r="AP44">
        <v>17</v>
      </c>
    </row>
    <row r="45" spans="26:42" ht="16.5">
      <c r="Z45"/>
      <c r="AA45">
        <v>629.17399545</v>
      </c>
      <c r="AB45">
        <v>505.81347967</v>
      </c>
      <c r="AC45">
        <v>1426.9252634</v>
      </c>
      <c r="AD45">
        <v>332.14569337</v>
      </c>
      <c r="AE45">
        <v>624.11831854</v>
      </c>
      <c r="AF45">
        <v>216.96383263</v>
      </c>
      <c r="AG45">
        <v>449.76573675</v>
      </c>
      <c r="AH45">
        <v>0</v>
      </c>
      <c r="AI45">
        <v>0</v>
      </c>
      <c r="AJ45">
        <v>0</v>
      </c>
      <c r="AK45">
        <v>0</v>
      </c>
      <c r="AL45" t="s">
        <v>110</v>
      </c>
      <c r="AM45" t="s">
        <v>139</v>
      </c>
      <c r="AN45">
        <v>97</v>
      </c>
      <c r="AO45">
        <v>1</v>
      </c>
      <c r="AP45">
        <v>18</v>
      </c>
    </row>
    <row r="46" spans="26:42" ht="16.5">
      <c r="Z46"/>
      <c r="AA46">
        <v>486.5591175</v>
      </c>
      <c r="AB46">
        <v>209.61216002</v>
      </c>
      <c r="AC46">
        <v>146.33576831</v>
      </c>
      <c r="AD46">
        <v>2084.1471904</v>
      </c>
      <c r="AE46">
        <v>559.23690616</v>
      </c>
      <c r="AF46">
        <v>435.95299425</v>
      </c>
      <c r="AG46">
        <v>318.32364707</v>
      </c>
      <c r="AH46">
        <v>0</v>
      </c>
      <c r="AI46">
        <v>0</v>
      </c>
      <c r="AJ46">
        <v>0</v>
      </c>
      <c r="AK46">
        <v>0</v>
      </c>
      <c r="AL46" t="s">
        <v>110</v>
      </c>
      <c r="AM46" t="s">
        <v>139</v>
      </c>
      <c r="AN46">
        <v>97</v>
      </c>
      <c r="AO46">
        <v>1</v>
      </c>
      <c r="AP46">
        <v>19</v>
      </c>
    </row>
    <row r="47" spans="26:42" ht="16.5">
      <c r="Z47"/>
      <c r="AA47">
        <v>416.37423187</v>
      </c>
      <c r="AB47">
        <v>270.69219749</v>
      </c>
      <c r="AC47">
        <v>291.94205214</v>
      </c>
      <c r="AD47">
        <v>427.11052292</v>
      </c>
      <c r="AE47">
        <v>241.02455335</v>
      </c>
      <c r="AF47">
        <v>340.82204764</v>
      </c>
      <c r="AG47">
        <v>1339.7304985</v>
      </c>
      <c r="AH47">
        <v>0</v>
      </c>
      <c r="AI47">
        <v>0</v>
      </c>
      <c r="AJ47">
        <v>0</v>
      </c>
      <c r="AK47">
        <v>0</v>
      </c>
      <c r="AL47" t="s">
        <v>110</v>
      </c>
      <c r="AM47" t="s">
        <v>139</v>
      </c>
      <c r="AN47">
        <v>97</v>
      </c>
      <c r="AO47">
        <v>1</v>
      </c>
      <c r="AP47">
        <v>20</v>
      </c>
    </row>
    <row r="48" spans="26:42" ht="16.5">
      <c r="Z48"/>
      <c r="AA48">
        <v>190621.72693</v>
      </c>
      <c r="AB48">
        <v>127302.49632</v>
      </c>
      <c r="AC48">
        <v>161657.34727</v>
      </c>
      <c r="AD48">
        <v>199554.08383</v>
      </c>
      <c r="AE48">
        <v>201436.61394</v>
      </c>
      <c r="AF48">
        <v>248531.37422</v>
      </c>
      <c r="AG48">
        <v>309992.00532</v>
      </c>
      <c r="AH48">
        <v>0</v>
      </c>
      <c r="AI48">
        <v>0</v>
      </c>
      <c r="AJ48">
        <v>0</v>
      </c>
      <c r="AK48">
        <v>0</v>
      </c>
      <c r="AL48" t="s">
        <v>110</v>
      </c>
      <c r="AM48" t="s">
        <v>139</v>
      </c>
      <c r="AN48">
        <v>97</v>
      </c>
      <c r="AO48">
        <v>1</v>
      </c>
      <c r="AP48">
        <v>21</v>
      </c>
    </row>
    <row r="49" spans="26:42" ht="16.5">
      <c r="Z49"/>
      <c r="AA49">
        <v>43332.470369</v>
      </c>
      <c r="AB49">
        <v>25804.494217</v>
      </c>
      <c r="AC49">
        <v>37106.492188</v>
      </c>
      <c r="AD49">
        <v>47224.628117</v>
      </c>
      <c r="AE49">
        <v>48402.445115</v>
      </c>
      <c r="AF49">
        <v>62153.216714</v>
      </c>
      <c r="AG49">
        <v>66040.540705</v>
      </c>
      <c r="AH49">
        <v>0</v>
      </c>
      <c r="AI49">
        <v>0</v>
      </c>
      <c r="AJ49">
        <v>0</v>
      </c>
      <c r="AK49">
        <v>0</v>
      </c>
      <c r="AL49" t="s">
        <v>110</v>
      </c>
      <c r="AM49" t="s">
        <v>139</v>
      </c>
      <c r="AN49">
        <v>97</v>
      </c>
      <c r="AO49">
        <v>1</v>
      </c>
      <c r="AP49">
        <v>22</v>
      </c>
    </row>
    <row r="50" spans="26:42" ht="16.5">
      <c r="Z50"/>
      <c r="AA50">
        <v>147289.25656</v>
      </c>
      <c r="AB50">
        <v>101498.0021</v>
      </c>
      <c r="AC50">
        <v>124550.85508</v>
      </c>
      <c r="AD50">
        <v>152329.45571</v>
      </c>
      <c r="AE50">
        <v>153034.16882</v>
      </c>
      <c r="AF50">
        <v>186378.15751</v>
      </c>
      <c r="AG50">
        <v>243951.46462</v>
      </c>
      <c r="AH50">
        <v>0</v>
      </c>
      <c r="AI50">
        <v>0</v>
      </c>
      <c r="AJ50">
        <v>0</v>
      </c>
      <c r="AK50">
        <v>0</v>
      </c>
      <c r="AL50" t="s">
        <v>110</v>
      </c>
      <c r="AM50" t="s">
        <v>139</v>
      </c>
      <c r="AN50">
        <v>97</v>
      </c>
      <c r="AO50">
        <v>1</v>
      </c>
      <c r="AP50">
        <v>23</v>
      </c>
    </row>
  </sheetData>
  <mergeCells count="4">
    <mergeCell ref="A3:E3"/>
    <mergeCell ref="F3:J3"/>
    <mergeCell ref="F4:J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2007-07-12T01:26:15Z</cp:lastPrinted>
  <dcterms:created xsi:type="dcterms:W3CDTF">2002-05-02T02:52:34Z</dcterms:created>
  <dcterms:modified xsi:type="dcterms:W3CDTF">2007-10-26T10:30:20Z</dcterms:modified>
  <cp:category/>
  <cp:version/>
  <cp:contentType/>
  <cp:contentStatus/>
</cp:coreProperties>
</file>