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15,16" sheetId="1" r:id="rId1"/>
    <sheet name="17,18" sheetId="2" r:id="rId2"/>
  </sheets>
  <definedNames>
    <definedName name="_xlnm.Print_Area" localSheetId="0">'15,16'!$A$1:$I$44</definedName>
    <definedName name="_xlnm.Print_Area" localSheetId="1">'17,18'!$A$1:$I$44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<sst xmlns="http://schemas.openxmlformats.org/spreadsheetml/2006/main" count="382" uniqueCount="148">
  <si>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</si>
  <si>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</si>
  <si>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</si>
  <si>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</si>
  <si>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</si>
  <si>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</si>
  <si>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</si>
  <si>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</si>
  <si>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</si>
  <si>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</si>
  <si>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</si>
  <si>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</si>
  <si>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</si>
  <si>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Unit:NT$</t>
  </si>
  <si>
    <t>vocational</t>
  </si>
  <si>
    <t xml:space="preserve">school  </t>
  </si>
  <si>
    <t>L08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</si>
  <si>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</si>
  <si>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</si>
  <si>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</si>
  <si>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</si>
  <si>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</si>
  <si>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</si>
  <si>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</si>
  <si>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</si>
  <si>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</si>
  <si>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</si>
  <si>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</si>
  <si>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</si>
  <si>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</si>
  <si>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</si>
  <si>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</si>
  <si>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</si>
  <si>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</si>
  <si>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</si>
  <si>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</si>
  <si>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</si>
  <si>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</si>
  <si>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</si>
  <si>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</si>
  <si>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</si>
  <si>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</si>
  <si>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</si>
  <si>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</si>
  <si>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</si>
  <si>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</si>
  <si>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</si>
  <si>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</si>
  <si>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</si>
  <si>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</si>
  <si>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</si>
  <si>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</si>
  <si>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</si>
  <si>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</si>
  <si>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</si>
  <si>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</si>
  <si>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</si>
  <si>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</si>
  <si>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</si>
  <si>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</si>
  <si>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</si>
  <si>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</si>
  <si>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</si>
  <si>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</si>
  <si>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</si>
  <si>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</si>
  <si>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</si>
  <si>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</si>
  <si>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</si>
  <si>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</si>
  <si>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</si>
  <si>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</si>
  <si>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</si>
  <si>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</si>
  <si>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</si>
  <si>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</si>
  <si>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</si>
  <si>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</si>
  <si>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</si>
  <si>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</si>
  <si>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</si>
  <si>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</si>
  <si>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</si>
  <si>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</si>
  <si>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</si>
  <si>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</si>
  <si>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</si>
  <si>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</si>
  <si>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</si>
  <si>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</si>
  <si>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</si>
  <si>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</si>
  <si>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</si>
  <si>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</si>
  <si>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</si>
  <si>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</si>
  <si>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</si>
  <si>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</si>
  <si>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</si>
  <si>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</si>
  <si>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</si>
  <si>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</si>
  <si>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</si>
  <si>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</si>
  <si>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</si>
  <si>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</si>
  <si>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</si>
  <si>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</si>
  <si>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</si>
  <si>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</si>
  <si>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</si>
  <si>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</si>
  <si>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</si>
  <si>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</si>
  <si>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</si>
  <si>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</si>
  <si>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</si>
  <si>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</si>
  <si>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</si>
  <si>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</si>
  <si>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</si>
  <si>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</si>
  <si>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</si>
  <si>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</si>
  <si>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</si>
  <si>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</si>
  <si>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</si>
  <si>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</si>
  <si>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</si>
  <si>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</si>
  <si>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</si>
  <si>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</si>
  <si>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大學及以上</t>
  </si>
  <si>
    <t xml:space="preserve">college and </t>
  </si>
  <si>
    <t>above</t>
  </si>
  <si>
    <t>T8402</t>
  </si>
  <si>
    <t>L21</t>
  </si>
  <si>
    <t>國小及以下</t>
  </si>
  <si>
    <t>and below</t>
  </si>
  <si>
    <t xml:space="preserve">                          by Educational Attainment of Household Heads(Cont.)</t>
  </si>
  <si>
    <t xml:space="preserve">                       by Educational Attainment of Household Heads</t>
  </si>
  <si>
    <t>Table 5.  Average Family Income &amp; Expenditure Per Household</t>
  </si>
  <si>
    <t>附表5  平均每戶家庭收支按經濟戶長教育程度別分</t>
  </si>
  <si>
    <t>附表5  平均每戶家庭收支按經濟戶長教育程度別分(續)</t>
  </si>
  <si>
    <t>86年家庭收支調查報告</t>
  </si>
  <si>
    <t>1997</t>
  </si>
  <si>
    <t>The Survey of Family Income and Expenditure, 1997</t>
  </si>
  <si>
    <t>民國八十六年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</si>
</sst>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8" fillId="0" borderId="6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29.75390625" style="2" customWidth="1"/>
    <col min="10" max="16384" width="9.00390625" style="3" customWidth="1"/>
  </cols>
  <sheetData>
    <row r="1" spans="1:42" ht="15.75" customHeight="1">
      <c r="A1" s="1" t="s">
        <v>144</v>
      </c>
      <c r="H1" s="44"/>
      <c r="I1" s="43" t="s">
        <v>146</v>
      </c>
      <c r="Y1"/>
      <c r="Z1"/>
      <c r="AA1">
        <v>6104309</v>
      </c>
      <c r="AB1">
        <v>1826707</v>
      </c>
      <c r="AC1">
        <v>1070238</v>
      </c>
      <c r="AD1">
        <v>591832</v>
      </c>
      <c r="AE1">
        <v>1133491</v>
      </c>
      <c r="AF1">
        <v>777607</v>
      </c>
      <c r="AG1">
        <v>704434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97</v>
      </c>
      <c r="AO1">
        <v>1</v>
      </c>
      <c r="AP1">
        <v>1</v>
      </c>
    </row>
    <row r="2" spans="25:42" ht="15.75" customHeight="1">
      <c r="Y2"/>
      <c r="Z2"/>
      <c r="AA2">
        <v>3.8426501673</v>
      </c>
      <c r="AB2">
        <v>3.4479596345</v>
      </c>
      <c r="AC2">
        <v>4.1943221975</v>
      </c>
      <c r="AD2">
        <v>3.9810706417</v>
      </c>
      <c r="AE2">
        <v>4.1331073648</v>
      </c>
      <c r="AF2">
        <v>3.8649073375</v>
      </c>
      <c r="AG2">
        <v>3.7236206657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97</v>
      </c>
      <c r="AO2">
        <v>1</v>
      </c>
      <c r="AP2">
        <v>2</v>
      </c>
    </row>
    <row r="3" spans="1:42" ht="15.75" customHeight="1">
      <c r="A3" s="48" t="s">
        <v>142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2.602948835</v>
      </c>
      <c r="AB3">
        <v>2.5341108344</v>
      </c>
      <c r="AC3">
        <v>2.6191790985</v>
      </c>
      <c r="AD3">
        <v>2.6163066546</v>
      </c>
      <c r="AE3">
        <v>2.6915149745</v>
      </c>
      <c r="AF3">
        <v>2.6102491361</v>
      </c>
      <c r="AG3">
        <v>2.5950067714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97</v>
      </c>
      <c r="AO3">
        <v>1</v>
      </c>
      <c r="AP3">
        <v>3</v>
      </c>
    </row>
    <row r="4" spans="1:42" ht="15.75" customHeight="1">
      <c r="A4" s="4"/>
      <c r="F4" s="51" t="s">
        <v>140</v>
      </c>
      <c r="G4" s="52"/>
      <c r="H4" s="52"/>
      <c r="I4" s="52"/>
      <c r="Y4"/>
      <c r="Z4"/>
      <c r="AA4">
        <v>1.6939217854</v>
      </c>
      <c r="AB4">
        <v>1.6491763594</v>
      </c>
      <c r="AC4">
        <v>1.7244164382</v>
      </c>
      <c r="AD4">
        <v>1.6592529637</v>
      </c>
      <c r="AE4">
        <v>1.7722337451</v>
      </c>
      <c r="AF4">
        <v>1.6913170792</v>
      </c>
      <c r="AG4">
        <v>1.6696156063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97</v>
      </c>
      <c r="AO4">
        <v>1</v>
      </c>
      <c r="AP4">
        <v>4</v>
      </c>
    </row>
    <row r="5" spans="1:42" ht="15.75" customHeight="1" thickBot="1">
      <c r="A5" s="19"/>
      <c r="B5" s="19" t="s">
        <v>147</v>
      </c>
      <c r="C5" s="19"/>
      <c r="D5" s="19"/>
      <c r="E5" s="31" t="s">
        <v>12</v>
      </c>
      <c r="F5" s="53" t="s">
        <v>145</v>
      </c>
      <c r="G5" s="53"/>
      <c r="H5" s="53"/>
      <c r="I5" s="30" t="s">
        <v>13</v>
      </c>
      <c r="Y5"/>
      <c r="Z5"/>
      <c r="AA5">
        <v>1.7056212259</v>
      </c>
      <c r="AB5">
        <v>1.6711612755</v>
      </c>
      <c r="AC5">
        <v>1.6644839746</v>
      </c>
      <c r="AD5">
        <v>1.6707528488</v>
      </c>
      <c r="AE5">
        <v>1.7364363722</v>
      </c>
      <c r="AF5">
        <v>1.7470354562</v>
      </c>
      <c r="AG5">
        <v>1.7914751417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97</v>
      </c>
      <c r="AO5">
        <v>1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1054049.0381</v>
      </c>
      <c r="AB6">
        <v>787253.8279</v>
      </c>
      <c r="AC6">
        <v>912553.96442</v>
      </c>
      <c r="AD6">
        <v>1084356.1854</v>
      </c>
      <c r="AE6">
        <v>1065958.3252</v>
      </c>
      <c r="AF6">
        <v>1280324.8014</v>
      </c>
      <c r="AG6">
        <v>1666456.5256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97</v>
      </c>
      <c r="AO6">
        <v>1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609839.71259</v>
      </c>
      <c r="AB7">
        <v>368672.0075</v>
      </c>
      <c r="AC7">
        <v>461466.96058</v>
      </c>
      <c r="AD7">
        <v>604325.35361</v>
      </c>
      <c r="AE7">
        <v>620775.61984</v>
      </c>
      <c r="AF7">
        <v>856720.25484</v>
      </c>
      <c r="AG7">
        <v>1175156.9407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97</v>
      </c>
      <c r="AO7">
        <v>1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475876.36739</v>
      </c>
      <c r="AB8">
        <v>304482.83072</v>
      </c>
      <c r="AC8">
        <v>381841.24836</v>
      </c>
      <c r="AD8">
        <v>461611.03334</v>
      </c>
      <c r="AE8">
        <v>484404.38462</v>
      </c>
      <c r="AF8">
        <v>640304.11365</v>
      </c>
      <c r="AG8">
        <v>879948.02612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97</v>
      </c>
      <c r="AO8">
        <v>1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25753.341972</v>
      </c>
      <c r="AB9">
        <v>18039.93605</v>
      </c>
      <c r="AC9">
        <v>18445.175167</v>
      </c>
      <c r="AD9">
        <v>30291.282105</v>
      </c>
      <c r="AE9">
        <v>21259.090371</v>
      </c>
      <c r="AF9">
        <v>34882.133814</v>
      </c>
      <c r="AG9">
        <v>50200.619553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97</v>
      </c>
      <c r="AO9">
        <v>1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108210.00323</v>
      </c>
      <c r="AB10">
        <v>46149.240731</v>
      </c>
      <c r="AC10">
        <v>61180.537048</v>
      </c>
      <c r="AD10">
        <v>112423.03816</v>
      </c>
      <c r="AE10">
        <v>115112.14485</v>
      </c>
      <c r="AF10">
        <v>181534.00737</v>
      </c>
      <c r="AG10">
        <v>245008.29506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97</v>
      </c>
      <c r="AO10">
        <v>1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189659.22264</v>
      </c>
      <c r="AB11">
        <v>186959.27484</v>
      </c>
      <c r="AC11">
        <v>231736.623</v>
      </c>
      <c r="AD11">
        <v>211389.42162</v>
      </c>
      <c r="AE11">
        <v>202463.85817</v>
      </c>
      <c r="AF11">
        <v>144167.35244</v>
      </c>
      <c r="AG11">
        <v>144089.88782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97</v>
      </c>
      <c r="AO11">
        <v>1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64651.31811</v>
      </c>
      <c r="AB12">
        <v>39561.410841</v>
      </c>
      <c r="AC12">
        <v>43888.867842</v>
      </c>
      <c r="AD12">
        <v>82577.332544</v>
      </c>
      <c r="AE12">
        <v>60319.329229</v>
      </c>
      <c r="AF12">
        <v>84344.303149</v>
      </c>
      <c r="AG12">
        <v>131428.83156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97</v>
      </c>
      <c r="AO12">
        <v>1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64448.57966</v>
      </c>
      <c r="AB13">
        <v>50212.539667</v>
      </c>
      <c r="AC13">
        <v>54664.464561</v>
      </c>
      <c r="AD13">
        <v>69556.420717</v>
      </c>
      <c r="AE13">
        <v>65176.103598</v>
      </c>
      <c r="AF13">
        <v>76530.769872</v>
      </c>
      <c r="AG13">
        <v>97430.49759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97</v>
      </c>
      <c r="AO13">
        <v>1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125033.83088</v>
      </c>
      <c r="AB14">
        <v>141577.90285</v>
      </c>
      <c r="AC14">
        <v>120505.10639</v>
      </c>
      <c r="AD14">
        <v>116080.54636</v>
      </c>
      <c r="AE14">
        <v>116982.38978</v>
      </c>
      <c r="AF14">
        <v>118221.29904</v>
      </c>
      <c r="AG14">
        <v>117010.63744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97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39824.010118</v>
      </c>
      <c r="AB15">
        <v>49616.283168</v>
      </c>
      <c r="AC15">
        <v>32527.439801</v>
      </c>
      <c r="AD15">
        <v>36435.205528</v>
      </c>
      <c r="AE15">
        <v>34330.370018</v>
      </c>
      <c r="AF15">
        <v>37709.80604</v>
      </c>
      <c r="AG15">
        <v>39537.351032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97</v>
      </c>
      <c r="AO15">
        <v>1</v>
      </c>
      <c r="AP15">
        <v>15</v>
      </c>
    </row>
    <row r="16" spans="1:42" s="11" customFormat="1" ht="19.5" customHeight="1">
      <c r="A16" s="23" t="s">
        <v>0</v>
      </c>
      <c r="B16" s="20">
        <f aca="true" t="shared" si="0" ref="B16:H16">+AA1</f>
        <v>6104309</v>
      </c>
      <c r="C16" s="20">
        <f t="shared" si="0"/>
        <v>1826707</v>
      </c>
      <c r="D16" s="20">
        <f t="shared" si="0"/>
        <v>1070238</v>
      </c>
      <c r="E16" s="20">
        <f t="shared" si="0"/>
        <v>591832</v>
      </c>
      <c r="F16" s="20">
        <f t="shared" si="0"/>
        <v>1133491</v>
      </c>
      <c r="G16" s="20">
        <f t="shared" si="0"/>
        <v>777607</v>
      </c>
      <c r="H16" s="20">
        <f t="shared" si="0"/>
        <v>704434</v>
      </c>
      <c r="I16" s="34" t="s">
        <v>30</v>
      </c>
      <c r="X16"/>
      <c r="Y16"/>
      <c r="Z16"/>
      <c r="AA16">
        <v>28132.226508</v>
      </c>
      <c r="AB16">
        <v>37914.053988</v>
      </c>
      <c r="AC16">
        <v>29803.778644</v>
      </c>
      <c r="AD16">
        <v>25082.387324</v>
      </c>
      <c r="AE16">
        <v>24093.355845</v>
      </c>
      <c r="AF16">
        <v>20054.631006</v>
      </c>
      <c r="AG16">
        <v>18204.709426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97</v>
      </c>
      <c r="AO16">
        <v>1</v>
      </c>
      <c r="AP16">
        <v>16</v>
      </c>
    </row>
    <row r="17" spans="1:42" s="11" customFormat="1" ht="19.5" customHeight="1">
      <c r="A17" s="23" t="s">
        <v>1</v>
      </c>
      <c r="B17" s="21">
        <f aca="true" t="shared" si="1" ref="B17:H20">+ROUND(+AA2,2)</f>
        <v>3.84</v>
      </c>
      <c r="C17" s="21">
        <f t="shared" si="1"/>
        <v>3.45</v>
      </c>
      <c r="D17" s="21">
        <f t="shared" si="1"/>
        <v>4.19</v>
      </c>
      <c r="E17" s="21">
        <f t="shared" si="1"/>
        <v>3.98</v>
      </c>
      <c r="F17" s="21">
        <f t="shared" si="1"/>
        <v>4.13</v>
      </c>
      <c r="G17" s="21">
        <f t="shared" si="1"/>
        <v>3.86</v>
      </c>
      <c r="H17" s="21">
        <f t="shared" si="1"/>
        <v>3.72</v>
      </c>
      <c r="I17" s="34" t="s">
        <v>31</v>
      </c>
      <c r="X17"/>
      <c r="Y17"/>
      <c r="Z17"/>
      <c r="AA17">
        <v>55961.861146</v>
      </c>
      <c r="AB17">
        <v>53332.140053</v>
      </c>
      <c r="AC17">
        <v>56600.626911</v>
      </c>
      <c r="AD17">
        <v>52146.660625</v>
      </c>
      <c r="AE17">
        <v>57375.308695</v>
      </c>
      <c r="AF17">
        <v>59803.945168</v>
      </c>
      <c r="AG17">
        <v>58500.487593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97</v>
      </c>
      <c r="AO17">
        <v>1</v>
      </c>
      <c r="AP17">
        <v>17</v>
      </c>
    </row>
    <row r="18" spans="1:42" s="11" customFormat="1" ht="19.5" customHeight="1">
      <c r="A18" s="23" t="s">
        <v>2</v>
      </c>
      <c r="B18" s="21">
        <f t="shared" si="1"/>
        <v>2.6</v>
      </c>
      <c r="C18" s="21">
        <f t="shared" si="1"/>
        <v>2.53</v>
      </c>
      <c r="D18" s="21">
        <f t="shared" si="1"/>
        <v>2.62</v>
      </c>
      <c r="E18" s="21">
        <f t="shared" si="1"/>
        <v>2.62</v>
      </c>
      <c r="F18" s="21">
        <f t="shared" si="1"/>
        <v>2.69</v>
      </c>
      <c r="G18" s="21">
        <f t="shared" si="1"/>
        <v>2.61</v>
      </c>
      <c r="H18" s="21">
        <f t="shared" si="1"/>
        <v>2.6</v>
      </c>
      <c r="I18" s="34" t="s">
        <v>32</v>
      </c>
      <c r="X18"/>
      <c r="Y18"/>
      <c r="Z18"/>
      <c r="AA18">
        <v>629.17399545</v>
      </c>
      <c r="AB18">
        <v>505.81347967</v>
      </c>
      <c r="AC18">
        <v>1426.9252634</v>
      </c>
      <c r="AD18">
        <v>332.14569337</v>
      </c>
      <c r="AE18">
        <v>624.11831854</v>
      </c>
      <c r="AF18">
        <v>216.96383263</v>
      </c>
      <c r="AG18">
        <v>449.76573675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97</v>
      </c>
      <c r="AO18">
        <v>1</v>
      </c>
      <c r="AP18">
        <v>18</v>
      </c>
    </row>
    <row r="19" spans="1:42" s="11" customFormat="1" ht="19.5" customHeight="1">
      <c r="A19" s="23" t="s">
        <v>3</v>
      </c>
      <c r="B19" s="21">
        <f t="shared" si="1"/>
        <v>1.69</v>
      </c>
      <c r="C19" s="21">
        <f t="shared" si="1"/>
        <v>1.65</v>
      </c>
      <c r="D19" s="21">
        <f t="shared" si="1"/>
        <v>1.72</v>
      </c>
      <c r="E19" s="21">
        <f t="shared" si="1"/>
        <v>1.66</v>
      </c>
      <c r="F19" s="21">
        <f t="shared" si="1"/>
        <v>1.77</v>
      </c>
      <c r="G19" s="21">
        <f t="shared" si="1"/>
        <v>1.69</v>
      </c>
      <c r="H19" s="21">
        <f t="shared" si="1"/>
        <v>1.67</v>
      </c>
      <c r="I19" s="34" t="s">
        <v>33</v>
      </c>
      <c r="X19"/>
      <c r="Y19"/>
      <c r="Z19"/>
      <c r="AA19">
        <v>486.5591175</v>
      </c>
      <c r="AB19">
        <v>209.61216002</v>
      </c>
      <c r="AC19">
        <v>146.33576831</v>
      </c>
      <c r="AD19">
        <v>2084.1471904</v>
      </c>
      <c r="AE19">
        <v>559.23690616</v>
      </c>
      <c r="AF19">
        <v>435.95299425</v>
      </c>
      <c r="AG19">
        <v>318.32364707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97</v>
      </c>
      <c r="AO19">
        <v>1</v>
      </c>
      <c r="AP19">
        <v>19</v>
      </c>
    </row>
    <row r="20" spans="1:42" s="11" customFormat="1" ht="19.5" customHeight="1">
      <c r="A20" s="23" t="s">
        <v>4</v>
      </c>
      <c r="B20" s="21">
        <f t="shared" si="1"/>
        <v>1.71</v>
      </c>
      <c r="C20" s="21">
        <f t="shared" si="1"/>
        <v>1.67</v>
      </c>
      <c r="D20" s="21">
        <f t="shared" si="1"/>
        <v>1.66</v>
      </c>
      <c r="E20" s="21">
        <f t="shared" si="1"/>
        <v>1.67</v>
      </c>
      <c r="F20" s="21">
        <f t="shared" si="1"/>
        <v>1.74</v>
      </c>
      <c r="G20" s="21">
        <f t="shared" si="1"/>
        <v>1.75</v>
      </c>
      <c r="H20" s="21">
        <f t="shared" si="1"/>
        <v>1.79</v>
      </c>
      <c r="I20" s="34" t="s">
        <v>34</v>
      </c>
      <c r="X20"/>
      <c r="Y20"/>
      <c r="Z20"/>
      <c r="AA20">
        <v>416.37423187</v>
      </c>
      <c r="AB20">
        <v>270.69219749</v>
      </c>
      <c r="AC20">
        <v>291.94205214</v>
      </c>
      <c r="AD20">
        <v>427.11052292</v>
      </c>
      <c r="AE20">
        <v>241.02455335</v>
      </c>
      <c r="AF20">
        <v>340.82204764</v>
      </c>
      <c r="AG20">
        <v>1339.7304985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97</v>
      </c>
      <c r="AO20">
        <v>1</v>
      </c>
      <c r="AP20">
        <v>20</v>
      </c>
    </row>
    <row r="21" spans="1:42" s="11" customFormat="1" ht="19.5" customHeight="1">
      <c r="A21" s="23" t="s">
        <v>17</v>
      </c>
      <c r="B21" s="20">
        <f aca="true" t="shared" si="2" ref="B21:H22">+AA6</f>
        <v>1054049.0381</v>
      </c>
      <c r="C21" s="20">
        <f t="shared" si="2"/>
        <v>787253.8279</v>
      </c>
      <c r="D21" s="20">
        <f t="shared" si="2"/>
        <v>912553.96442</v>
      </c>
      <c r="E21" s="20">
        <f t="shared" si="2"/>
        <v>1084356.1854</v>
      </c>
      <c r="F21" s="20">
        <f t="shared" si="2"/>
        <v>1065958.3252</v>
      </c>
      <c r="G21" s="20">
        <f t="shared" si="2"/>
        <v>1280324.8014</v>
      </c>
      <c r="H21" s="20">
        <f t="shared" si="2"/>
        <v>1666456.5256</v>
      </c>
      <c r="I21" s="34" t="s">
        <v>116</v>
      </c>
      <c r="X21"/>
      <c r="Y21"/>
      <c r="Z21"/>
      <c r="AA21">
        <v>190621.72693</v>
      </c>
      <c r="AB21">
        <v>127302.49632</v>
      </c>
      <c r="AC21">
        <v>161657.34727</v>
      </c>
      <c r="AD21">
        <v>199554.08383</v>
      </c>
      <c r="AE21">
        <v>201436.61394</v>
      </c>
      <c r="AF21">
        <v>248531.37422</v>
      </c>
      <c r="AG21">
        <v>309992.00532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97</v>
      </c>
      <c r="AO21">
        <v>1</v>
      </c>
      <c r="AP21">
        <v>21</v>
      </c>
    </row>
    <row r="22" spans="1:42" s="11" customFormat="1" ht="19.5" customHeight="1">
      <c r="A22" s="24" t="s">
        <v>18</v>
      </c>
      <c r="B22" s="22">
        <f t="shared" si="2"/>
        <v>609839.71259</v>
      </c>
      <c r="C22" s="22">
        <f t="shared" si="2"/>
        <v>368672.0075</v>
      </c>
      <c r="D22" s="22">
        <f t="shared" si="2"/>
        <v>461466.96058</v>
      </c>
      <c r="E22" s="22">
        <f t="shared" si="2"/>
        <v>604325.35361</v>
      </c>
      <c r="F22" s="22">
        <f t="shared" si="2"/>
        <v>620775.61984</v>
      </c>
      <c r="G22" s="22">
        <f t="shared" si="2"/>
        <v>856720.25484</v>
      </c>
      <c r="H22" s="22">
        <f t="shared" si="2"/>
        <v>1175156.9407</v>
      </c>
      <c r="I22" s="35" t="s">
        <v>117</v>
      </c>
      <c r="X22"/>
      <c r="Y22"/>
      <c r="Z22"/>
      <c r="AA22">
        <v>43332.470369</v>
      </c>
      <c r="AB22">
        <v>25804.494217</v>
      </c>
      <c r="AC22">
        <v>37106.492188</v>
      </c>
      <c r="AD22">
        <v>47224.628117</v>
      </c>
      <c r="AE22">
        <v>48402.445115</v>
      </c>
      <c r="AF22">
        <v>62153.216714</v>
      </c>
      <c r="AG22">
        <v>66040.540705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97</v>
      </c>
      <c r="AO22">
        <v>1</v>
      </c>
      <c r="AP22">
        <v>22</v>
      </c>
    </row>
    <row r="23" spans="1:42" s="11" customFormat="1" ht="19.5" customHeight="1">
      <c r="A23" s="25" t="s">
        <v>19</v>
      </c>
      <c r="B23" s="22">
        <f aca="true" t="shared" si="3" ref="B23:H35">+AA8</f>
        <v>475876.36739</v>
      </c>
      <c r="C23" s="22">
        <f t="shared" si="3"/>
        <v>304482.83072</v>
      </c>
      <c r="D23" s="22">
        <f t="shared" si="3"/>
        <v>381841.24836</v>
      </c>
      <c r="E23" s="22">
        <f t="shared" si="3"/>
        <v>461611.03334</v>
      </c>
      <c r="F23" s="22">
        <f t="shared" si="3"/>
        <v>484404.38462</v>
      </c>
      <c r="G23" s="22">
        <f t="shared" si="3"/>
        <v>640304.11365</v>
      </c>
      <c r="H23" s="22">
        <f t="shared" si="3"/>
        <v>879948.02612</v>
      </c>
      <c r="I23" s="35" t="s">
        <v>35</v>
      </c>
      <c r="X23"/>
      <c r="Y23"/>
      <c r="Z23"/>
      <c r="AA23">
        <v>147289.25656</v>
      </c>
      <c r="AB23">
        <v>101498.0021</v>
      </c>
      <c r="AC23">
        <v>124550.85508</v>
      </c>
      <c r="AD23">
        <v>152329.45571</v>
      </c>
      <c r="AE23">
        <v>153034.16882</v>
      </c>
      <c r="AF23">
        <v>186378.15751</v>
      </c>
      <c r="AG23">
        <v>243951.46462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97</v>
      </c>
      <c r="AO23">
        <v>1</v>
      </c>
      <c r="AP23">
        <v>23</v>
      </c>
    </row>
    <row r="24" spans="1:42" s="11" customFormat="1" ht="19.5" customHeight="1">
      <c r="A24" s="25" t="s">
        <v>20</v>
      </c>
      <c r="B24" s="22">
        <f t="shared" si="3"/>
        <v>25753.341972</v>
      </c>
      <c r="C24" s="22">
        <f t="shared" si="3"/>
        <v>18039.93605</v>
      </c>
      <c r="D24" s="22">
        <f t="shared" si="3"/>
        <v>18445.175167</v>
      </c>
      <c r="E24" s="22">
        <f t="shared" si="3"/>
        <v>30291.282105</v>
      </c>
      <c r="F24" s="22">
        <f t="shared" si="3"/>
        <v>21259.090371</v>
      </c>
      <c r="G24" s="22">
        <f t="shared" si="3"/>
        <v>34882.133814</v>
      </c>
      <c r="H24" s="22">
        <f t="shared" si="3"/>
        <v>50200.619553</v>
      </c>
      <c r="I24" s="35" t="s">
        <v>36</v>
      </c>
      <c r="X24"/>
      <c r="Y24"/>
      <c r="Z24"/>
      <c r="AA24">
        <v>48991.101606</v>
      </c>
      <c r="AB24">
        <v>34707.314058</v>
      </c>
      <c r="AC24">
        <v>41373.739709</v>
      </c>
      <c r="AD24">
        <v>47055.291473</v>
      </c>
      <c r="AE24">
        <v>49760.722623</v>
      </c>
      <c r="AF24">
        <v>63538.357476</v>
      </c>
      <c r="AG24">
        <v>81933.794256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97</v>
      </c>
      <c r="AO24">
        <v>1</v>
      </c>
      <c r="AP24">
        <v>24</v>
      </c>
    </row>
    <row r="25" spans="1:42" s="11" customFormat="1" ht="19.5" customHeight="1">
      <c r="A25" s="25" t="s">
        <v>110</v>
      </c>
      <c r="B25" s="22">
        <f t="shared" si="3"/>
        <v>108210.00323</v>
      </c>
      <c r="C25" s="22">
        <f t="shared" si="3"/>
        <v>46149.240731</v>
      </c>
      <c r="D25" s="22">
        <f t="shared" si="3"/>
        <v>61180.537048</v>
      </c>
      <c r="E25" s="22">
        <f t="shared" si="3"/>
        <v>112423.03816</v>
      </c>
      <c r="F25" s="22">
        <f t="shared" si="3"/>
        <v>115112.14485</v>
      </c>
      <c r="G25" s="22">
        <f t="shared" si="3"/>
        <v>181534.00737</v>
      </c>
      <c r="H25" s="22">
        <f t="shared" si="3"/>
        <v>245008.29506</v>
      </c>
      <c r="I25" s="35" t="s">
        <v>37</v>
      </c>
      <c r="X25"/>
      <c r="Y25"/>
      <c r="Z25"/>
      <c r="AA25">
        <v>30439.221193</v>
      </c>
      <c r="AB25">
        <v>15123.312185</v>
      </c>
      <c r="AC25">
        <v>20365.103988</v>
      </c>
      <c r="AD25">
        <v>34247.819082</v>
      </c>
      <c r="AE25">
        <v>29163.227324</v>
      </c>
      <c r="AF25">
        <v>42283.467775</v>
      </c>
      <c r="AG25">
        <v>71240.048036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97</v>
      </c>
      <c r="AO25">
        <v>1</v>
      </c>
      <c r="AP25">
        <v>25</v>
      </c>
    </row>
    <row r="26" spans="1:42" s="11" customFormat="1" ht="19.5" customHeight="1">
      <c r="A26" s="24" t="s">
        <v>21</v>
      </c>
      <c r="B26" s="22">
        <f t="shared" si="3"/>
        <v>189659.22264</v>
      </c>
      <c r="C26" s="22">
        <f t="shared" si="3"/>
        <v>186959.27484</v>
      </c>
      <c r="D26" s="22">
        <f t="shared" si="3"/>
        <v>231736.623</v>
      </c>
      <c r="E26" s="22">
        <f t="shared" si="3"/>
        <v>211389.42162</v>
      </c>
      <c r="F26" s="22">
        <f t="shared" si="3"/>
        <v>202463.85817</v>
      </c>
      <c r="G26" s="22">
        <f t="shared" si="3"/>
        <v>144167.35244</v>
      </c>
      <c r="H26" s="22">
        <f t="shared" si="3"/>
        <v>144089.88782</v>
      </c>
      <c r="I26" s="35" t="s">
        <v>118</v>
      </c>
      <c r="X26"/>
      <c r="Y26"/>
      <c r="Z26"/>
      <c r="AA26">
        <v>65621.236325</v>
      </c>
      <c r="AB26">
        <v>51097.989937</v>
      </c>
      <c r="AC26">
        <v>62155.135621</v>
      </c>
      <c r="AD26">
        <v>68552.079284</v>
      </c>
      <c r="AE26">
        <v>71014.397028</v>
      </c>
      <c r="AF26">
        <v>78183.349626</v>
      </c>
      <c r="AG26">
        <v>83540.89312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97</v>
      </c>
      <c r="AO26">
        <v>1</v>
      </c>
      <c r="AP26">
        <v>26</v>
      </c>
    </row>
    <row r="27" spans="1:42" s="11" customFormat="1" ht="19.5" customHeight="1">
      <c r="A27" s="24" t="s">
        <v>22</v>
      </c>
      <c r="B27" s="22">
        <f t="shared" si="3"/>
        <v>64651.31811</v>
      </c>
      <c r="C27" s="22">
        <f t="shared" si="3"/>
        <v>39561.410841</v>
      </c>
      <c r="D27" s="22">
        <f t="shared" si="3"/>
        <v>43888.867842</v>
      </c>
      <c r="E27" s="22">
        <f t="shared" si="3"/>
        <v>82577.332544</v>
      </c>
      <c r="F27" s="22">
        <f t="shared" si="3"/>
        <v>60319.329229</v>
      </c>
      <c r="G27" s="22">
        <f t="shared" si="3"/>
        <v>84344.303149</v>
      </c>
      <c r="H27" s="22">
        <f t="shared" si="3"/>
        <v>131428.83156</v>
      </c>
      <c r="I27" s="35" t="s">
        <v>38</v>
      </c>
      <c r="X27"/>
      <c r="Y27"/>
      <c r="Z27"/>
      <c r="AA27">
        <v>2237.6974324</v>
      </c>
      <c r="AB27">
        <v>569.38592232</v>
      </c>
      <c r="AC27">
        <v>656.87576034</v>
      </c>
      <c r="AD27">
        <v>2474.2658727</v>
      </c>
      <c r="AE27">
        <v>3095.821846</v>
      </c>
      <c r="AF27">
        <v>2372.9826326</v>
      </c>
      <c r="AG27">
        <v>7236.7292039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97</v>
      </c>
      <c r="AO27">
        <v>1</v>
      </c>
      <c r="AP27">
        <v>27</v>
      </c>
    </row>
    <row r="28" spans="1:42" s="11" customFormat="1" ht="19.5" customHeight="1">
      <c r="A28" s="24" t="s">
        <v>23</v>
      </c>
      <c r="B28" s="22">
        <f t="shared" si="3"/>
        <v>64448.57966</v>
      </c>
      <c r="C28" s="22">
        <f t="shared" si="3"/>
        <v>50212.539667</v>
      </c>
      <c r="D28" s="22">
        <f t="shared" si="3"/>
        <v>54664.464561</v>
      </c>
      <c r="E28" s="22">
        <f t="shared" si="3"/>
        <v>69556.420717</v>
      </c>
      <c r="F28" s="22">
        <f t="shared" si="3"/>
        <v>65176.103598</v>
      </c>
      <c r="G28" s="22">
        <f t="shared" si="3"/>
        <v>76530.769872</v>
      </c>
      <c r="H28" s="22">
        <f t="shared" si="3"/>
        <v>97430.49759</v>
      </c>
      <c r="I28" s="35" t="s">
        <v>39</v>
      </c>
      <c r="X28"/>
      <c r="Y28"/>
      <c r="Z28"/>
      <c r="AA28">
        <v>634476.70365</v>
      </c>
      <c r="AB28">
        <v>488834.88903</v>
      </c>
      <c r="AC28">
        <v>578563.88415</v>
      </c>
      <c r="AD28">
        <v>672333.38247</v>
      </c>
      <c r="AE28">
        <v>655268.1699</v>
      </c>
      <c r="AF28">
        <v>748165.24412</v>
      </c>
      <c r="AG28">
        <v>906337.81152</v>
      </c>
      <c r="AH28">
        <v>0</v>
      </c>
      <c r="AI28">
        <v>0</v>
      </c>
      <c r="AJ28">
        <v>0</v>
      </c>
      <c r="AK28">
        <v>0</v>
      </c>
      <c r="AL28" t="s">
        <v>109</v>
      </c>
      <c r="AM28" t="s">
        <v>16</v>
      </c>
      <c r="AN28">
        <v>97</v>
      </c>
      <c r="AO28">
        <v>2</v>
      </c>
      <c r="AP28">
        <v>1</v>
      </c>
    </row>
    <row r="29" spans="1:42" s="11" customFormat="1" ht="19.5" customHeight="1">
      <c r="A29" s="24" t="s">
        <v>24</v>
      </c>
      <c r="B29" s="22">
        <f t="shared" si="3"/>
        <v>125033.83088</v>
      </c>
      <c r="C29" s="22">
        <f t="shared" si="3"/>
        <v>141577.90285</v>
      </c>
      <c r="D29" s="22">
        <f t="shared" si="3"/>
        <v>120505.10639</v>
      </c>
      <c r="E29" s="22">
        <f t="shared" si="3"/>
        <v>116080.54636</v>
      </c>
      <c r="F29" s="22">
        <f t="shared" si="3"/>
        <v>116982.38978</v>
      </c>
      <c r="G29" s="22">
        <f t="shared" si="3"/>
        <v>118221.29904</v>
      </c>
      <c r="H29" s="22">
        <f t="shared" si="3"/>
        <v>117010.63744</v>
      </c>
      <c r="I29" s="35" t="s">
        <v>40</v>
      </c>
      <c r="X29"/>
      <c r="Y29"/>
      <c r="Z29"/>
      <c r="AA29">
        <v>151354.86696</v>
      </c>
      <c r="AB29">
        <v>127284.59433</v>
      </c>
      <c r="AC29">
        <v>150338.8792</v>
      </c>
      <c r="AD29">
        <v>160893.01061</v>
      </c>
      <c r="AE29">
        <v>159223.06546</v>
      </c>
      <c r="AF29">
        <v>164818.24732</v>
      </c>
      <c r="AG29">
        <v>179780.46049</v>
      </c>
      <c r="AH29">
        <v>0</v>
      </c>
      <c r="AI29">
        <v>0</v>
      </c>
      <c r="AJ29">
        <v>0</v>
      </c>
      <c r="AK29">
        <v>0</v>
      </c>
      <c r="AL29" t="s">
        <v>109</v>
      </c>
      <c r="AM29" t="s">
        <v>16</v>
      </c>
      <c r="AN29">
        <v>97</v>
      </c>
      <c r="AO29">
        <v>2</v>
      </c>
      <c r="AP29">
        <v>2</v>
      </c>
    </row>
    <row r="30" spans="1:42" s="11" customFormat="1" ht="19.5" customHeight="1">
      <c r="A30" s="25" t="s">
        <v>111</v>
      </c>
      <c r="B30" s="22">
        <f t="shared" si="3"/>
        <v>39824.010118</v>
      </c>
      <c r="C30" s="22">
        <f t="shared" si="3"/>
        <v>49616.283168</v>
      </c>
      <c r="D30" s="22">
        <f t="shared" si="3"/>
        <v>32527.439801</v>
      </c>
      <c r="E30" s="22">
        <f t="shared" si="3"/>
        <v>36435.205528</v>
      </c>
      <c r="F30" s="22">
        <f t="shared" si="3"/>
        <v>34330.370018</v>
      </c>
      <c r="G30" s="22">
        <f t="shared" si="3"/>
        <v>37709.80604</v>
      </c>
      <c r="H30" s="22">
        <f t="shared" si="3"/>
        <v>39537.351032</v>
      </c>
      <c r="I30" s="35" t="s">
        <v>41</v>
      </c>
      <c r="X30"/>
      <c r="Y30"/>
      <c r="Z30"/>
      <c r="AA30">
        <v>6849.3854484</v>
      </c>
      <c r="AB30">
        <v>5987.9291277</v>
      </c>
      <c r="AC30">
        <v>7050.3074073</v>
      </c>
      <c r="AD30">
        <v>7518.2074947</v>
      </c>
      <c r="AE30">
        <v>7455.156617</v>
      </c>
      <c r="AF30">
        <v>6939.3554045</v>
      </c>
      <c r="AG30">
        <v>7142.0548128</v>
      </c>
      <c r="AH30">
        <v>0</v>
      </c>
      <c r="AI30">
        <v>0</v>
      </c>
      <c r="AJ30">
        <v>0</v>
      </c>
      <c r="AK30">
        <v>0</v>
      </c>
      <c r="AL30" t="s">
        <v>109</v>
      </c>
      <c r="AM30" t="s">
        <v>16</v>
      </c>
      <c r="AN30">
        <v>97</v>
      </c>
      <c r="AO30">
        <v>2</v>
      </c>
      <c r="AP30">
        <v>3</v>
      </c>
    </row>
    <row r="31" spans="1:42" s="11" customFormat="1" ht="19.5" customHeight="1">
      <c r="A31" s="25" t="s">
        <v>25</v>
      </c>
      <c r="B31" s="22">
        <f t="shared" si="3"/>
        <v>28132.226508</v>
      </c>
      <c r="C31" s="22">
        <f t="shared" si="3"/>
        <v>37914.053988</v>
      </c>
      <c r="D31" s="22">
        <f t="shared" si="3"/>
        <v>29803.778644</v>
      </c>
      <c r="E31" s="22">
        <f t="shared" si="3"/>
        <v>25082.387324</v>
      </c>
      <c r="F31" s="22">
        <f t="shared" si="3"/>
        <v>24093.355845</v>
      </c>
      <c r="G31" s="22">
        <f t="shared" si="3"/>
        <v>20054.631006</v>
      </c>
      <c r="H31" s="22">
        <f t="shared" si="3"/>
        <v>18204.709426</v>
      </c>
      <c r="I31" s="35" t="s">
        <v>42</v>
      </c>
      <c r="X31"/>
      <c r="Y31"/>
      <c r="Z31"/>
      <c r="AA31">
        <v>5103.0658117</v>
      </c>
      <c r="AB31">
        <v>5314.3646326</v>
      </c>
      <c r="AC31">
        <v>6310.5530396</v>
      </c>
      <c r="AD31">
        <v>5344.7100292</v>
      </c>
      <c r="AE31">
        <v>5588.2771756</v>
      </c>
      <c r="AF31">
        <v>4105.7812687</v>
      </c>
      <c r="AG31">
        <v>2837.7296638</v>
      </c>
      <c r="AH31">
        <v>0</v>
      </c>
      <c r="AI31">
        <v>0</v>
      </c>
      <c r="AJ31">
        <v>0</v>
      </c>
      <c r="AK31">
        <v>0</v>
      </c>
      <c r="AL31" t="s">
        <v>109</v>
      </c>
      <c r="AM31" t="s">
        <v>16</v>
      </c>
      <c r="AN31">
        <v>97</v>
      </c>
      <c r="AO31">
        <v>2</v>
      </c>
      <c r="AP31">
        <v>4</v>
      </c>
    </row>
    <row r="32" spans="1:42" s="11" customFormat="1" ht="19.5" customHeight="1">
      <c r="A32" s="25" t="s">
        <v>26</v>
      </c>
      <c r="B32" s="22">
        <f t="shared" si="3"/>
        <v>55961.861146</v>
      </c>
      <c r="C32" s="22">
        <f t="shared" si="3"/>
        <v>53332.140053</v>
      </c>
      <c r="D32" s="22">
        <f t="shared" si="3"/>
        <v>56600.626911</v>
      </c>
      <c r="E32" s="22">
        <f t="shared" si="3"/>
        <v>52146.660625</v>
      </c>
      <c r="F32" s="22">
        <f t="shared" si="3"/>
        <v>57375.308695</v>
      </c>
      <c r="G32" s="22">
        <f t="shared" si="3"/>
        <v>59803.945168</v>
      </c>
      <c r="H32" s="22">
        <f t="shared" si="3"/>
        <v>58500.487593</v>
      </c>
      <c r="I32" s="35" t="s">
        <v>43</v>
      </c>
      <c r="X32"/>
      <c r="Y32"/>
      <c r="Z32"/>
      <c r="AA32">
        <v>28539.547488</v>
      </c>
      <c r="AB32">
        <v>20757.199563</v>
      </c>
      <c r="AC32">
        <v>25217.149166</v>
      </c>
      <c r="AD32">
        <v>30243.098705</v>
      </c>
      <c r="AE32">
        <v>29955.957471</v>
      </c>
      <c r="AF32">
        <v>35105.989643</v>
      </c>
      <c r="AG32">
        <v>42809.175142</v>
      </c>
      <c r="AH32">
        <v>0</v>
      </c>
      <c r="AI32">
        <v>0</v>
      </c>
      <c r="AJ32">
        <v>0</v>
      </c>
      <c r="AK32">
        <v>0</v>
      </c>
      <c r="AL32" t="s">
        <v>109</v>
      </c>
      <c r="AM32" t="s">
        <v>16</v>
      </c>
      <c r="AN32">
        <v>97</v>
      </c>
      <c r="AO32">
        <v>2</v>
      </c>
      <c r="AP32">
        <v>5</v>
      </c>
    </row>
    <row r="33" spans="1:42" s="11" customFormat="1" ht="19.5" customHeight="1">
      <c r="A33" s="25" t="s">
        <v>27</v>
      </c>
      <c r="B33" s="22">
        <f t="shared" si="3"/>
        <v>629.17399545</v>
      </c>
      <c r="C33" s="22">
        <f t="shared" si="3"/>
        <v>505.81347967</v>
      </c>
      <c r="D33" s="22">
        <f t="shared" si="3"/>
        <v>1426.9252634</v>
      </c>
      <c r="E33" s="22">
        <f t="shared" si="3"/>
        <v>332.14569337</v>
      </c>
      <c r="F33" s="22">
        <f t="shared" si="3"/>
        <v>624.11831854</v>
      </c>
      <c r="G33" s="22">
        <f t="shared" si="3"/>
        <v>216.96383263</v>
      </c>
      <c r="H33" s="22">
        <f t="shared" si="3"/>
        <v>449.76573675</v>
      </c>
      <c r="I33" s="35" t="s">
        <v>44</v>
      </c>
      <c r="X33"/>
      <c r="Y33"/>
      <c r="Z33"/>
      <c r="AA33">
        <v>141473.52833</v>
      </c>
      <c r="AB33">
        <v>110268.81295</v>
      </c>
      <c r="AC33">
        <v>123325.44957</v>
      </c>
      <c r="AD33">
        <v>156658.92734</v>
      </c>
      <c r="AE33">
        <v>141960.65162</v>
      </c>
      <c r="AF33">
        <v>168712.9906</v>
      </c>
      <c r="AG33">
        <v>206353.53709</v>
      </c>
      <c r="AH33">
        <v>0</v>
      </c>
      <c r="AI33">
        <v>0</v>
      </c>
      <c r="AJ33">
        <v>0</v>
      </c>
      <c r="AK33">
        <v>0</v>
      </c>
      <c r="AL33" t="s">
        <v>109</v>
      </c>
      <c r="AM33" t="s">
        <v>16</v>
      </c>
      <c r="AN33">
        <v>97</v>
      </c>
      <c r="AO33">
        <v>2</v>
      </c>
      <c r="AP33">
        <v>6</v>
      </c>
    </row>
    <row r="34" spans="1:42" s="11" customFormat="1" ht="19.5" customHeight="1">
      <c r="A34" s="25" t="s">
        <v>28</v>
      </c>
      <c r="B34" s="22">
        <f t="shared" si="3"/>
        <v>486.5591175</v>
      </c>
      <c r="C34" s="22">
        <f t="shared" si="3"/>
        <v>209.61216002</v>
      </c>
      <c r="D34" s="22">
        <f t="shared" si="3"/>
        <v>146.33576831</v>
      </c>
      <c r="E34" s="22">
        <f t="shared" si="3"/>
        <v>2084.1471904</v>
      </c>
      <c r="F34" s="22">
        <f t="shared" si="3"/>
        <v>559.23690616</v>
      </c>
      <c r="G34" s="22">
        <f t="shared" si="3"/>
        <v>435.95299425</v>
      </c>
      <c r="H34" s="22">
        <f t="shared" si="3"/>
        <v>318.32364707</v>
      </c>
      <c r="I34" s="35" t="s">
        <v>45</v>
      </c>
      <c r="X34"/>
      <c r="Y34"/>
      <c r="Z34"/>
      <c r="AA34">
        <v>17766.925572</v>
      </c>
      <c r="AB34">
        <v>15332.537797</v>
      </c>
      <c r="AC34">
        <v>17739.515752</v>
      </c>
      <c r="AD34">
        <v>18727.98251</v>
      </c>
      <c r="AE34">
        <v>18634.775779</v>
      </c>
      <c r="AF34">
        <v>19079.42919</v>
      </c>
      <c r="AG34">
        <v>20468.600354</v>
      </c>
      <c r="AH34">
        <v>0</v>
      </c>
      <c r="AI34">
        <v>0</v>
      </c>
      <c r="AJ34">
        <v>0</v>
      </c>
      <c r="AK34">
        <v>0</v>
      </c>
      <c r="AL34" t="s">
        <v>109</v>
      </c>
      <c r="AM34" t="s">
        <v>16</v>
      </c>
      <c r="AN34">
        <v>97</v>
      </c>
      <c r="AO34">
        <v>2</v>
      </c>
      <c r="AP34">
        <v>7</v>
      </c>
    </row>
    <row r="35" spans="1:42" s="11" customFormat="1" ht="19.5" customHeight="1">
      <c r="A35" s="24" t="s">
        <v>29</v>
      </c>
      <c r="B35" s="22">
        <f t="shared" si="3"/>
        <v>416.37423187</v>
      </c>
      <c r="C35" s="22">
        <f t="shared" si="3"/>
        <v>270.69219749</v>
      </c>
      <c r="D35" s="22">
        <f t="shared" si="3"/>
        <v>291.94205214</v>
      </c>
      <c r="E35" s="22">
        <f t="shared" si="3"/>
        <v>427.11052292</v>
      </c>
      <c r="F35" s="22">
        <f t="shared" si="3"/>
        <v>241.02455335</v>
      </c>
      <c r="G35" s="22">
        <f t="shared" si="3"/>
        <v>340.82204764</v>
      </c>
      <c r="H35" s="22">
        <f t="shared" si="3"/>
        <v>1339.7304985</v>
      </c>
      <c r="I35" s="35" t="s">
        <v>46</v>
      </c>
      <c r="X35"/>
      <c r="Y35"/>
      <c r="Z35"/>
      <c r="AA35">
        <v>14433.065976</v>
      </c>
      <c r="AB35">
        <v>9289.3034882</v>
      </c>
      <c r="AC35">
        <v>11718.331884</v>
      </c>
      <c r="AD35">
        <v>16583.115251</v>
      </c>
      <c r="AE35">
        <v>14336.693068</v>
      </c>
      <c r="AF35">
        <v>18747.784151</v>
      </c>
      <c r="AG35">
        <v>25481.898558</v>
      </c>
      <c r="AH35">
        <v>0</v>
      </c>
      <c r="AI35">
        <v>0</v>
      </c>
      <c r="AJ35">
        <v>0</v>
      </c>
      <c r="AK35">
        <v>0</v>
      </c>
      <c r="AL35" t="s">
        <v>109</v>
      </c>
      <c r="AM35" t="s">
        <v>16</v>
      </c>
      <c r="AN35">
        <v>97</v>
      </c>
      <c r="AO35">
        <v>2</v>
      </c>
      <c r="AP35">
        <v>8</v>
      </c>
    </row>
    <row r="36" spans="1:42" s="11" customFormat="1" ht="19.5" customHeight="1">
      <c r="A36" s="23" t="s">
        <v>47</v>
      </c>
      <c r="B36" s="20">
        <f aca="true" t="shared" si="4" ref="B36:H37">+AA21</f>
        <v>190621.72693</v>
      </c>
      <c r="C36" s="20">
        <f t="shared" si="4"/>
        <v>127302.49632</v>
      </c>
      <c r="D36" s="20">
        <f t="shared" si="4"/>
        <v>161657.34727</v>
      </c>
      <c r="E36" s="20">
        <f t="shared" si="4"/>
        <v>199554.08383</v>
      </c>
      <c r="F36" s="20">
        <f t="shared" si="4"/>
        <v>201436.61394</v>
      </c>
      <c r="G36" s="20">
        <f t="shared" si="4"/>
        <v>248531.37422</v>
      </c>
      <c r="H36" s="20">
        <f t="shared" si="4"/>
        <v>309992.00532</v>
      </c>
      <c r="I36" s="34" t="s">
        <v>56</v>
      </c>
      <c r="X36"/>
      <c r="Y36"/>
      <c r="Z36"/>
      <c r="AA36">
        <v>13356.545388</v>
      </c>
      <c r="AB36">
        <v>5519.7148623</v>
      </c>
      <c r="AC36">
        <v>8594.1534182</v>
      </c>
      <c r="AD36">
        <v>12913.938145</v>
      </c>
      <c r="AE36">
        <v>12750.787929</v>
      </c>
      <c r="AF36">
        <v>21913.981415</v>
      </c>
      <c r="AG36">
        <v>32814.3422</v>
      </c>
      <c r="AH36">
        <v>0</v>
      </c>
      <c r="AI36">
        <v>0</v>
      </c>
      <c r="AJ36">
        <v>0</v>
      </c>
      <c r="AK36">
        <v>0</v>
      </c>
      <c r="AL36" t="s">
        <v>109</v>
      </c>
      <c r="AM36" t="s">
        <v>16</v>
      </c>
      <c r="AN36">
        <v>97</v>
      </c>
      <c r="AO36">
        <v>2</v>
      </c>
      <c r="AP36">
        <v>9</v>
      </c>
    </row>
    <row r="37" spans="1:42" s="11" customFormat="1" ht="19.5" customHeight="1">
      <c r="A37" s="24" t="s">
        <v>48</v>
      </c>
      <c r="B37" s="22">
        <f t="shared" si="4"/>
        <v>43332.470369</v>
      </c>
      <c r="C37" s="22">
        <f t="shared" si="4"/>
        <v>25804.494217</v>
      </c>
      <c r="D37" s="22">
        <f t="shared" si="4"/>
        <v>37106.492188</v>
      </c>
      <c r="E37" s="22">
        <f t="shared" si="4"/>
        <v>47224.628117</v>
      </c>
      <c r="F37" s="22">
        <f t="shared" si="4"/>
        <v>48402.445115</v>
      </c>
      <c r="G37" s="22">
        <f t="shared" si="4"/>
        <v>62153.216714</v>
      </c>
      <c r="H37" s="22">
        <f t="shared" si="4"/>
        <v>66040.540705</v>
      </c>
      <c r="I37" s="35" t="s">
        <v>57</v>
      </c>
      <c r="X37"/>
      <c r="Y37"/>
      <c r="Z37"/>
      <c r="AA37">
        <v>63347.614963</v>
      </c>
      <c r="AB37">
        <v>60911.597308</v>
      </c>
      <c r="AC37">
        <v>64530.586532</v>
      </c>
      <c r="AD37">
        <v>59278.483392</v>
      </c>
      <c r="AE37">
        <v>64404.471519</v>
      </c>
      <c r="AF37">
        <v>65800.389145</v>
      </c>
      <c r="AG37">
        <v>66877.88165</v>
      </c>
      <c r="AH37">
        <v>0</v>
      </c>
      <c r="AI37">
        <v>0</v>
      </c>
      <c r="AJ37">
        <v>0</v>
      </c>
      <c r="AK37">
        <v>0</v>
      </c>
      <c r="AL37" t="s">
        <v>109</v>
      </c>
      <c r="AM37" t="s">
        <v>16</v>
      </c>
      <c r="AN37">
        <v>97</v>
      </c>
      <c r="AO37">
        <v>2</v>
      </c>
      <c r="AP37">
        <v>10</v>
      </c>
    </row>
    <row r="38" spans="1:42" s="11" customFormat="1" ht="19.5" customHeight="1">
      <c r="A38" s="24" t="s">
        <v>49</v>
      </c>
      <c r="B38" s="22">
        <f aca="true" t="shared" si="5" ref="B38:H42">+AA23</f>
        <v>147289.25656</v>
      </c>
      <c r="C38" s="22">
        <f t="shared" si="5"/>
        <v>101498.0021</v>
      </c>
      <c r="D38" s="22">
        <f t="shared" si="5"/>
        <v>124550.85508</v>
      </c>
      <c r="E38" s="22">
        <f t="shared" si="5"/>
        <v>152329.45571</v>
      </c>
      <c r="F38" s="22">
        <f t="shared" si="5"/>
        <v>153034.16882</v>
      </c>
      <c r="G38" s="22">
        <f t="shared" si="5"/>
        <v>186378.15751</v>
      </c>
      <c r="H38" s="22">
        <f t="shared" si="5"/>
        <v>243951.46462</v>
      </c>
      <c r="I38" s="35" t="s">
        <v>58</v>
      </c>
      <c r="X38"/>
      <c r="Y38"/>
      <c r="Z38"/>
      <c r="AA38">
        <v>66110.675659</v>
      </c>
      <c r="AB38">
        <v>43637.104343</v>
      </c>
      <c r="AC38">
        <v>59125.957026</v>
      </c>
      <c r="AD38">
        <v>66638.523015</v>
      </c>
      <c r="AE38">
        <v>72634.438514</v>
      </c>
      <c r="AF38">
        <v>83958.783203</v>
      </c>
      <c r="AG38">
        <v>104357.13244</v>
      </c>
      <c r="AH38">
        <v>0</v>
      </c>
      <c r="AI38">
        <v>0</v>
      </c>
      <c r="AJ38">
        <v>0</v>
      </c>
      <c r="AK38">
        <v>0</v>
      </c>
      <c r="AL38" t="s">
        <v>109</v>
      </c>
      <c r="AM38" t="s">
        <v>16</v>
      </c>
      <c r="AN38">
        <v>97</v>
      </c>
      <c r="AO38">
        <v>2</v>
      </c>
      <c r="AP38">
        <v>11</v>
      </c>
    </row>
    <row r="39" spans="1:42" s="11" customFormat="1" ht="19.5" customHeight="1">
      <c r="A39" s="25" t="s">
        <v>112</v>
      </c>
      <c r="B39" s="22">
        <f t="shared" si="5"/>
        <v>48991.101606</v>
      </c>
      <c r="C39" s="22">
        <f t="shared" si="5"/>
        <v>34707.314058</v>
      </c>
      <c r="D39" s="22">
        <f t="shared" si="5"/>
        <v>41373.739709</v>
      </c>
      <c r="E39" s="22">
        <f t="shared" si="5"/>
        <v>47055.291473</v>
      </c>
      <c r="F39" s="22">
        <f t="shared" si="5"/>
        <v>49760.722623</v>
      </c>
      <c r="G39" s="22">
        <f t="shared" si="5"/>
        <v>63538.357476</v>
      </c>
      <c r="H39" s="22">
        <f t="shared" si="5"/>
        <v>81933.794256</v>
      </c>
      <c r="I39" s="35" t="s">
        <v>59</v>
      </c>
      <c r="X39"/>
      <c r="Y39"/>
      <c r="Z39"/>
      <c r="AA39">
        <v>13897.445827</v>
      </c>
      <c r="AB39">
        <v>7666.0444012</v>
      </c>
      <c r="AC39">
        <v>13856.559317</v>
      </c>
      <c r="AD39">
        <v>9493.3940713</v>
      </c>
      <c r="AE39">
        <v>16725.759772</v>
      </c>
      <c r="AF39">
        <v>17565.308466</v>
      </c>
      <c r="AG39">
        <v>25218.786927</v>
      </c>
      <c r="AH39">
        <v>0</v>
      </c>
      <c r="AI39">
        <v>0</v>
      </c>
      <c r="AJ39">
        <v>0</v>
      </c>
      <c r="AK39">
        <v>0</v>
      </c>
      <c r="AL39" t="s">
        <v>109</v>
      </c>
      <c r="AM39" t="s">
        <v>16</v>
      </c>
      <c r="AN39">
        <v>97</v>
      </c>
      <c r="AO39">
        <v>2</v>
      </c>
      <c r="AP39">
        <v>12</v>
      </c>
    </row>
    <row r="40" spans="1:42" s="11" customFormat="1" ht="19.5" customHeight="1">
      <c r="A40" s="25" t="s">
        <v>113</v>
      </c>
      <c r="B40" s="22">
        <f t="shared" si="5"/>
        <v>30439.221193</v>
      </c>
      <c r="C40" s="22">
        <f t="shared" si="5"/>
        <v>15123.312185</v>
      </c>
      <c r="D40" s="22">
        <f t="shared" si="5"/>
        <v>20365.103988</v>
      </c>
      <c r="E40" s="22">
        <f t="shared" si="5"/>
        <v>34247.819082</v>
      </c>
      <c r="F40" s="22">
        <f t="shared" si="5"/>
        <v>29163.227324</v>
      </c>
      <c r="G40" s="22">
        <f t="shared" si="5"/>
        <v>42283.467775</v>
      </c>
      <c r="H40" s="22">
        <f t="shared" si="5"/>
        <v>71240.048036</v>
      </c>
      <c r="I40" s="35" t="s">
        <v>60</v>
      </c>
      <c r="X40"/>
      <c r="Y40"/>
      <c r="Z40"/>
      <c r="AA40">
        <v>30935.36693</v>
      </c>
      <c r="AB40">
        <v>20030.357612</v>
      </c>
      <c r="AC40">
        <v>27329.989039</v>
      </c>
      <c r="AD40">
        <v>33340.859528</v>
      </c>
      <c r="AE40">
        <v>35071.335571</v>
      </c>
      <c r="AF40">
        <v>40694.634697</v>
      </c>
      <c r="AG40">
        <v>45242.262426</v>
      </c>
      <c r="AH40">
        <v>0</v>
      </c>
      <c r="AI40">
        <v>0</v>
      </c>
      <c r="AJ40">
        <v>0</v>
      </c>
      <c r="AK40">
        <v>0</v>
      </c>
      <c r="AL40" t="s">
        <v>109</v>
      </c>
      <c r="AM40" t="s">
        <v>16</v>
      </c>
      <c r="AN40">
        <v>97</v>
      </c>
      <c r="AO40">
        <v>2</v>
      </c>
      <c r="AP40">
        <v>13</v>
      </c>
    </row>
    <row r="41" spans="1:42" s="11" customFormat="1" ht="19.5" customHeight="1">
      <c r="A41" s="25" t="s">
        <v>114</v>
      </c>
      <c r="B41" s="22">
        <f t="shared" si="5"/>
        <v>65621.236325</v>
      </c>
      <c r="C41" s="22">
        <f t="shared" si="5"/>
        <v>51097.989937</v>
      </c>
      <c r="D41" s="22">
        <f t="shared" si="5"/>
        <v>62155.135621</v>
      </c>
      <c r="E41" s="22">
        <f t="shared" si="5"/>
        <v>68552.079284</v>
      </c>
      <c r="F41" s="22">
        <f t="shared" si="5"/>
        <v>71014.397028</v>
      </c>
      <c r="G41" s="22">
        <f t="shared" si="5"/>
        <v>78183.349626</v>
      </c>
      <c r="H41" s="22">
        <f t="shared" si="5"/>
        <v>83540.89312</v>
      </c>
      <c r="I41" s="35" t="s">
        <v>61</v>
      </c>
      <c r="X41"/>
      <c r="Y41"/>
      <c r="Z41"/>
      <c r="AA41">
        <v>9520.4705684</v>
      </c>
      <c r="AB41">
        <v>8016.0486909</v>
      </c>
      <c r="AC41">
        <v>8076.1746434</v>
      </c>
      <c r="AD41">
        <v>11109.585678</v>
      </c>
      <c r="AE41">
        <v>8651.0313774</v>
      </c>
      <c r="AF41">
        <v>10508.740955</v>
      </c>
      <c r="AG41">
        <v>14588.94357</v>
      </c>
      <c r="AH41">
        <v>0</v>
      </c>
      <c r="AI41">
        <v>0</v>
      </c>
      <c r="AJ41">
        <v>0</v>
      </c>
      <c r="AK41">
        <v>0</v>
      </c>
      <c r="AL41" t="s">
        <v>109</v>
      </c>
      <c r="AM41" t="s">
        <v>16</v>
      </c>
      <c r="AN41">
        <v>97</v>
      </c>
      <c r="AO41">
        <v>2</v>
      </c>
      <c r="AP41">
        <v>14</v>
      </c>
    </row>
    <row r="42" spans="1:42" s="11" customFormat="1" ht="19.5" customHeight="1">
      <c r="A42" s="25" t="s">
        <v>115</v>
      </c>
      <c r="B42" s="22">
        <f t="shared" si="5"/>
        <v>2237.6974324</v>
      </c>
      <c r="C42" s="22">
        <f t="shared" si="5"/>
        <v>569.38592232</v>
      </c>
      <c r="D42" s="22">
        <f t="shared" si="5"/>
        <v>656.87576034</v>
      </c>
      <c r="E42" s="22">
        <f t="shared" si="5"/>
        <v>2474.2658727</v>
      </c>
      <c r="F42" s="22">
        <f t="shared" si="5"/>
        <v>3095.821846</v>
      </c>
      <c r="G42" s="22">
        <f t="shared" si="5"/>
        <v>2372.9826326</v>
      </c>
      <c r="H42" s="22">
        <f t="shared" si="5"/>
        <v>7236.7292039</v>
      </c>
      <c r="I42" s="35" t="s">
        <v>62</v>
      </c>
      <c r="X42"/>
      <c r="Y42"/>
      <c r="Z42"/>
      <c r="AA42">
        <v>7635.7738167</v>
      </c>
      <c r="AB42">
        <v>5793.5905786</v>
      </c>
      <c r="AC42">
        <v>6758.4950899</v>
      </c>
      <c r="AD42">
        <v>8299.2039244</v>
      </c>
      <c r="AE42">
        <v>7874.2412185</v>
      </c>
      <c r="AF42">
        <v>9049.6047901</v>
      </c>
      <c r="AG42">
        <v>11243.892339</v>
      </c>
      <c r="AH42">
        <v>0</v>
      </c>
      <c r="AI42">
        <v>0</v>
      </c>
      <c r="AJ42">
        <v>0</v>
      </c>
      <c r="AK42">
        <v>0</v>
      </c>
      <c r="AL42" t="s">
        <v>109</v>
      </c>
      <c r="AM42" t="s">
        <v>16</v>
      </c>
      <c r="AN42">
        <v>97</v>
      </c>
      <c r="AO42">
        <v>2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4"/>
      <c r="I43" s="36"/>
      <c r="Y43"/>
      <c r="Z43"/>
      <c r="AA43">
        <v>4121.6185167</v>
      </c>
      <c r="AB43">
        <v>2131.0630605</v>
      </c>
      <c r="AC43">
        <v>3104.7389375</v>
      </c>
      <c r="AD43">
        <v>4395.4798135</v>
      </c>
      <c r="AE43">
        <v>4312.0705749</v>
      </c>
      <c r="AF43">
        <v>6140.4942947</v>
      </c>
      <c r="AG43">
        <v>8063.2471757</v>
      </c>
      <c r="AH43">
        <v>0</v>
      </c>
      <c r="AI43">
        <v>0</v>
      </c>
      <c r="AJ43">
        <v>0</v>
      </c>
      <c r="AK43">
        <v>0</v>
      </c>
      <c r="AL43" t="s">
        <v>109</v>
      </c>
      <c r="AM43" t="s">
        <v>16</v>
      </c>
      <c r="AN43">
        <v>97</v>
      </c>
      <c r="AO43">
        <v>2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83192.062905</v>
      </c>
      <c r="AB44">
        <v>54291.899475</v>
      </c>
      <c r="AC44">
        <v>67121.476646</v>
      </c>
      <c r="AD44">
        <v>91006.825623</v>
      </c>
      <c r="AE44">
        <v>83339.583584</v>
      </c>
      <c r="AF44">
        <v>106008.99364</v>
      </c>
      <c r="AG44">
        <v>150560.52874</v>
      </c>
      <c r="AH44">
        <v>0</v>
      </c>
      <c r="AI44">
        <v>0</v>
      </c>
      <c r="AJ44">
        <v>0</v>
      </c>
      <c r="AK44">
        <v>0</v>
      </c>
      <c r="AL44" t="s">
        <v>109</v>
      </c>
      <c r="AM44" t="s">
        <v>16</v>
      </c>
      <c r="AN44">
        <v>97</v>
      </c>
      <c r="AO44">
        <v>2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22767.886534</v>
      </c>
      <c r="AB45">
        <v>12087.095428</v>
      </c>
      <c r="AC45">
        <v>14256.535873</v>
      </c>
      <c r="AD45">
        <v>24381.789832</v>
      </c>
      <c r="AE45">
        <v>20741.083458</v>
      </c>
      <c r="AF45">
        <v>31256.798113</v>
      </c>
      <c r="AG45">
        <v>55930.699725</v>
      </c>
      <c r="AH45">
        <v>0</v>
      </c>
      <c r="AI45">
        <v>0</v>
      </c>
      <c r="AJ45">
        <v>0</v>
      </c>
      <c r="AK45">
        <v>0</v>
      </c>
      <c r="AL45" t="s">
        <v>109</v>
      </c>
      <c r="AM45" t="s">
        <v>16</v>
      </c>
      <c r="AN45">
        <v>97</v>
      </c>
      <c r="AO45">
        <v>2</v>
      </c>
      <c r="AP45">
        <v>18</v>
      </c>
    </row>
    <row r="46" spans="26:42" ht="16.5">
      <c r="Z46"/>
      <c r="AA46">
        <v>8806.0333443</v>
      </c>
      <c r="AB46">
        <v>6328.8217634</v>
      </c>
      <c r="AC46">
        <v>7667.6047674</v>
      </c>
      <c r="AD46">
        <v>9491.606466</v>
      </c>
      <c r="AE46">
        <v>9253.2948616</v>
      </c>
      <c r="AF46">
        <v>10901.648342</v>
      </c>
      <c r="AG46">
        <v>13350.466678</v>
      </c>
      <c r="AH46">
        <v>0</v>
      </c>
      <c r="AI46">
        <v>0</v>
      </c>
      <c r="AJ46">
        <v>0</v>
      </c>
      <c r="AK46">
        <v>0</v>
      </c>
      <c r="AL46" t="s">
        <v>109</v>
      </c>
      <c r="AM46" t="s">
        <v>16</v>
      </c>
      <c r="AN46">
        <v>97</v>
      </c>
      <c r="AO46">
        <v>2</v>
      </c>
      <c r="AP46">
        <v>19</v>
      </c>
    </row>
    <row r="47" spans="26:42" ht="16.5">
      <c r="Z47"/>
      <c r="AA47">
        <v>6078.0894093</v>
      </c>
      <c r="AB47">
        <v>3651.8076802</v>
      </c>
      <c r="AC47">
        <v>4859.9214614</v>
      </c>
      <c r="AD47">
        <v>6695.5502237</v>
      </c>
      <c r="AE47">
        <v>6207.3253824</v>
      </c>
      <c r="AF47">
        <v>7911.0269082</v>
      </c>
      <c r="AG47">
        <v>11470.517282</v>
      </c>
      <c r="AH47">
        <v>0</v>
      </c>
      <c r="AI47">
        <v>0</v>
      </c>
      <c r="AJ47">
        <v>0</v>
      </c>
      <c r="AK47">
        <v>0</v>
      </c>
      <c r="AL47" t="s">
        <v>109</v>
      </c>
      <c r="AM47" t="s">
        <v>16</v>
      </c>
      <c r="AN47">
        <v>97</v>
      </c>
      <c r="AO47">
        <v>2</v>
      </c>
      <c r="AP47">
        <v>20</v>
      </c>
    </row>
    <row r="48" spans="26:42" ht="16.5">
      <c r="Z48"/>
      <c r="AA48">
        <v>8471.5056566</v>
      </c>
      <c r="AB48">
        <v>4546.8771954</v>
      </c>
      <c r="AC48">
        <v>6496.1106576</v>
      </c>
      <c r="AD48">
        <v>8792.6099586</v>
      </c>
      <c r="AE48">
        <v>9005.9859734</v>
      </c>
      <c r="AF48">
        <v>12438.011989</v>
      </c>
      <c r="AG48">
        <v>16141.546505</v>
      </c>
      <c r="AH48">
        <v>0</v>
      </c>
      <c r="AI48">
        <v>0</v>
      </c>
      <c r="AJ48">
        <v>0</v>
      </c>
      <c r="AK48">
        <v>0</v>
      </c>
      <c r="AL48" t="s">
        <v>109</v>
      </c>
      <c r="AM48" t="s">
        <v>16</v>
      </c>
      <c r="AN48">
        <v>97</v>
      </c>
      <c r="AO48">
        <v>2</v>
      </c>
      <c r="AP48">
        <v>21</v>
      </c>
    </row>
    <row r="49" spans="26:42" ht="16.5">
      <c r="Z49"/>
      <c r="AA49">
        <v>37068.547961</v>
      </c>
      <c r="AB49">
        <v>27677.297408</v>
      </c>
      <c r="AC49">
        <v>33841.303887</v>
      </c>
      <c r="AD49">
        <v>41645.269142</v>
      </c>
      <c r="AE49">
        <v>38131.893908</v>
      </c>
      <c r="AF49">
        <v>43501.508291</v>
      </c>
      <c r="AG49">
        <v>53667.298547</v>
      </c>
      <c r="AH49">
        <v>0</v>
      </c>
      <c r="AI49">
        <v>0</v>
      </c>
      <c r="AJ49">
        <v>0</v>
      </c>
      <c r="AK49">
        <v>0</v>
      </c>
      <c r="AL49" t="s">
        <v>109</v>
      </c>
      <c r="AM49" t="s">
        <v>16</v>
      </c>
      <c r="AN49">
        <v>97</v>
      </c>
      <c r="AO49">
        <v>2</v>
      </c>
      <c r="AP49">
        <v>22</v>
      </c>
    </row>
    <row r="50" spans="26:42" ht="16.5">
      <c r="Z50"/>
      <c r="AA50">
        <v>42949.419147</v>
      </c>
      <c r="AB50">
        <v>30239.831151</v>
      </c>
      <c r="AC50">
        <v>37491.524507</v>
      </c>
      <c r="AD50">
        <v>46526.560352</v>
      </c>
      <c r="AE50">
        <v>44984.311163</v>
      </c>
      <c r="AF50">
        <v>52973.519139</v>
      </c>
      <c r="AG50">
        <v>66854.47038</v>
      </c>
      <c r="AH50">
        <v>0</v>
      </c>
      <c r="AI50">
        <v>0</v>
      </c>
      <c r="AJ50">
        <v>0</v>
      </c>
      <c r="AK50">
        <v>0</v>
      </c>
      <c r="AL50" t="s">
        <v>109</v>
      </c>
      <c r="AM50" t="s">
        <v>16</v>
      </c>
      <c r="AN50">
        <v>97</v>
      </c>
      <c r="AO50">
        <v>2</v>
      </c>
      <c r="AP50">
        <v>23</v>
      </c>
    </row>
    <row r="51" spans="26:41" ht="16.5">
      <c r="Z51"/>
      <c r="AA51">
        <v>3832.2007744</v>
      </c>
      <c r="AB51">
        <v>23437.615345</v>
      </c>
      <c r="AC51">
        <v>50437.359526</v>
      </c>
      <c r="AD51">
        <v>52286.070508</v>
      </c>
      <c r="AE51">
        <v>58406.119351</v>
      </c>
      <c r="AF51">
        <v>62561.275123</v>
      </c>
      <c r="AG51">
        <v>60125.829213</v>
      </c>
      <c r="AH51">
        <v>0</v>
      </c>
      <c r="AI51">
        <v>0</v>
      </c>
      <c r="AJ51">
        <v>0</v>
      </c>
      <c r="AK51" t="s">
        <v>109</v>
      </c>
      <c r="AL51" t="s">
        <v>16</v>
      </c>
      <c r="AM51">
        <v>5</v>
      </c>
      <c r="AN51">
        <v>2</v>
      </c>
      <c r="AO51">
        <v>22</v>
      </c>
    </row>
    <row r="52" spans="26:41" ht="16.5">
      <c r="Z52"/>
      <c r="AA52">
        <v>13378.531604</v>
      </c>
      <c r="AB52">
        <v>34446.9963</v>
      </c>
      <c r="AC52">
        <v>39874.901427</v>
      </c>
      <c r="AD52">
        <v>50536.098952</v>
      </c>
      <c r="AE52">
        <v>50622.188605</v>
      </c>
      <c r="AF52">
        <v>64700.984558</v>
      </c>
      <c r="AG52">
        <v>75854.739697</v>
      </c>
      <c r="AH52">
        <v>0</v>
      </c>
      <c r="AI52">
        <v>0</v>
      </c>
      <c r="AJ52">
        <v>0</v>
      </c>
      <c r="AK52" t="s">
        <v>109</v>
      </c>
      <c r="AL52" t="s">
        <v>16</v>
      </c>
      <c r="AM52">
        <v>5</v>
      </c>
      <c r="AN52">
        <v>2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="75" zoomScaleNormal="75" workbookViewId="0" topLeftCell="A19">
      <selection activeCell="B42" sqref="B42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32.25390625" style="2" customWidth="1"/>
    <col min="10" max="16384" width="9.00390625" style="3" customWidth="1"/>
  </cols>
  <sheetData>
    <row r="1" spans="1:42" ht="15.75" customHeight="1">
      <c r="A1" s="1" t="str">
        <f>'15,16'!$A$1</f>
        <v>86年家庭收支調查報告</v>
      </c>
      <c r="H1" s="44"/>
      <c r="I1" s="43" t="str">
        <f>'15,16'!$I$1</f>
        <v>The Survey of Family Income and Expenditure, 1997</v>
      </c>
      <c r="Y1"/>
      <c r="Z1"/>
      <c r="AA1">
        <v>634476.70365</v>
      </c>
      <c r="AB1">
        <v>488834.88903</v>
      </c>
      <c r="AC1">
        <v>578563.88415</v>
      </c>
      <c r="AD1">
        <v>672333.38247</v>
      </c>
      <c r="AE1">
        <v>655268.1699</v>
      </c>
      <c r="AF1">
        <v>748165.24412</v>
      </c>
      <c r="AG1">
        <v>906337.81152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97</v>
      </c>
      <c r="AO1">
        <v>2</v>
      </c>
      <c r="AP1">
        <v>1</v>
      </c>
    </row>
    <row r="2" spans="25:42" ht="15.75" customHeight="1">
      <c r="Y2"/>
      <c r="Z2"/>
      <c r="AA2">
        <v>151354.86696</v>
      </c>
      <c r="AB2">
        <v>127284.59433</v>
      </c>
      <c r="AC2">
        <v>150338.8792</v>
      </c>
      <c r="AD2">
        <v>160893.01061</v>
      </c>
      <c r="AE2">
        <v>159223.06546</v>
      </c>
      <c r="AF2">
        <v>164818.24732</v>
      </c>
      <c r="AG2">
        <v>179780.46049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97</v>
      </c>
      <c r="AO2">
        <v>2</v>
      </c>
      <c r="AP2">
        <v>2</v>
      </c>
    </row>
    <row r="3" spans="1:42" ht="15.75" customHeight="1">
      <c r="A3" s="48" t="s">
        <v>143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6849.3854484</v>
      </c>
      <c r="AB3">
        <v>5987.9291277</v>
      </c>
      <c r="AC3">
        <v>7050.3074073</v>
      </c>
      <c r="AD3">
        <v>7518.2074947</v>
      </c>
      <c r="AE3">
        <v>7455.156617</v>
      </c>
      <c r="AF3">
        <v>6939.3554045</v>
      </c>
      <c r="AG3">
        <v>7142.0548128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97</v>
      </c>
      <c r="AO3">
        <v>2</v>
      </c>
      <c r="AP3">
        <v>3</v>
      </c>
    </row>
    <row r="4" spans="1:42" ht="15.75" customHeight="1">
      <c r="A4" s="4"/>
      <c r="F4" s="51" t="s">
        <v>139</v>
      </c>
      <c r="G4" s="54"/>
      <c r="H4" s="54"/>
      <c r="I4" s="54"/>
      <c r="Y4"/>
      <c r="Z4"/>
      <c r="AA4">
        <v>5103.0658117</v>
      </c>
      <c r="AB4">
        <v>5314.3646326</v>
      </c>
      <c r="AC4">
        <v>6310.5530396</v>
      </c>
      <c r="AD4">
        <v>5344.7100292</v>
      </c>
      <c r="AE4">
        <v>5588.2771756</v>
      </c>
      <c r="AF4">
        <v>4105.7812687</v>
      </c>
      <c r="AG4">
        <v>2837.7296638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97</v>
      </c>
      <c r="AO4">
        <v>2</v>
      </c>
      <c r="AP4">
        <v>4</v>
      </c>
    </row>
    <row r="5" spans="1:42" ht="15.75" customHeight="1" thickBot="1">
      <c r="A5" s="19"/>
      <c r="B5" s="19" t="str">
        <f>'15,16'!$B$5</f>
        <v>民國八十六年</v>
      </c>
      <c r="C5" s="19"/>
      <c r="D5" s="19"/>
      <c r="E5" s="31" t="s">
        <v>12</v>
      </c>
      <c r="F5" s="53" t="str">
        <f>'15,16'!$F$5</f>
        <v>1997</v>
      </c>
      <c r="G5" s="53"/>
      <c r="H5" s="53"/>
      <c r="I5" s="30" t="s">
        <v>13</v>
      </c>
      <c r="Y5"/>
      <c r="Z5"/>
      <c r="AA5">
        <v>28539.547488</v>
      </c>
      <c r="AB5">
        <v>20757.199563</v>
      </c>
      <c r="AC5">
        <v>25217.149166</v>
      </c>
      <c r="AD5">
        <v>30243.098705</v>
      </c>
      <c r="AE5">
        <v>29955.957471</v>
      </c>
      <c r="AF5">
        <v>35105.989643</v>
      </c>
      <c r="AG5">
        <v>42809.175142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97</v>
      </c>
      <c r="AO5">
        <v>2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141473.52833</v>
      </c>
      <c r="AB6">
        <v>110268.81295</v>
      </c>
      <c r="AC6">
        <v>123325.44957</v>
      </c>
      <c r="AD6">
        <v>156658.92734</v>
      </c>
      <c r="AE6">
        <v>141960.65162</v>
      </c>
      <c r="AF6">
        <v>168712.9906</v>
      </c>
      <c r="AG6">
        <v>206353.53709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97</v>
      </c>
      <c r="AO6">
        <v>2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17766.925572</v>
      </c>
      <c r="AB7">
        <v>15332.537797</v>
      </c>
      <c r="AC7">
        <v>17739.515752</v>
      </c>
      <c r="AD7">
        <v>18727.98251</v>
      </c>
      <c r="AE7">
        <v>18634.775779</v>
      </c>
      <c r="AF7">
        <v>19079.42919</v>
      </c>
      <c r="AG7">
        <v>20468.600354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97</v>
      </c>
      <c r="AO7">
        <v>2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14433.065976</v>
      </c>
      <c r="AB8">
        <v>9289.3034882</v>
      </c>
      <c r="AC8">
        <v>11718.331884</v>
      </c>
      <c r="AD8">
        <v>16583.115251</v>
      </c>
      <c r="AE8">
        <v>14336.693068</v>
      </c>
      <c r="AF8">
        <v>18747.784151</v>
      </c>
      <c r="AG8">
        <v>25481.898558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97</v>
      </c>
      <c r="AO8">
        <v>2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13356.545388</v>
      </c>
      <c r="AB9">
        <v>5519.7148623</v>
      </c>
      <c r="AC9">
        <v>8594.1534182</v>
      </c>
      <c r="AD9">
        <v>12913.938145</v>
      </c>
      <c r="AE9">
        <v>12750.787929</v>
      </c>
      <c r="AF9">
        <v>21913.981415</v>
      </c>
      <c r="AG9">
        <v>32814.3422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97</v>
      </c>
      <c r="AO9">
        <v>2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63347.614963</v>
      </c>
      <c r="AB10">
        <v>60911.597308</v>
      </c>
      <c r="AC10">
        <v>64530.586532</v>
      </c>
      <c r="AD10">
        <v>59278.483392</v>
      </c>
      <c r="AE10">
        <v>64404.471519</v>
      </c>
      <c r="AF10">
        <v>65800.389145</v>
      </c>
      <c r="AG10">
        <v>66877.88165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97</v>
      </c>
      <c r="AO10">
        <v>2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66110.675659</v>
      </c>
      <c r="AB11">
        <v>43637.104343</v>
      </c>
      <c r="AC11">
        <v>59125.957026</v>
      </c>
      <c r="AD11">
        <v>66638.523015</v>
      </c>
      <c r="AE11">
        <v>72634.438514</v>
      </c>
      <c r="AF11">
        <v>83958.783203</v>
      </c>
      <c r="AG11">
        <v>104357.13244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97</v>
      </c>
      <c r="AO11">
        <v>2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13897.445827</v>
      </c>
      <c r="AB12">
        <v>7666.0444012</v>
      </c>
      <c r="AC12">
        <v>13856.559317</v>
      </c>
      <c r="AD12">
        <v>9493.3940713</v>
      </c>
      <c r="AE12">
        <v>16725.759772</v>
      </c>
      <c r="AF12">
        <v>17565.308466</v>
      </c>
      <c r="AG12">
        <v>25218.786927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97</v>
      </c>
      <c r="AO12">
        <v>2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30935.36693</v>
      </c>
      <c r="AB13">
        <v>20030.357612</v>
      </c>
      <c r="AC13">
        <v>27329.989039</v>
      </c>
      <c r="AD13">
        <v>33340.859528</v>
      </c>
      <c r="AE13">
        <v>35071.335571</v>
      </c>
      <c r="AF13">
        <v>40694.634697</v>
      </c>
      <c r="AG13">
        <v>45242.262426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97</v>
      </c>
      <c r="AO13">
        <v>2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9520.4705684</v>
      </c>
      <c r="AB14">
        <v>8016.0486909</v>
      </c>
      <c r="AC14">
        <v>8076.1746434</v>
      </c>
      <c r="AD14">
        <v>11109.585678</v>
      </c>
      <c r="AE14">
        <v>8651.0313774</v>
      </c>
      <c r="AF14">
        <v>10508.740955</v>
      </c>
      <c r="AG14">
        <v>14588.94357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97</v>
      </c>
      <c r="AO14">
        <v>2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7635.7738167</v>
      </c>
      <c r="AB15">
        <v>5793.5905786</v>
      </c>
      <c r="AC15">
        <v>6758.4950899</v>
      </c>
      <c r="AD15">
        <v>8299.2039244</v>
      </c>
      <c r="AE15">
        <v>7874.2412185</v>
      </c>
      <c r="AF15">
        <v>9049.6047901</v>
      </c>
      <c r="AG15">
        <v>11243.892339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97</v>
      </c>
      <c r="AO15">
        <v>2</v>
      </c>
      <c r="AP15">
        <v>15</v>
      </c>
    </row>
    <row r="16" spans="1:42" s="5" customFormat="1" ht="19.5" customHeight="1">
      <c r="A16" s="23" t="s">
        <v>50</v>
      </c>
      <c r="B16" s="20">
        <f aca="true" t="shared" si="0" ref="B16:H17">+AA1</f>
        <v>634476.70365</v>
      </c>
      <c r="C16" s="20">
        <f t="shared" si="0"/>
        <v>488834.88903</v>
      </c>
      <c r="D16" s="20">
        <f t="shared" si="0"/>
        <v>578563.88415</v>
      </c>
      <c r="E16" s="20">
        <f t="shared" si="0"/>
        <v>672333.38247</v>
      </c>
      <c r="F16" s="20">
        <f t="shared" si="0"/>
        <v>655268.1699</v>
      </c>
      <c r="G16" s="20">
        <f t="shared" si="0"/>
        <v>748165.24412</v>
      </c>
      <c r="H16" s="20">
        <f t="shared" si="0"/>
        <v>906337.81152</v>
      </c>
      <c r="I16" s="34" t="s">
        <v>63</v>
      </c>
      <c r="X16"/>
      <c r="Y16"/>
      <c r="Z16"/>
      <c r="AA16">
        <v>4121.6185167</v>
      </c>
      <c r="AB16">
        <v>2131.0630605</v>
      </c>
      <c r="AC16">
        <v>3104.7389375</v>
      </c>
      <c r="AD16">
        <v>4395.4798135</v>
      </c>
      <c r="AE16">
        <v>4312.0705749</v>
      </c>
      <c r="AF16">
        <v>6140.4942947</v>
      </c>
      <c r="AG16">
        <v>8063.2471757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97</v>
      </c>
      <c r="AO16">
        <v>2</v>
      </c>
      <c r="AP16">
        <v>16</v>
      </c>
    </row>
    <row r="17" spans="1:42" s="11" customFormat="1" ht="19.5" customHeight="1">
      <c r="A17" s="24" t="s">
        <v>51</v>
      </c>
      <c r="B17" s="22">
        <f t="shared" si="0"/>
        <v>151354.86696</v>
      </c>
      <c r="C17" s="22">
        <f t="shared" si="0"/>
        <v>127284.59433</v>
      </c>
      <c r="D17" s="22">
        <f t="shared" si="0"/>
        <v>150338.8792</v>
      </c>
      <c r="E17" s="22">
        <f t="shared" si="0"/>
        <v>160893.01061</v>
      </c>
      <c r="F17" s="22">
        <f t="shared" si="0"/>
        <v>159223.06546</v>
      </c>
      <c r="G17" s="22">
        <f t="shared" si="0"/>
        <v>164818.24732</v>
      </c>
      <c r="H17" s="22">
        <f t="shared" si="0"/>
        <v>179780.46049</v>
      </c>
      <c r="I17" s="35" t="s">
        <v>64</v>
      </c>
      <c r="X17"/>
      <c r="Y17"/>
      <c r="Z17"/>
      <c r="AA17">
        <v>83192.062905</v>
      </c>
      <c r="AB17">
        <v>54291.899475</v>
      </c>
      <c r="AC17">
        <v>67121.476646</v>
      </c>
      <c r="AD17">
        <v>91006.825623</v>
      </c>
      <c r="AE17">
        <v>83339.583584</v>
      </c>
      <c r="AF17">
        <v>106008.99364</v>
      </c>
      <c r="AG17">
        <v>150560.52874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97</v>
      </c>
      <c r="AO17">
        <v>2</v>
      </c>
      <c r="AP17">
        <v>17</v>
      </c>
    </row>
    <row r="18" spans="1:42" s="11" customFormat="1" ht="19.5" customHeight="1">
      <c r="A18" s="24" t="s">
        <v>52</v>
      </c>
      <c r="B18" s="22">
        <f aca="true" t="shared" si="1" ref="B18:H38">+AA3</f>
        <v>6849.3854484</v>
      </c>
      <c r="C18" s="22">
        <f t="shared" si="1"/>
        <v>5987.9291277</v>
      </c>
      <c r="D18" s="22">
        <f t="shared" si="1"/>
        <v>7050.3074073</v>
      </c>
      <c r="E18" s="22">
        <f t="shared" si="1"/>
        <v>7518.2074947</v>
      </c>
      <c r="F18" s="22">
        <f t="shared" si="1"/>
        <v>7455.156617</v>
      </c>
      <c r="G18" s="22">
        <f t="shared" si="1"/>
        <v>6939.3554045</v>
      </c>
      <c r="H18" s="22">
        <f t="shared" si="1"/>
        <v>7142.0548128</v>
      </c>
      <c r="I18" s="35" t="s">
        <v>65</v>
      </c>
      <c r="X18"/>
      <c r="Y18"/>
      <c r="Z18"/>
      <c r="AA18">
        <v>22767.886534</v>
      </c>
      <c r="AB18">
        <v>12087.095428</v>
      </c>
      <c r="AC18">
        <v>14256.535873</v>
      </c>
      <c r="AD18">
        <v>24381.789832</v>
      </c>
      <c r="AE18">
        <v>20741.083458</v>
      </c>
      <c r="AF18">
        <v>31256.798113</v>
      </c>
      <c r="AG18">
        <v>55930.699725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97</v>
      </c>
      <c r="AO18">
        <v>2</v>
      </c>
      <c r="AP18">
        <v>18</v>
      </c>
    </row>
    <row r="19" spans="1:42" s="11" customFormat="1" ht="19.5" customHeight="1">
      <c r="A19" s="24" t="s">
        <v>53</v>
      </c>
      <c r="B19" s="22">
        <f t="shared" si="1"/>
        <v>5103.0658117</v>
      </c>
      <c r="C19" s="22">
        <f t="shared" si="1"/>
        <v>5314.3646326</v>
      </c>
      <c r="D19" s="22">
        <f t="shared" si="1"/>
        <v>6310.5530396</v>
      </c>
      <c r="E19" s="22">
        <f t="shared" si="1"/>
        <v>5344.7100292</v>
      </c>
      <c r="F19" s="22">
        <f t="shared" si="1"/>
        <v>5588.2771756</v>
      </c>
      <c r="G19" s="22">
        <f t="shared" si="1"/>
        <v>4105.7812687</v>
      </c>
      <c r="H19" s="22">
        <f t="shared" si="1"/>
        <v>2837.7296638</v>
      </c>
      <c r="I19" s="35" t="s">
        <v>66</v>
      </c>
      <c r="X19"/>
      <c r="Y19"/>
      <c r="Z19"/>
      <c r="AA19">
        <v>8806.0333443</v>
      </c>
      <c r="AB19">
        <v>6328.8217634</v>
      </c>
      <c r="AC19">
        <v>7667.6047674</v>
      </c>
      <c r="AD19">
        <v>9491.606466</v>
      </c>
      <c r="AE19">
        <v>9253.2948616</v>
      </c>
      <c r="AF19">
        <v>10901.648342</v>
      </c>
      <c r="AG19">
        <v>13350.466678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97</v>
      </c>
      <c r="AO19">
        <v>2</v>
      </c>
      <c r="AP19">
        <v>19</v>
      </c>
    </row>
    <row r="20" spans="1:42" s="11" customFormat="1" ht="19.5" customHeight="1">
      <c r="A20" s="24" t="s">
        <v>119</v>
      </c>
      <c r="B20" s="22">
        <f t="shared" si="1"/>
        <v>28539.547488</v>
      </c>
      <c r="C20" s="22">
        <f t="shared" si="1"/>
        <v>20757.199563</v>
      </c>
      <c r="D20" s="22">
        <f t="shared" si="1"/>
        <v>25217.149166</v>
      </c>
      <c r="E20" s="22">
        <f t="shared" si="1"/>
        <v>30243.098705</v>
      </c>
      <c r="F20" s="22">
        <f t="shared" si="1"/>
        <v>29955.957471</v>
      </c>
      <c r="G20" s="22">
        <f t="shared" si="1"/>
        <v>35105.989643</v>
      </c>
      <c r="H20" s="22">
        <f t="shared" si="1"/>
        <v>42809.175142</v>
      </c>
      <c r="I20" s="35" t="s">
        <v>123</v>
      </c>
      <c r="X20"/>
      <c r="Y20"/>
      <c r="Z20"/>
      <c r="AA20">
        <v>6078.0894093</v>
      </c>
      <c r="AB20">
        <v>3651.8076802</v>
      </c>
      <c r="AC20">
        <v>4859.9214614</v>
      </c>
      <c r="AD20">
        <v>6695.5502237</v>
      </c>
      <c r="AE20">
        <v>6207.3253824</v>
      </c>
      <c r="AF20">
        <v>7911.0269082</v>
      </c>
      <c r="AG20">
        <v>11470.517282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97</v>
      </c>
      <c r="AO20">
        <v>2</v>
      </c>
      <c r="AP20">
        <v>20</v>
      </c>
    </row>
    <row r="21" spans="1:42" s="11" customFormat="1" ht="19.5" customHeight="1">
      <c r="A21" s="24" t="s">
        <v>54</v>
      </c>
      <c r="B21" s="22">
        <f t="shared" si="1"/>
        <v>141473.52833</v>
      </c>
      <c r="C21" s="22">
        <f t="shared" si="1"/>
        <v>110268.81295</v>
      </c>
      <c r="D21" s="22">
        <f t="shared" si="1"/>
        <v>123325.44957</v>
      </c>
      <c r="E21" s="22">
        <f t="shared" si="1"/>
        <v>156658.92734</v>
      </c>
      <c r="F21" s="22">
        <f t="shared" si="1"/>
        <v>141960.65162</v>
      </c>
      <c r="G21" s="22">
        <f t="shared" si="1"/>
        <v>168712.9906</v>
      </c>
      <c r="H21" s="22">
        <f t="shared" si="1"/>
        <v>206353.53709</v>
      </c>
      <c r="I21" s="35" t="s">
        <v>124</v>
      </c>
      <c r="X21"/>
      <c r="Y21"/>
      <c r="Z21"/>
      <c r="AA21">
        <v>8471.5056566</v>
      </c>
      <c r="AB21">
        <v>4546.8771954</v>
      </c>
      <c r="AC21">
        <v>6496.1106576</v>
      </c>
      <c r="AD21">
        <v>8792.6099586</v>
      </c>
      <c r="AE21">
        <v>9005.9859734</v>
      </c>
      <c r="AF21">
        <v>12438.011989</v>
      </c>
      <c r="AG21">
        <v>16141.546505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97</v>
      </c>
      <c r="AO21">
        <v>2</v>
      </c>
      <c r="AP21">
        <v>21</v>
      </c>
    </row>
    <row r="22" spans="1:42" s="11" customFormat="1" ht="19.5" customHeight="1">
      <c r="A22" s="24" t="s">
        <v>55</v>
      </c>
      <c r="B22" s="22">
        <f t="shared" si="1"/>
        <v>17766.925572</v>
      </c>
      <c r="C22" s="22">
        <f t="shared" si="1"/>
        <v>15332.537797</v>
      </c>
      <c r="D22" s="22">
        <f t="shared" si="1"/>
        <v>17739.515752</v>
      </c>
      <c r="E22" s="22">
        <f t="shared" si="1"/>
        <v>18727.98251</v>
      </c>
      <c r="F22" s="22">
        <f t="shared" si="1"/>
        <v>18634.775779</v>
      </c>
      <c r="G22" s="22">
        <f t="shared" si="1"/>
        <v>19079.42919</v>
      </c>
      <c r="H22" s="22">
        <f t="shared" si="1"/>
        <v>20468.600354</v>
      </c>
      <c r="I22" s="35" t="s">
        <v>125</v>
      </c>
      <c r="X22"/>
      <c r="Y22"/>
      <c r="Z22"/>
      <c r="AA22">
        <v>37068.547961</v>
      </c>
      <c r="AB22">
        <v>27677.297408</v>
      </c>
      <c r="AC22">
        <v>33841.303887</v>
      </c>
      <c r="AD22">
        <v>41645.269142</v>
      </c>
      <c r="AE22">
        <v>38131.893908</v>
      </c>
      <c r="AF22">
        <v>43501.508291</v>
      </c>
      <c r="AG22">
        <v>53667.298547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97</v>
      </c>
      <c r="AO22">
        <v>2</v>
      </c>
      <c r="AP22">
        <v>22</v>
      </c>
    </row>
    <row r="23" spans="1:42" s="11" customFormat="1" ht="19.5" customHeight="1">
      <c r="A23" s="24" t="s">
        <v>67</v>
      </c>
      <c r="B23" s="22">
        <f t="shared" si="1"/>
        <v>14433.065976</v>
      </c>
      <c r="C23" s="22">
        <f t="shared" si="1"/>
        <v>9289.3034882</v>
      </c>
      <c r="D23" s="22">
        <f t="shared" si="1"/>
        <v>11718.331884</v>
      </c>
      <c r="E23" s="22">
        <f t="shared" si="1"/>
        <v>16583.115251</v>
      </c>
      <c r="F23" s="22">
        <f t="shared" si="1"/>
        <v>14336.693068</v>
      </c>
      <c r="G23" s="22">
        <f t="shared" si="1"/>
        <v>18747.784151</v>
      </c>
      <c r="H23" s="22">
        <f t="shared" si="1"/>
        <v>25481.898558</v>
      </c>
      <c r="I23" s="35" t="s">
        <v>126</v>
      </c>
      <c r="X23"/>
      <c r="Y23"/>
      <c r="Z23"/>
      <c r="AA23">
        <v>42949.419147</v>
      </c>
      <c r="AB23">
        <v>30239.831151</v>
      </c>
      <c r="AC23">
        <v>37491.524507</v>
      </c>
      <c r="AD23">
        <v>46526.560352</v>
      </c>
      <c r="AE23">
        <v>44984.311163</v>
      </c>
      <c r="AF23">
        <v>52973.519139</v>
      </c>
      <c r="AG23">
        <v>66854.47038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97</v>
      </c>
      <c r="AO23">
        <v>2</v>
      </c>
      <c r="AP23">
        <v>23</v>
      </c>
    </row>
    <row r="24" spans="1:42" s="11" customFormat="1" ht="19.5" customHeight="1">
      <c r="A24" s="24" t="s">
        <v>68</v>
      </c>
      <c r="B24" s="22">
        <f t="shared" si="1"/>
        <v>13356.545388</v>
      </c>
      <c r="C24" s="22">
        <f t="shared" si="1"/>
        <v>5519.7148623</v>
      </c>
      <c r="D24" s="22">
        <f t="shared" si="1"/>
        <v>8594.1534182</v>
      </c>
      <c r="E24" s="22">
        <f t="shared" si="1"/>
        <v>12913.938145</v>
      </c>
      <c r="F24" s="22">
        <f t="shared" si="1"/>
        <v>12750.787929</v>
      </c>
      <c r="G24" s="22">
        <f t="shared" si="1"/>
        <v>21913.981415</v>
      </c>
      <c r="H24" s="22">
        <f t="shared" si="1"/>
        <v>32814.3422</v>
      </c>
      <c r="I24" s="35" t="s">
        <v>81</v>
      </c>
      <c r="X24"/>
      <c r="Y24"/>
      <c r="Z24"/>
      <c r="AA24">
        <v>863427.31119</v>
      </c>
      <c r="AB24">
        <v>659951.33158</v>
      </c>
      <c r="AC24">
        <v>750896.61715</v>
      </c>
      <c r="AD24">
        <v>884802.10154</v>
      </c>
      <c r="AE24">
        <v>864521.71124</v>
      </c>
      <c r="AF24">
        <v>1031793.4272</v>
      </c>
      <c r="AG24">
        <v>1356464.5203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97</v>
      </c>
      <c r="AO24">
        <v>2</v>
      </c>
      <c r="AP24">
        <v>24</v>
      </c>
    </row>
    <row r="25" spans="1:42" s="11" customFormat="1" ht="19.5" customHeight="1">
      <c r="A25" s="24" t="s">
        <v>120</v>
      </c>
      <c r="B25" s="22">
        <f t="shared" si="1"/>
        <v>63347.614963</v>
      </c>
      <c r="C25" s="22">
        <f t="shared" si="1"/>
        <v>60911.597308</v>
      </c>
      <c r="D25" s="22">
        <f t="shared" si="1"/>
        <v>64530.586532</v>
      </c>
      <c r="E25" s="22">
        <f t="shared" si="1"/>
        <v>59278.483392</v>
      </c>
      <c r="F25" s="22">
        <f t="shared" si="1"/>
        <v>64404.471519</v>
      </c>
      <c r="G25" s="22">
        <f t="shared" si="1"/>
        <v>65800.389145</v>
      </c>
      <c r="H25" s="22">
        <f t="shared" si="1"/>
        <v>66877.88165</v>
      </c>
      <c r="I25" s="35" t="s">
        <v>127</v>
      </c>
      <c r="X25"/>
      <c r="Y25"/>
      <c r="Z25"/>
      <c r="AA25">
        <v>634476.70365</v>
      </c>
      <c r="AB25">
        <v>488834.88903</v>
      </c>
      <c r="AC25">
        <v>578563.88415</v>
      </c>
      <c r="AD25">
        <v>672333.38247</v>
      </c>
      <c r="AE25">
        <v>655268.1699</v>
      </c>
      <c r="AF25">
        <v>748165.24412</v>
      </c>
      <c r="AG25">
        <v>906337.81152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97</v>
      </c>
      <c r="AO25">
        <v>2</v>
      </c>
      <c r="AP25">
        <v>25</v>
      </c>
    </row>
    <row r="26" spans="1:42" s="11" customFormat="1" ht="19.5" customHeight="1">
      <c r="A26" s="24" t="s">
        <v>121</v>
      </c>
      <c r="B26" s="22">
        <f t="shared" si="1"/>
        <v>66110.675659</v>
      </c>
      <c r="C26" s="22">
        <f t="shared" si="1"/>
        <v>43637.104343</v>
      </c>
      <c r="D26" s="22">
        <f t="shared" si="1"/>
        <v>59125.957026</v>
      </c>
      <c r="E26" s="22">
        <f t="shared" si="1"/>
        <v>66638.523015</v>
      </c>
      <c r="F26" s="22">
        <f t="shared" si="1"/>
        <v>72634.438514</v>
      </c>
      <c r="G26" s="22">
        <f t="shared" si="1"/>
        <v>83958.783203</v>
      </c>
      <c r="H26" s="22">
        <f t="shared" si="1"/>
        <v>104357.13244</v>
      </c>
      <c r="I26" s="35" t="s">
        <v>128</v>
      </c>
      <c r="X26"/>
      <c r="Y26"/>
      <c r="Z26"/>
      <c r="AA26">
        <v>228950.60755</v>
      </c>
      <c r="AB26">
        <v>171116.44255</v>
      </c>
      <c r="AC26">
        <v>172332.733</v>
      </c>
      <c r="AD26">
        <v>212468.71907</v>
      </c>
      <c r="AE26">
        <v>209253.54134</v>
      </c>
      <c r="AF26">
        <v>283628.18304</v>
      </c>
      <c r="AG26">
        <v>450126.70879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97</v>
      </c>
      <c r="AO26">
        <v>2</v>
      </c>
      <c r="AP26">
        <v>26</v>
      </c>
    </row>
    <row r="27" spans="1:42" s="11" customFormat="1" ht="19.5" customHeight="1">
      <c r="A27" s="25" t="s">
        <v>122</v>
      </c>
      <c r="B27" s="22">
        <f t="shared" si="1"/>
        <v>13897.445827</v>
      </c>
      <c r="C27" s="22">
        <f t="shared" si="1"/>
        <v>7666.0444012</v>
      </c>
      <c r="D27" s="22">
        <f t="shared" si="1"/>
        <v>13856.559317</v>
      </c>
      <c r="E27" s="22">
        <f t="shared" si="1"/>
        <v>9493.3940713</v>
      </c>
      <c r="F27" s="22">
        <f t="shared" si="1"/>
        <v>16725.759772</v>
      </c>
      <c r="G27" s="22">
        <f t="shared" si="1"/>
        <v>17565.308466</v>
      </c>
      <c r="H27" s="22">
        <f t="shared" si="1"/>
        <v>25218.786927</v>
      </c>
      <c r="I27" s="35" t="s">
        <v>82</v>
      </c>
      <c r="X27"/>
      <c r="Y27"/>
      <c r="Z27"/>
      <c r="AA27">
        <v>1097363.2231</v>
      </c>
      <c r="AB27">
        <v>820762.82842</v>
      </c>
      <c r="AC27">
        <v>949641.77757</v>
      </c>
      <c r="AD27">
        <v>1132662.9302</v>
      </c>
      <c r="AE27">
        <v>1109311.4554</v>
      </c>
      <c r="AF27">
        <v>1333563.3249</v>
      </c>
      <c r="AG27">
        <v>1729444.325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97</v>
      </c>
      <c r="AO27">
        <v>2</v>
      </c>
      <c r="AP27">
        <v>27</v>
      </c>
    </row>
    <row r="28" spans="1:42" s="11" customFormat="1" ht="19.5" customHeight="1">
      <c r="A28" s="25" t="s">
        <v>69</v>
      </c>
      <c r="B28" s="22">
        <f t="shared" si="1"/>
        <v>30935.36693</v>
      </c>
      <c r="C28" s="22">
        <f t="shared" si="1"/>
        <v>20030.357612</v>
      </c>
      <c r="D28" s="22">
        <f t="shared" si="1"/>
        <v>27329.989039</v>
      </c>
      <c r="E28" s="22">
        <f t="shared" si="1"/>
        <v>33340.859528</v>
      </c>
      <c r="F28" s="22">
        <f t="shared" si="1"/>
        <v>35071.335571</v>
      </c>
      <c r="G28" s="22">
        <f t="shared" si="1"/>
        <v>40694.634697</v>
      </c>
      <c r="H28" s="22">
        <f t="shared" si="1"/>
        <v>45242.262426</v>
      </c>
      <c r="I28" s="35" t="s">
        <v>83</v>
      </c>
      <c r="X28"/>
      <c r="Y28"/>
      <c r="Z28"/>
      <c r="AA28">
        <v>6104309</v>
      </c>
      <c r="AB28">
        <v>450323</v>
      </c>
      <c r="AC28">
        <v>355918</v>
      </c>
      <c r="AD28">
        <v>845086</v>
      </c>
      <c r="AE28">
        <v>305966</v>
      </c>
      <c r="AF28">
        <v>898704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135</v>
      </c>
      <c r="AM28" t="s">
        <v>136</v>
      </c>
      <c r="AN28">
        <v>97</v>
      </c>
      <c r="AO28">
        <v>1</v>
      </c>
      <c r="AP28">
        <v>1</v>
      </c>
    </row>
    <row r="29" spans="1:42" s="11" customFormat="1" ht="19.5" customHeight="1">
      <c r="A29" s="25" t="s">
        <v>70</v>
      </c>
      <c r="B29" s="22">
        <f t="shared" si="1"/>
        <v>9520.4705684</v>
      </c>
      <c r="C29" s="22">
        <f t="shared" si="1"/>
        <v>8016.0486909</v>
      </c>
      <c r="D29" s="22">
        <f t="shared" si="1"/>
        <v>8076.1746434</v>
      </c>
      <c r="E29" s="22">
        <f t="shared" si="1"/>
        <v>11109.585678</v>
      </c>
      <c r="F29" s="22">
        <f t="shared" si="1"/>
        <v>8651.0313774</v>
      </c>
      <c r="G29" s="22">
        <f t="shared" si="1"/>
        <v>10508.740955</v>
      </c>
      <c r="H29" s="22">
        <f t="shared" si="1"/>
        <v>14588.94357</v>
      </c>
      <c r="I29" s="35" t="s">
        <v>84</v>
      </c>
      <c r="X29"/>
      <c r="Y29"/>
      <c r="Z29"/>
      <c r="AA29">
        <v>3.8426501673</v>
      </c>
      <c r="AB29">
        <v>4.2035605554</v>
      </c>
      <c r="AC29">
        <v>3.7671036587</v>
      </c>
      <c r="AD29">
        <v>3.9874994971</v>
      </c>
      <c r="AE29">
        <v>3.6604720786</v>
      </c>
      <c r="AF29">
        <v>4.0466827788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135</v>
      </c>
      <c r="AM29" t="s">
        <v>136</v>
      </c>
      <c r="AN29">
        <v>97</v>
      </c>
      <c r="AO29">
        <v>1</v>
      </c>
      <c r="AP29">
        <v>2</v>
      </c>
    </row>
    <row r="30" spans="1:42" s="11" customFormat="1" ht="19.5" customHeight="1">
      <c r="A30" s="25" t="s">
        <v>71</v>
      </c>
      <c r="B30" s="22">
        <f t="shared" si="1"/>
        <v>7635.7738167</v>
      </c>
      <c r="C30" s="22">
        <f t="shared" si="1"/>
        <v>5793.5905786</v>
      </c>
      <c r="D30" s="22">
        <f t="shared" si="1"/>
        <v>6758.4950899</v>
      </c>
      <c r="E30" s="22">
        <f t="shared" si="1"/>
        <v>8299.2039244</v>
      </c>
      <c r="F30" s="22">
        <f t="shared" si="1"/>
        <v>7874.2412185</v>
      </c>
      <c r="G30" s="22">
        <f t="shared" si="1"/>
        <v>9049.6047901</v>
      </c>
      <c r="H30" s="22">
        <f t="shared" si="1"/>
        <v>11243.892339</v>
      </c>
      <c r="I30" s="35" t="s">
        <v>85</v>
      </c>
      <c r="X30"/>
      <c r="Y30"/>
      <c r="Z30"/>
      <c r="AA30">
        <v>2.602948835</v>
      </c>
      <c r="AB30">
        <v>2.7244577781</v>
      </c>
      <c r="AC30">
        <v>2.671045016</v>
      </c>
      <c r="AD30">
        <v>2.6812123263</v>
      </c>
      <c r="AE30">
        <v>2.6378976749</v>
      </c>
      <c r="AF30">
        <v>2.6662972458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135</v>
      </c>
      <c r="AM30" t="s">
        <v>136</v>
      </c>
      <c r="AN30">
        <v>97</v>
      </c>
      <c r="AO30">
        <v>1</v>
      </c>
      <c r="AP30">
        <v>3</v>
      </c>
    </row>
    <row r="31" spans="1:42" s="11" customFormat="1" ht="19.5" customHeight="1">
      <c r="A31" s="25" t="s">
        <v>72</v>
      </c>
      <c r="B31" s="22">
        <f t="shared" si="1"/>
        <v>4121.6185167</v>
      </c>
      <c r="C31" s="22">
        <f t="shared" si="1"/>
        <v>2131.0630605</v>
      </c>
      <c r="D31" s="22">
        <f t="shared" si="1"/>
        <v>3104.7389375</v>
      </c>
      <c r="E31" s="22">
        <f t="shared" si="1"/>
        <v>4395.4798135</v>
      </c>
      <c r="F31" s="22">
        <f t="shared" si="1"/>
        <v>4312.0705749</v>
      </c>
      <c r="G31" s="22">
        <f t="shared" si="1"/>
        <v>6140.4942947</v>
      </c>
      <c r="H31" s="22">
        <f t="shared" si="1"/>
        <v>8063.2471757</v>
      </c>
      <c r="I31" s="35" t="s">
        <v>86</v>
      </c>
      <c r="X31"/>
      <c r="Y31"/>
      <c r="Z31"/>
      <c r="AA31">
        <v>1.6939217854</v>
      </c>
      <c r="AB31">
        <v>1.8881291873</v>
      </c>
      <c r="AC31">
        <v>1.8208435651</v>
      </c>
      <c r="AD31">
        <v>1.7986275953</v>
      </c>
      <c r="AE31">
        <v>1.6954465529</v>
      </c>
      <c r="AF31">
        <v>1.9464350888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135</v>
      </c>
      <c r="AM31" t="s">
        <v>136</v>
      </c>
      <c r="AN31">
        <v>97</v>
      </c>
      <c r="AO31">
        <v>1</v>
      </c>
      <c r="AP31">
        <v>4</v>
      </c>
    </row>
    <row r="32" spans="1:42" s="11" customFormat="1" ht="19.5" customHeight="1">
      <c r="A32" s="24" t="s">
        <v>73</v>
      </c>
      <c r="B32" s="22">
        <f t="shared" si="1"/>
        <v>83192.062905</v>
      </c>
      <c r="C32" s="22">
        <f t="shared" si="1"/>
        <v>54291.899475</v>
      </c>
      <c r="D32" s="22">
        <f t="shared" si="1"/>
        <v>67121.476646</v>
      </c>
      <c r="E32" s="22">
        <f t="shared" si="1"/>
        <v>91006.825623</v>
      </c>
      <c r="F32" s="22">
        <f t="shared" si="1"/>
        <v>83339.583584</v>
      </c>
      <c r="G32" s="22">
        <f t="shared" si="1"/>
        <v>106008.99364</v>
      </c>
      <c r="H32" s="22">
        <f t="shared" si="1"/>
        <v>150560.52874</v>
      </c>
      <c r="I32" s="35" t="s">
        <v>129</v>
      </c>
      <c r="X32"/>
      <c r="Y32"/>
      <c r="Z32"/>
      <c r="AA32">
        <v>1.7056212259</v>
      </c>
      <c r="AB32">
        <v>1.8287584689</v>
      </c>
      <c r="AC32">
        <v>1.85275541</v>
      </c>
      <c r="AD32">
        <v>1.8341151078</v>
      </c>
      <c r="AE32">
        <v>1.7616009622</v>
      </c>
      <c r="AF32">
        <v>1.602468666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135</v>
      </c>
      <c r="AM32" t="s">
        <v>136</v>
      </c>
      <c r="AN32">
        <v>97</v>
      </c>
      <c r="AO32">
        <v>1</v>
      </c>
      <c r="AP32">
        <v>5</v>
      </c>
    </row>
    <row r="33" spans="1:42" s="11" customFormat="1" ht="19.5" customHeight="1">
      <c r="A33" s="25" t="s">
        <v>74</v>
      </c>
      <c r="B33" s="22">
        <f t="shared" si="1"/>
        <v>22767.886534</v>
      </c>
      <c r="C33" s="22">
        <f t="shared" si="1"/>
        <v>12087.095428</v>
      </c>
      <c r="D33" s="22">
        <f t="shared" si="1"/>
        <v>14256.535873</v>
      </c>
      <c r="E33" s="22">
        <f t="shared" si="1"/>
        <v>24381.789832</v>
      </c>
      <c r="F33" s="22">
        <f t="shared" si="1"/>
        <v>20741.083458</v>
      </c>
      <c r="G33" s="22">
        <f t="shared" si="1"/>
        <v>31256.798113</v>
      </c>
      <c r="H33" s="22">
        <f t="shared" si="1"/>
        <v>55930.699725</v>
      </c>
      <c r="I33" s="35" t="s">
        <v>87</v>
      </c>
      <c r="X33"/>
      <c r="Y33"/>
      <c r="Z33"/>
      <c r="AA33">
        <v>84.569441029</v>
      </c>
      <c r="AB33">
        <v>89.237280796</v>
      </c>
      <c r="AC33">
        <v>89.661101714</v>
      </c>
      <c r="AD33">
        <v>87.07610823</v>
      </c>
      <c r="AE33">
        <v>85.611800004</v>
      </c>
      <c r="AF33">
        <v>79.392658762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135</v>
      </c>
      <c r="AM33" t="s">
        <v>136</v>
      </c>
      <c r="AN33">
        <v>97</v>
      </c>
      <c r="AO33">
        <v>1</v>
      </c>
      <c r="AP33">
        <v>6</v>
      </c>
    </row>
    <row r="34" spans="1:42" s="11" customFormat="1" ht="19.5" customHeight="1">
      <c r="A34" s="25" t="s">
        <v>75</v>
      </c>
      <c r="B34" s="22">
        <f t="shared" si="1"/>
        <v>8806.0333443</v>
      </c>
      <c r="C34" s="22">
        <f t="shared" si="1"/>
        <v>6328.8217634</v>
      </c>
      <c r="D34" s="22">
        <f t="shared" si="1"/>
        <v>7667.6047674</v>
      </c>
      <c r="E34" s="22">
        <f t="shared" si="1"/>
        <v>9491.606466</v>
      </c>
      <c r="F34" s="22">
        <f t="shared" si="1"/>
        <v>9253.2948616</v>
      </c>
      <c r="G34" s="22">
        <f t="shared" si="1"/>
        <v>10901.648342</v>
      </c>
      <c r="H34" s="22">
        <f t="shared" si="1"/>
        <v>13350.466678</v>
      </c>
      <c r="I34" s="35" t="s">
        <v>88</v>
      </c>
      <c r="X34"/>
      <c r="Y34"/>
      <c r="Z34"/>
      <c r="AA34">
        <v>9.1815961479</v>
      </c>
      <c r="AB34">
        <v>7.1370993709</v>
      </c>
      <c r="AC34">
        <v>4.3630836316</v>
      </c>
      <c r="AD34">
        <v>7.3874138253</v>
      </c>
      <c r="AE34">
        <v>6.7487890811</v>
      </c>
      <c r="AF34">
        <v>15.784952554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135</v>
      </c>
      <c r="AM34" t="s">
        <v>136</v>
      </c>
      <c r="AN34">
        <v>97</v>
      </c>
      <c r="AO34">
        <v>1</v>
      </c>
      <c r="AP34">
        <v>7</v>
      </c>
    </row>
    <row r="35" spans="1:42" s="11" customFormat="1" ht="19.5" customHeight="1">
      <c r="A35" s="25" t="s">
        <v>76</v>
      </c>
      <c r="B35" s="22">
        <f t="shared" si="1"/>
        <v>6078.0894093</v>
      </c>
      <c r="C35" s="22">
        <f t="shared" si="1"/>
        <v>3651.8076802</v>
      </c>
      <c r="D35" s="22">
        <f t="shared" si="1"/>
        <v>4859.9214614</v>
      </c>
      <c r="E35" s="22">
        <f t="shared" si="1"/>
        <v>6695.5502237</v>
      </c>
      <c r="F35" s="22">
        <f t="shared" si="1"/>
        <v>6207.3253824</v>
      </c>
      <c r="G35" s="22">
        <f t="shared" si="1"/>
        <v>7911.0269082</v>
      </c>
      <c r="H35" s="22">
        <f t="shared" si="1"/>
        <v>11470.517282</v>
      </c>
      <c r="I35" s="35" t="s">
        <v>130</v>
      </c>
      <c r="X35"/>
      <c r="Y35"/>
      <c r="Z35"/>
      <c r="AA35">
        <v>0.7744365497</v>
      </c>
      <c r="AB35">
        <v>0.7927643047</v>
      </c>
      <c r="AC35">
        <v>1.9614068409</v>
      </c>
      <c r="AD35">
        <v>1.6614877066</v>
      </c>
      <c r="AE35">
        <v>0.9144806939</v>
      </c>
      <c r="AF35">
        <v>0.4265030533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135</v>
      </c>
      <c r="AM35" t="s">
        <v>136</v>
      </c>
      <c r="AN35">
        <v>97</v>
      </c>
      <c r="AO35">
        <v>1</v>
      </c>
      <c r="AP35">
        <v>8</v>
      </c>
    </row>
    <row r="36" spans="1:42" s="11" customFormat="1" ht="19.5" customHeight="1">
      <c r="A36" s="25" t="s">
        <v>77</v>
      </c>
      <c r="B36" s="22">
        <f t="shared" si="1"/>
        <v>8471.5056566</v>
      </c>
      <c r="C36" s="22">
        <f t="shared" si="1"/>
        <v>4546.8771954</v>
      </c>
      <c r="D36" s="22">
        <f t="shared" si="1"/>
        <v>6496.1106576</v>
      </c>
      <c r="E36" s="22">
        <f t="shared" si="1"/>
        <v>8792.6099586</v>
      </c>
      <c r="F36" s="22">
        <f t="shared" si="1"/>
        <v>9005.9859734</v>
      </c>
      <c r="G36" s="22">
        <f t="shared" si="1"/>
        <v>12438.011989</v>
      </c>
      <c r="H36" s="22">
        <f t="shared" si="1"/>
        <v>16141.546505</v>
      </c>
      <c r="I36" s="35" t="s">
        <v>89</v>
      </c>
      <c r="X36"/>
      <c r="Y36"/>
      <c r="Z36"/>
      <c r="AA36">
        <v>5.4745262732</v>
      </c>
      <c r="AB36">
        <v>2.8328555281</v>
      </c>
      <c r="AC36">
        <v>4.014407813</v>
      </c>
      <c r="AD36">
        <v>3.8749902377</v>
      </c>
      <c r="AE36">
        <v>6.724930221</v>
      </c>
      <c r="AF36">
        <v>4.3958856309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135</v>
      </c>
      <c r="AM36" t="s">
        <v>136</v>
      </c>
      <c r="AN36">
        <v>97</v>
      </c>
      <c r="AO36">
        <v>1</v>
      </c>
      <c r="AP36">
        <v>9</v>
      </c>
    </row>
    <row r="37" spans="1:42" s="11" customFormat="1" ht="19.5" customHeight="1">
      <c r="A37" s="25" t="s">
        <v>78</v>
      </c>
      <c r="B37" s="22">
        <f t="shared" si="1"/>
        <v>37068.547961</v>
      </c>
      <c r="C37" s="22">
        <f t="shared" si="1"/>
        <v>27677.297408</v>
      </c>
      <c r="D37" s="22">
        <f t="shared" si="1"/>
        <v>33841.303887</v>
      </c>
      <c r="E37" s="22">
        <f t="shared" si="1"/>
        <v>41645.269142</v>
      </c>
      <c r="F37" s="22">
        <f t="shared" si="1"/>
        <v>38131.893908</v>
      </c>
      <c r="G37" s="22">
        <f t="shared" si="1"/>
        <v>43501.508291</v>
      </c>
      <c r="H37" s="22">
        <f t="shared" si="1"/>
        <v>53667.298547</v>
      </c>
      <c r="I37" s="35" t="s">
        <v>131</v>
      </c>
      <c r="X37"/>
      <c r="Y37"/>
      <c r="Z37"/>
      <c r="AA37">
        <v>93.002778857</v>
      </c>
      <c r="AB37">
        <v>90.84590394</v>
      </c>
      <c r="AC37">
        <v>96.072971864</v>
      </c>
      <c r="AD37">
        <v>96.383326667</v>
      </c>
      <c r="AE37">
        <v>96.515625919</v>
      </c>
      <c r="AF37">
        <v>80.262021756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135</v>
      </c>
      <c r="AM37" t="s">
        <v>136</v>
      </c>
      <c r="AN37">
        <v>97</v>
      </c>
      <c r="AO37">
        <v>1</v>
      </c>
      <c r="AP37">
        <v>10</v>
      </c>
    </row>
    <row r="38" spans="1:42" s="11" customFormat="1" ht="19.5" customHeight="1">
      <c r="A38" s="24" t="s">
        <v>79</v>
      </c>
      <c r="B38" s="22">
        <f t="shared" si="1"/>
        <v>42949.419147</v>
      </c>
      <c r="C38" s="22">
        <f t="shared" si="1"/>
        <v>30239.831151</v>
      </c>
      <c r="D38" s="22">
        <f t="shared" si="1"/>
        <v>37491.524507</v>
      </c>
      <c r="E38" s="22">
        <f t="shared" si="1"/>
        <v>46526.560352</v>
      </c>
      <c r="F38" s="22">
        <f t="shared" si="1"/>
        <v>44984.311163</v>
      </c>
      <c r="G38" s="22">
        <f t="shared" si="1"/>
        <v>52973.519139</v>
      </c>
      <c r="H38" s="22">
        <f t="shared" si="1"/>
        <v>66854.47038</v>
      </c>
      <c r="I38" s="35" t="s">
        <v>90</v>
      </c>
      <c r="X38"/>
      <c r="Y38"/>
      <c r="Z38"/>
      <c r="AA38">
        <v>6.9689951803</v>
      </c>
      <c r="AB38">
        <v>9.1540960599</v>
      </c>
      <c r="AC38">
        <v>3.7359728926</v>
      </c>
      <c r="AD38">
        <v>3.573364131</v>
      </c>
      <c r="AE38">
        <v>3.4843740808</v>
      </c>
      <c r="AF38">
        <v>19.737978244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135</v>
      </c>
      <c r="AM38" t="s">
        <v>136</v>
      </c>
      <c r="AN38">
        <v>97</v>
      </c>
      <c r="AO38">
        <v>1</v>
      </c>
      <c r="AP38">
        <v>11</v>
      </c>
    </row>
    <row r="39" spans="1:42" s="11" customFormat="1" ht="19.5" customHeight="1">
      <c r="A39" s="23" t="s">
        <v>5</v>
      </c>
      <c r="B39" s="20">
        <f aca="true" t="shared" si="2" ref="B39:H39">+AA24</f>
        <v>863427.31119</v>
      </c>
      <c r="C39" s="20">
        <f t="shared" si="2"/>
        <v>659951.33158</v>
      </c>
      <c r="D39" s="20">
        <f t="shared" si="2"/>
        <v>750896.61715</v>
      </c>
      <c r="E39" s="20">
        <f t="shared" si="2"/>
        <v>884802.10154</v>
      </c>
      <c r="F39" s="20">
        <f t="shared" si="2"/>
        <v>864521.71124</v>
      </c>
      <c r="G39" s="20">
        <f t="shared" si="2"/>
        <v>1031793.4272</v>
      </c>
      <c r="H39" s="20">
        <f t="shared" si="2"/>
        <v>1356464.5203</v>
      </c>
      <c r="I39" s="34" t="s">
        <v>8</v>
      </c>
      <c r="X39"/>
      <c r="Y39"/>
      <c r="Z39"/>
      <c r="AA39">
        <v>0.028225963</v>
      </c>
      <c r="AB39">
        <v>0</v>
      </c>
      <c r="AC39">
        <v>0.1910552431</v>
      </c>
      <c r="AD39">
        <v>0.0433092017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135</v>
      </c>
      <c r="AM39" t="s">
        <v>136</v>
      </c>
      <c r="AN39">
        <v>97</v>
      </c>
      <c r="AO39">
        <v>1</v>
      </c>
      <c r="AP39">
        <v>12</v>
      </c>
    </row>
    <row r="40" spans="1:42" s="11" customFormat="1" ht="19.5" customHeight="1">
      <c r="A40" s="23" t="s">
        <v>6</v>
      </c>
      <c r="B40" s="20">
        <f aca="true" t="shared" si="3" ref="B40:H42">+AA25</f>
        <v>634476.70365</v>
      </c>
      <c r="C40" s="20">
        <f t="shared" si="3"/>
        <v>488834.88903</v>
      </c>
      <c r="D40" s="20">
        <f t="shared" si="3"/>
        <v>578563.88415</v>
      </c>
      <c r="E40" s="20">
        <f t="shared" si="3"/>
        <v>672333.38247</v>
      </c>
      <c r="F40" s="20">
        <f t="shared" si="3"/>
        <v>655268.1699</v>
      </c>
      <c r="G40" s="20">
        <f t="shared" si="3"/>
        <v>748165.24412</v>
      </c>
      <c r="H40" s="20">
        <f t="shared" si="3"/>
        <v>906337.81152</v>
      </c>
      <c r="I40" s="34" t="s">
        <v>9</v>
      </c>
      <c r="X40"/>
      <c r="Y40"/>
      <c r="Z40"/>
      <c r="AA40">
        <v>17.561774805</v>
      </c>
      <c r="AB40">
        <v>5.0332761151</v>
      </c>
      <c r="AC40">
        <v>4.7536230255</v>
      </c>
      <c r="AD40">
        <v>6.4140217682</v>
      </c>
      <c r="AE40">
        <v>10.4750201</v>
      </c>
      <c r="AF40">
        <v>13.020527337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135</v>
      </c>
      <c r="AM40" t="s">
        <v>136</v>
      </c>
      <c r="AN40">
        <v>97</v>
      </c>
      <c r="AO40">
        <v>1</v>
      </c>
      <c r="AP40">
        <v>13</v>
      </c>
    </row>
    <row r="41" spans="1:42" s="11" customFormat="1" ht="19.5" customHeight="1">
      <c r="A41" s="23" t="s">
        <v>7</v>
      </c>
      <c r="B41" s="20">
        <f t="shared" si="3"/>
        <v>228950.60755</v>
      </c>
      <c r="C41" s="20">
        <f t="shared" si="3"/>
        <v>171116.44255</v>
      </c>
      <c r="D41" s="20">
        <f t="shared" si="3"/>
        <v>172332.733</v>
      </c>
      <c r="E41" s="20">
        <f t="shared" si="3"/>
        <v>212468.71907</v>
      </c>
      <c r="F41" s="20">
        <f t="shared" si="3"/>
        <v>209253.54134</v>
      </c>
      <c r="G41" s="20">
        <f t="shared" si="3"/>
        <v>283628.18304</v>
      </c>
      <c r="H41" s="20">
        <f t="shared" si="3"/>
        <v>450126.70879</v>
      </c>
      <c r="I41" s="34" t="s">
        <v>10</v>
      </c>
      <c r="X41"/>
      <c r="Y41"/>
      <c r="Z41"/>
      <c r="AA41">
        <v>42.052392826</v>
      </c>
      <c r="AB41">
        <v>31.96327969</v>
      </c>
      <c r="AC41">
        <v>32.469557595</v>
      </c>
      <c r="AD41">
        <v>38.963016782</v>
      </c>
      <c r="AE41">
        <v>36.915212801</v>
      </c>
      <c r="AF41">
        <v>43.629938222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135</v>
      </c>
      <c r="AM41" t="s">
        <v>136</v>
      </c>
      <c r="AN41">
        <v>97</v>
      </c>
      <c r="AO41">
        <v>1</v>
      </c>
      <c r="AP41">
        <v>14</v>
      </c>
    </row>
    <row r="42" spans="1:42" s="11" customFormat="1" ht="19.5" customHeight="1">
      <c r="A42" s="23" t="s">
        <v>80</v>
      </c>
      <c r="B42" s="20">
        <f t="shared" si="3"/>
        <v>1097363.2231</v>
      </c>
      <c r="C42" s="20">
        <f t="shared" si="3"/>
        <v>820762.82842</v>
      </c>
      <c r="D42" s="20">
        <f t="shared" si="3"/>
        <v>949641.77757</v>
      </c>
      <c r="E42" s="20">
        <f t="shared" si="3"/>
        <v>1132662.9302</v>
      </c>
      <c r="F42" s="20">
        <f t="shared" si="3"/>
        <v>1109311.4554</v>
      </c>
      <c r="G42" s="20">
        <f t="shared" si="3"/>
        <v>1333563.3249</v>
      </c>
      <c r="H42" s="20">
        <f t="shared" si="3"/>
        <v>1729444.325</v>
      </c>
      <c r="I42" s="34" t="s">
        <v>11</v>
      </c>
      <c r="X42"/>
      <c r="Y42"/>
      <c r="Z42"/>
      <c r="AA42">
        <v>26.646390279</v>
      </c>
      <c r="AB42">
        <v>38.705329286</v>
      </c>
      <c r="AC42">
        <v>34.759129912</v>
      </c>
      <c r="AD42">
        <v>31.892848775</v>
      </c>
      <c r="AE42">
        <v>32.321238308</v>
      </c>
      <c r="AF42">
        <v>30.966591892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135</v>
      </c>
      <c r="AM42" t="s">
        <v>136</v>
      </c>
      <c r="AN42">
        <v>97</v>
      </c>
      <c r="AO42">
        <v>1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8"/>
      <c r="I43" s="15"/>
      <c r="Y43"/>
      <c r="Z43"/>
      <c r="AA43">
        <v>13.739442089</v>
      </c>
      <c r="AB43">
        <v>24.298114909</v>
      </c>
      <c r="AC43">
        <v>28.017689468</v>
      </c>
      <c r="AD43">
        <v>22.730112675</v>
      </c>
      <c r="AE43">
        <v>20.288528791</v>
      </c>
      <c r="AF43">
        <v>12.382942548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135</v>
      </c>
      <c r="AM43" t="s">
        <v>136</v>
      </c>
      <c r="AN43">
        <v>97</v>
      </c>
      <c r="AO43">
        <v>1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91.157787065</v>
      </c>
      <c r="AB44">
        <v>97.010146051</v>
      </c>
      <c r="AC44">
        <v>96.936092021</v>
      </c>
      <c r="AD44">
        <v>95.11304175</v>
      </c>
      <c r="AE44">
        <v>96.597334344</v>
      </c>
      <c r="AF44">
        <v>92.85860528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135</v>
      </c>
      <c r="AM44" t="s">
        <v>136</v>
      </c>
      <c r="AN44">
        <v>97</v>
      </c>
      <c r="AO44">
        <v>1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27.535187259</v>
      </c>
      <c r="AB45">
        <v>38.734272973</v>
      </c>
      <c r="AC45">
        <v>37.162196039</v>
      </c>
      <c r="AD45">
        <v>39.470801829</v>
      </c>
      <c r="AE45">
        <v>32.294430468</v>
      </c>
      <c r="AF45">
        <v>29.88766722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135</v>
      </c>
      <c r="AM45" t="s">
        <v>136</v>
      </c>
      <c r="AN45">
        <v>97</v>
      </c>
      <c r="AO45">
        <v>1</v>
      </c>
      <c r="AP45">
        <v>18</v>
      </c>
    </row>
    <row r="46" spans="2:42" ht="16.5">
      <c r="B46" s="20"/>
      <c r="Z46"/>
      <c r="AA46">
        <v>72.376229569</v>
      </c>
      <c r="AB46">
        <v>61.181617296</v>
      </c>
      <c r="AC46">
        <v>62.517548258</v>
      </c>
      <c r="AD46">
        <v>60.483130127</v>
      </c>
      <c r="AE46">
        <v>67.312354214</v>
      </c>
      <c r="AF46">
        <v>70.017449072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135</v>
      </c>
      <c r="AM46" t="s">
        <v>136</v>
      </c>
      <c r="AN46">
        <v>97</v>
      </c>
      <c r="AO46">
        <v>1</v>
      </c>
      <c r="AP46">
        <v>19</v>
      </c>
    </row>
    <row r="47" spans="26:42" ht="16.5">
      <c r="Z47"/>
      <c r="AA47">
        <v>36.325870852</v>
      </c>
      <c r="AB47">
        <v>33.463678883</v>
      </c>
      <c r="AC47">
        <v>34.907942892</v>
      </c>
      <c r="AD47">
        <v>34.914237192</v>
      </c>
      <c r="AE47">
        <v>31.884580614</v>
      </c>
      <c r="AF47">
        <v>28.237943176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135</v>
      </c>
      <c r="AM47" t="s">
        <v>136</v>
      </c>
      <c r="AN47">
        <v>97</v>
      </c>
      <c r="AO47">
        <v>1</v>
      </c>
      <c r="AP47">
        <v>20</v>
      </c>
    </row>
    <row r="48" spans="26:42" ht="16.5">
      <c r="Z48"/>
      <c r="AA48">
        <v>5.0574967496</v>
      </c>
      <c r="AB48">
        <v>9.0137691974</v>
      </c>
      <c r="AC48">
        <v>7.3725193753</v>
      </c>
      <c r="AD48">
        <v>6.1874137048</v>
      </c>
      <c r="AE48">
        <v>6.8560188359</v>
      </c>
      <c r="AF48">
        <v>4.5148173521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135</v>
      </c>
      <c r="AM48" t="s">
        <v>136</v>
      </c>
      <c r="AN48">
        <v>97</v>
      </c>
      <c r="AO48">
        <v>1</v>
      </c>
      <c r="AP48">
        <v>21</v>
      </c>
    </row>
    <row r="49" spans="26:42" ht="16.5">
      <c r="Z49"/>
      <c r="AA49">
        <v>53.284694264</v>
      </c>
      <c r="AB49">
        <v>47.996650423</v>
      </c>
      <c r="AC49">
        <v>49.749827531</v>
      </c>
      <c r="AD49">
        <v>52.949848533</v>
      </c>
      <c r="AE49">
        <v>56.291290396</v>
      </c>
      <c r="AF49">
        <v>63.051571604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135</v>
      </c>
      <c r="AM49" t="s">
        <v>136</v>
      </c>
      <c r="AN49">
        <v>97</v>
      </c>
      <c r="AO49">
        <v>1</v>
      </c>
      <c r="AP49">
        <v>22</v>
      </c>
    </row>
    <row r="50" spans="26:42" ht="16.5">
      <c r="Z50"/>
      <c r="AA50">
        <v>39.188141852</v>
      </c>
      <c r="AB50">
        <v>46.85272571</v>
      </c>
      <c r="AC50">
        <v>42.879281183</v>
      </c>
      <c r="AD50">
        <v>41.481407809</v>
      </c>
      <c r="AE50">
        <v>38.842250446</v>
      </c>
      <c r="AF50">
        <v>38.079502261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135</v>
      </c>
      <c r="AM50" t="s">
        <v>136</v>
      </c>
      <c r="AN50">
        <v>97</v>
      </c>
      <c r="AO50">
        <v>1</v>
      </c>
      <c r="AP50">
        <v>23</v>
      </c>
    </row>
    <row r="51" spans="26:41" ht="16.5">
      <c r="Z51"/>
      <c r="AA51">
        <v>79.57278791</v>
      </c>
      <c r="AB51">
        <v>79.337233622</v>
      </c>
      <c r="AC51">
        <v>68.164680823</v>
      </c>
      <c r="AD51">
        <v>57.576152987</v>
      </c>
      <c r="AE51">
        <v>50.851586441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135</v>
      </c>
      <c r="AL51" t="s">
        <v>136</v>
      </c>
      <c r="AM51">
        <v>5</v>
      </c>
      <c r="AN51">
        <v>1</v>
      </c>
      <c r="AO51">
        <v>22</v>
      </c>
    </row>
    <row r="52" spans="26:41" ht="16.5">
      <c r="Z52"/>
      <c r="AA52">
        <v>27.76747919</v>
      </c>
      <c r="AB52">
        <v>23.224143554</v>
      </c>
      <c r="AC52">
        <v>15.141475399</v>
      </c>
      <c r="AD52">
        <v>7.0546996375</v>
      </c>
      <c r="AE52">
        <v>6.8419202189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135</v>
      </c>
      <c r="AL52" t="s">
        <v>136</v>
      </c>
      <c r="AM52">
        <v>5</v>
      </c>
      <c r="AN52">
        <v>1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2007-08-21T01:30:25Z</cp:lastPrinted>
  <dcterms:created xsi:type="dcterms:W3CDTF">2002-05-02T02:52:34Z</dcterms:created>
  <dcterms:modified xsi:type="dcterms:W3CDTF">2007-10-26T10:30:43Z</dcterms:modified>
  <cp:category/>
  <cp:version/>
  <cp:contentType/>
  <cp:contentStatus/>
</cp:coreProperties>
</file>