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360" windowHeight="8820" activeTab="0"/>
  </bookViews>
  <sheets>
    <sheet name="34,35" sheetId="1" r:id="rId1"/>
    <sheet name="36,37" sheetId="2" r:id="rId2"/>
  </sheets>
  <definedNames>
    <definedName name="_xlnm.Print_Area" localSheetId="0">'34,35'!$A$1:$J$55</definedName>
    <definedName name="_xlnm.Print_Area" localSheetId="1">'36,37'!$A$1:$J$58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L22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</commentList>
</comments>
</file>

<file path=xl/comments2.xml><?xml version="1.0" encoding="utf-8"?>
<comments xmlns="http://schemas.openxmlformats.org/spreadsheetml/2006/main">
  <authors>
    <author>milo</author>
  </authors>
  <commentList>
    <comment ref="B5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F1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F5" authorId="0">
      <text>
        <r>
          <rPr>
            <b/>
            <sz val="9"/>
            <rFont val="新細明體"/>
            <family val="1"/>
          </rPr>
          <t>自動時間說明L</t>
        </r>
      </text>
    </comment>
    <comment ref="A1" authorId="0">
      <text>
        <r>
          <rPr>
            <b/>
            <sz val="9"/>
            <rFont val="新細明體"/>
            <family val="1"/>
          </rPr>
          <t>自動時間說明K</t>
        </r>
      </text>
    </comment>
  </commentList>
</comments>
</file>

<file path=xl/sharedStrings.xml><?xml version="1.0" encoding="utf-8"?>
<sst xmlns="http://schemas.openxmlformats.org/spreadsheetml/2006/main" count="431" uniqueCount="183">
  <si>
    <t>家庭戶數</t>
  </si>
  <si>
    <t>平均每戶人數</t>
  </si>
  <si>
    <t>平均每戶成年人數</t>
  </si>
  <si>
    <t>平均每戶就業人數</t>
  </si>
  <si>
    <t>平均每戶所得收入者人數</t>
  </si>
  <si>
    <t xml:space="preserve"> parnet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</si>
  <si>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</si>
  <si>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</si>
  <si>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</si>
  <si>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</si>
  <si>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</si>
  <si>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</si>
  <si>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</si>
  <si>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</si>
  <si>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</si>
  <si>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</si>
  <si>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</si>
  <si>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</si>
  <si>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</si>
  <si>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</si>
  <si>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</si>
  <si>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</si>
  <si>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</si>
  <si>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</si>
  <si>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</si>
  <si>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</si>
  <si>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</si>
  <si>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t>二、家庭現代化設備</t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</si>
  <si>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</si>
  <si>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</si>
  <si>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</si>
  <si>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</si>
  <si>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</si>
  <si>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</si>
  <si>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</si>
  <si>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</si>
  <si>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</si>
  <si>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</si>
  <si>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</si>
  <si>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</si>
  <si>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</si>
  <si>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</si>
  <si>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</si>
  <si>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t>A.Housing (%)</t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</si>
  <si>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</si>
  <si>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</si>
  <si>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10"/>
        <rFont val="CG Times (W1)"/>
        <family val="1"/>
      </rPr>
      <t>(2)Rented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</si>
  <si>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</si>
  <si>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</si>
  <si>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10"/>
        <rFont val="CG Times (W1)"/>
        <family val="1"/>
      </rPr>
      <t>(2)Connected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</si>
  <si>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</si>
  <si>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</si>
  <si>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</si>
  <si>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</si>
  <si>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</si>
  <si>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</si>
  <si>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</si>
  <si>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</si>
  <si>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</si>
  <si>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</si>
  <si>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</si>
  <si>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10"/>
        <rFont val="CG Times (W1)"/>
        <family val="1"/>
      </rPr>
      <t>7.Average space per household(pin)</t>
    </r>
  </si>
  <si>
    <t>B.Modern household equipment (%)</t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</si>
  <si>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</si>
  <si>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</si>
  <si>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</si>
  <si>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</si>
  <si>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</si>
  <si>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</si>
  <si>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</si>
  <si>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</si>
  <si>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</si>
  <si>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10"/>
        <rFont val="CG Times (W1)"/>
        <family val="1"/>
      </rPr>
      <t>(10)Telephone</t>
    </r>
  </si>
  <si>
    <r>
      <t>2.</t>
    </r>
    <r>
      <rPr>
        <b/>
        <sz val="9"/>
        <rFont val="細明體"/>
        <family val="3"/>
      </rPr>
      <t>每百戶擁有數</t>
    </r>
    <r>
      <rPr>
        <b/>
        <sz val="9"/>
        <rFont val="CG Times (W1)"/>
        <family val="1"/>
      </rPr>
      <t>(</t>
    </r>
    <r>
      <rPr>
        <b/>
        <sz val="9"/>
        <rFont val="細明體"/>
        <family val="3"/>
      </rPr>
      <t>台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輛</t>
    </r>
    <r>
      <rPr>
        <b/>
        <sz val="9"/>
        <rFont val="CG Times (W1)"/>
        <family val="1"/>
      </rPr>
      <t>,</t>
    </r>
    <r>
      <rPr>
        <b/>
        <sz val="9"/>
        <rFont val="細明體"/>
        <family val="3"/>
      </rPr>
      <t>份</t>
    </r>
    <r>
      <rPr>
        <b/>
        <sz val="9"/>
        <rFont val="CG Times (W1)"/>
        <family val="1"/>
      </rPr>
      <t>)</t>
    </r>
  </si>
  <si>
    <t>　(1)彩色電視機</t>
  </si>
  <si>
    <t>　(2)數位影音光碟機</t>
  </si>
  <si>
    <t>　(3)攝影機</t>
  </si>
  <si>
    <t>　(4)音響</t>
  </si>
  <si>
    <t>　(5)鋼琴(含電子琴)</t>
  </si>
  <si>
    <t>　(6)電視遊樂器</t>
  </si>
  <si>
    <t>　(7)錄放影機</t>
  </si>
  <si>
    <t>　(8)有線電視頻道設備</t>
  </si>
  <si>
    <t>　(9)家用電腦</t>
  </si>
  <si>
    <t>　(10)電話機</t>
  </si>
  <si>
    <t>　(11)行動電話</t>
  </si>
  <si>
    <t>　(12)答錄機</t>
  </si>
  <si>
    <t>　(13)傳真機</t>
  </si>
  <si>
    <t>　(14)汽車</t>
  </si>
  <si>
    <t>　(15)機車</t>
  </si>
  <si>
    <t>　(16)電磁爐</t>
  </si>
  <si>
    <t>　(17)冷暖氣機</t>
  </si>
  <si>
    <t>　(18)除濕機</t>
  </si>
  <si>
    <t>　(19)洗衣機</t>
  </si>
  <si>
    <t>　(20)烘衣機</t>
  </si>
  <si>
    <t>　(21)空氣清淨機</t>
  </si>
  <si>
    <t>　(22)濾水器</t>
  </si>
  <si>
    <t>　(23)吸塵器</t>
  </si>
  <si>
    <t>　(24)熱水器</t>
  </si>
  <si>
    <t>　(25)開飲機</t>
  </si>
  <si>
    <t>　(26)微波爐(含烤箱)</t>
  </si>
  <si>
    <t>　(27)報紙</t>
  </si>
  <si>
    <t>　(28)期刊雜誌</t>
  </si>
  <si>
    <t>　(1)Color TV sets</t>
  </si>
  <si>
    <t>　(2)DVD player</t>
  </si>
  <si>
    <t>　(3)Movies camera</t>
  </si>
  <si>
    <t>　(4)Stereo</t>
  </si>
  <si>
    <t>　(5)Piano</t>
  </si>
  <si>
    <t>　(6)Video game</t>
  </si>
  <si>
    <t>　(7)Video tape recorder</t>
  </si>
  <si>
    <t>　(8)Cable TV</t>
  </si>
  <si>
    <t>　(9)Personal computer</t>
  </si>
  <si>
    <t>　(10)Telephone</t>
  </si>
  <si>
    <t>　(11)Cell phone</t>
  </si>
  <si>
    <t>　(12)Answering machine</t>
  </si>
  <si>
    <t>　(13)Fax machine</t>
  </si>
  <si>
    <t>　(14)Sedan vehicle</t>
  </si>
  <si>
    <t>　(15)Motor bicycle</t>
  </si>
  <si>
    <t>　(16)Electro-magnetic oven</t>
  </si>
  <si>
    <t>　(17)Air conditioner</t>
  </si>
  <si>
    <t>　(18)Dehumidifier</t>
  </si>
  <si>
    <t>　(19)Washing machine</t>
  </si>
  <si>
    <t>　(20)Drier</t>
  </si>
  <si>
    <t>　(21)Air-clean machine</t>
  </si>
  <si>
    <t>　(22)Water filter machine</t>
  </si>
  <si>
    <t>　(23)Vacuum cleaner</t>
  </si>
  <si>
    <t>　(24)Geyser</t>
  </si>
  <si>
    <t>　(25)Hot-warm water fountain</t>
  </si>
  <si>
    <t>　(26)Microwave oven</t>
  </si>
  <si>
    <t>　(27)Newspaper</t>
  </si>
  <si>
    <t>　(28)Magazine</t>
  </si>
  <si>
    <t>2.Average No. per hundred households</t>
  </si>
  <si>
    <t>L22</t>
  </si>
  <si>
    <t>總平均</t>
  </si>
  <si>
    <t>單 身</t>
  </si>
  <si>
    <t>夫 婦</t>
  </si>
  <si>
    <t>單 親</t>
  </si>
  <si>
    <t>核 心</t>
  </si>
  <si>
    <t>祖 孫</t>
  </si>
  <si>
    <t>三 代</t>
  </si>
  <si>
    <t>其 他</t>
  </si>
  <si>
    <t xml:space="preserve">General </t>
  </si>
  <si>
    <t>One</t>
  </si>
  <si>
    <t>Married</t>
  </si>
  <si>
    <t>Single</t>
  </si>
  <si>
    <t>Nuclear</t>
  </si>
  <si>
    <t xml:space="preserve">Ancestors &amp; </t>
  </si>
  <si>
    <t>Extended</t>
  </si>
  <si>
    <t>Others</t>
  </si>
  <si>
    <t xml:space="preserve">average </t>
  </si>
  <si>
    <t>person</t>
  </si>
  <si>
    <t xml:space="preserve"> couple</t>
  </si>
  <si>
    <t>family</t>
  </si>
  <si>
    <t>descendants</t>
  </si>
  <si>
    <t>T8402</t>
  </si>
  <si>
    <t>附表9  家庭住宅及現代化設備概況按家庭組織型態別分</t>
  </si>
  <si>
    <t>Table 9.  Household Housing and Household Facilities</t>
  </si>
  <si>
    <t xml:space="preserve">                                       by Type of Families</t>
  </si>
  <si>
    <t>附表9    家庭住宅及現代化設備概況按家庭組織型態別分(續)</t>
  </si>
  <si>
    <t xml:space="preserve">                                       by Type of Families(Cont.)</t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</si>
  <si>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</si>
  <si>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</si>
  <si>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t>T8403</t>
  </si>
  <si>
    <t>L18</t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</si>
  <si>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</si>
  <si>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</si>
  <si>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</si>
  <si>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</si>
  <si>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</si>
  <si>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</si>
  <si>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</si>
  <si>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10"/>
        <rFont val="CG Times (W1)"/>
        <family val="1"/>
      </rPr>
      <t>(12)Fax machine</t>
    </r>
  </si>
  <si>
    <t>　(13)數據機</t>
  </si>
  <si>
    <t>　(18)除濕機</t>
  </si>
  <si>
    <t>　(21)洗碗機</t>
  </si>
  <si>
    <t>　(22)排油煙機</t>
  </si>
  <si>
    <t>　(25)開飲機</t>
  </si>
  <si>
    <t>　(13)Modem</t>
  </si>
  <si>
    <t>　(18)Dehumidifier</t>
  </si>
  <si>
    <t>　(21)Dishwasher</t>
  </si>
  <si>
    <t>　(22)Exhaust fan</t>
  </si>
  <si>
    <t>86年家庭收支調查報告</t>
  </si>
  <si>
    <t>The Survey of Family Income and Expenditure, 1997</t>
  </si>
  <si>
    <t>民國八十六年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</si>
</sst>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</numFmts>
  <fonts count="29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10"/>
      <name val="細明體"/>
      <family val="3"/>
    </font>
    <font>
      <b/>
      <sz val="9"/>
      <name val="華康細圓體"/>
      <family val="3"/>
    </font>
    <font>
      <b/>
      <sz val="9"/>
      <name val="CG Times (W1)"/>
      <family val="1"/>
    </font>
    <font>
      <sz val="9"/>
      <name val="CG Times (W1)"/>
      <family val="1"/>
    </font>
    <font>
      <sz val="9"/>
      <name val="華康細圓體"/>
      <family val="3"/>
    </font>
    <font>
      <sz val="9"/>
      <name val="Times New Roman"/>
      <family val="1"/>
    </font>
    <font>
      <sz val="10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9"/>
      <name val="華康中黑體"/>
      <family val="3"/>
    </font>
    <font>
      <b/>
      <sz val="9"/>
      <name val="華康中明體"/>
      <family val="3"/>
    </font>
    <font>
      <sz val="9"/>
      <name val="華康中明體"/>
      <family val="3"/>
    </font>
    <font>
      <b/>
      <sz val="10"/>
      <name val="CG Times (W1)"/>
      <family val="1"/>
    </font>
    <font>
      <b/>
      <sz val="10"/>
      <name val="新細明體"/>
      <family val="1"/>
    </font>
    <font>
      <sz val="11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0" fillId="0" borderId="3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6" fillId="0" borderId="0" xfId="0" applyNumberFormat="1" applyFont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3" fillId="0" borderId="6" xfId="0" applyNumberFormat="1" applyFont="1" applyBorder="1" applyAlignment="1">
      <alignment horizontal="center" vertical="center" wrapText="1"/>
    </xf>
    <xf numFmtId="41" fontId="11" fillId="0" borderId="1" xfId="0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left" vertical="center" wrapText="1"/>
    </xf>
    <xf numFmtId="41" fontId="3" fillId="0" borderId="2" xfId="0" applyNumberFormat="1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vertical="center" shrinkToFit="1"/>
    </xf>
    <xf numFmtId="43" fontId="2" fillId="0" borderId="4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left" vertical="center" wrapText="1"/>
    </xf>
    <xf numFmtId="41" fontId="3" fillId="0" borderId="6" xfId="0" applyNumberFormat="1" applyFont="1" applyBorder="1" applyAlignment="1">
      <alignment horizontal="left" vertical="center" wrapText="1"/>
    </xf>
    <xf numFmtId="41" fontId="8" fillId="0" borderId="5" xfId="0" applyNumberFormat="1" applyFont="1" applyBorder="1" applyAlignment="1">
      <alignment horizontal="center" vertical="center"/>
    </xf>
    <xf numFmtId="0" fontId="12" fillId="0" borderId="1" xfId="15" applyFont="1" applyBorder="1" applyAlignment="1">
      <alignment vertical="center"/>
      <protection/>
    </xf>
    <xf numFmtId="0" fontId="23" fillId="0" borderId="1" xfId="15" applyFont="1" applyBorder="1" applyAlignment="1">
      <alignment vertical="center"/>
      <protection/>
    </xf>
    <xf numFmtId="0" fontId="2" fillId="0" borderId="1" xfId="15" applyFont="1" applyBorder="1" applyAlignment="1">
      <alignment vertical="center"/>
      <protection/>
    </xf>
    <xf numFmtId="0" fontId="20" fillId="0" borderId="1" xfId="15" applyFont="1" applyBorder="1" applyAlignment="1">
      <alignment vertical="center"/>
      <protection/>
    </xf>
    <xf numFmtId="0" fontId="25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/>
      <protection/>
    </xf>
    <xf numFmtId="0" fontId="17" fillId="0" borderId="7" xfId="15" applyFont="1" applyBorder="1" applyAlignment="1">
      <alignment vertical="center"/>
      <protection/>
    </xf>
    <xf numFmtId="0" fontId="26" fillId="0" borderId="7" xfId="15" applyFont="1" applyBorder="1" applyAlignment="1">
      <alignment vertical="center" wrapText="1"/>
      <protection/>
    </xf>
    <xf numFmtId="0" fontId="13" fillId="0" borderId="1" xfId="15" applyFont="1" applyBorder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25" fillId="0" borderId="0" xfId="15" applyFont="1" applyAlignment="1">
      <alignment vertical="center"/>
      <protection/>
    </xf>
    <xf numFmtId="0" fontId="17" fillId="0" borderId="0" xfId="15" applyFont="1" applyBorder="1" applyAlignment="1">
      <alignment vertical="center"/>
      <protection/>
    </xf>
    <xf numFmtId="3" fontId="21" fillId="0" borderId="0" xfId="15" applyNumberFormat="1" applyFont="1" applyAlignment="1">
      <alignment horizontal="right" vertical="center"/>
      <protection/>
    </xf>
    <xf numFmtId="2" fontId="21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horizontal="right" vertical="center"/>
      <protection/>
    </xf>
    <xf numFmtId="2" fontId="3" fillId="0" borderId="0" xfId="15" applyNumberFormat="1" applyFont="1" applyAlignment="1">
      <alignment vertical="center"/>
      <protection/>
    </xf>
    <xf numFmtId="0" fontId="19" fillId="0" borderId="0" xfId="15">
      <alignment/>
      <protection/>
    </xf>
    <xf numFmtId="0" fontId="2" fillId="0" borderId="4" xfId="15" applyFont="1" applyFill="1" applyBorder="1" applyAlignment="1">
      <alignment vertical="center"/>
      <protection/>
    </xf>
    <xf numFmtId="4" fontId="3" fillId="0" borderId="5" xfId="15" applyNumberFormat="1" applyFont="1" applyFill="1" applyBorder="1" applyAlignment="1">
      <alignment horizontal="right" vertical="center" shrinkToFit="1"/>
      <protection/>
    </xf>
    <xf numFmtId="4" fontId="2" fillId="0" borderId="5" xfId="0" applyNumberFormat="1" applyFont="1" applyFill="1" applyBorder="1" applyAlignment="1">
      <alignment horizontal="right" vertical="center" shrinkToFit="1"/>
    </xf>
    <xf numFmtId="4" fontId="2" fillId="0" borderId="4" xfId="0" applyNumberFormat="1" applyFont="1" applyFill="1" applyBorder="1" applyAlignment="1">
      <alignment horizontal="right" vertical="center" shrinkToFit="1"/>
    </xf>
    <xf numFmtId="41" fontId="2" fillId="0" borderId="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2" fontId="3" fillId="0" borderId="1" xfId="15" applyNumberFormat="1" applyFont="1" applyBorder="1" applyAlignment="1">
      <alignment vertical="center"/>
      <protection/>
    </xf>
    <xf numFmtId="0" fontId="19" fillId="0" borderId="1" xfId="15" applyBorder="1">
      <alignment/>
      <protection/>
    </xf>
    <xf numFmtId="0" fontId="2" fillId="0" borderId="0" xfId="15" applyFont="1" applyBorder="1" applyAlignment="1">
      <alignment vertical="center"/>
      <protection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176" fontId="27" fillId="0" borderId="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57"/>
  <sheetViews>
    <sheetView tabSelected="1" zoomScale="75" zoomScaleNormal="75" workbookViewId="0" topLeftCell="A1">
      <selection activeCell="A10" sqref="A10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">
        <v>180</v>
      </c>
      <c r="F1" s="60" t="s">
        <v>181</v>
      </c>
      <c r="G1" s="60"/>
      <c r="H1" s="60"/>
      <c r="I1" s="60"/>
      <c r="J1" s="60"/>
      <c r="AA1">
        <v>6104309</v>
      </c>
      <c r="AB1">
        <v>540630</v>
      </c>
      <c r="AC1">
        <v>657957</v>
      </c>
      <c r="AD1">
        <v>426232</v>
      </c>
      <c r="AE1">
        <v>3140096</v>
      </c>
      <c r="AF1">
        <v>60889</v>
      </c>
      <c r="AG1">
        <v>1004227</v>
      </c>
      <c r="AH1">
        <v>274278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97</v>
      </c>
      <c r="AO1">
        <v>1</v>
      </c>
      <c r="AP1">
        <v>1</v>
      </c>
    </row>
    <row r="2" spans="9:42" ht="15.75" customHeight="1">
      <c r="I2" s="3"/>
      <c r="J2" s="3"/>
      <c r="AA2">
        <v>3.8426501673</v>
      </c>
      <c r="AB2">
        <v>1</v>
      </c>
      <c r="AC2">
        <v>2</v>
      </c>
      <c r="AD2">
        <v>2.9081884983</v>
      </c>
      <c r="AE2">
        <v>4.2162857441</v>
      </c>
      <c r="AF2">
        <v>3.3317512194</v>
      </c>
      <c r="AG2">
        <v>6.0035101625</v>
      </c>
      <c r="AH2">
        <v>3.2424073385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97</v>
      </c>
      <c r="AO2">
        <v>1</v>
      </c>
      <c r="AP2">
        <v>2</v>
      </c>
    </row>
    <row r="3" spans="1:42" ht="15.75" customHeight="1">
      <c r="A3" s="62" t="s">
        <v>154</v>
      </c>
      <c r="B3" s="62"/>
      <c r="C3" s="62"/>
      <c r="D3" s="62"/>
      <c r="E3" s="62"/>
      <c r="F3" s="63" t="s">
        <v>155</v>
      </c>
      <c r="G3" s="63"/>
      <c r="H3" s="63"/>
      <c r="I3" s="63"/>
      <c r="J3" s="63"/>
      <c r="AA3">
        <v>2.602948835</v>
      </c>
      <c r="AB3">
        <v>0.9949336885</v>
      </c>
      <c r="AC3">
        <v>1.998457346</v>
      </c>
      <c r="AD3">
        <v>2.098462809</v>
      </c>
      <c r="AE3">
        <v>2.6014195107</v>
      </c>
      <c r="AF3">
        <v>1.9844306853</v>
      </c>
      <c r="AG3">
        <v>4.0313913089</v>
      </c>
      <c r="AH3">
        <v>2.9313798409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97</v>
      </c>
      <c r="AO3">
        <v>1</v>
      </c>
      <c r="AP3">
        <v>3</v>
      </c>
    </row>
    <row r="4" spans="1:42" ht="15.75" customHeight="1">
      <c r="A4" s="4"/>
      <c r="F4" s="64" t="s">
        <v>156</v>
      </c>
      <c r="G4" s="64"/>
      <c r="H4" s="64"/>
      <c r="I4" s="64"/>
      <c r="J4" s="64"/>
      <c r="AA4">
        <v>1.6939217854</v>
      </c>
      <c r="AB4">
        <v>0.5273033313</v>
      </c>
      <c r="AC4">
        <v>0.9711804875</v>
      </c>
      <c r="AD4">
        <v>1.5079346459</v>
      </c>
      <c r="AE4">
        <v>1.8694667297</v>
      </c>
      <c r="AF4">
        <v>0.8132010708</v>
      </c>
      <c r="AG4">
        <v>2.3554933297</v>
      </c>
      <c r="AH4">
        <v>1.7797672435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97</v>
      </c>
      <c r="AO4">
        <v>1</v>
      </c>
      <c r="AP4">
        <v>4</v>
      </c>
    </row>
    <row r="5" spans="1:42" ht="15.75" customHeight="1" thickBot="1">
      <c r="A5" s="27"/>
      <c r="B5" s="27" t="s">
        <v>182</v>
      </c>
      <c r="C5" s="27"/>
      <c r="D5" s="27"/>
      <c r="E5" s="27"/>
      <c r="F5" s="61">
        <v>1997</v>
      </c>
      <c r="G5" s="61"/>
      <c r="H5" s="61"/>
      <c r="I5" s="61"/>
      <c r="J5" s="61"/>
      <c r="AA5">
        <v>1.7056212259</v>
      </c>
      <c r="AB5">
        <v>1</v>
      </c>
      <c r="AC5">
        <v>1.2316321583</v>
      </c>
      <c r="AD5">
        <v>1.5966351658</v>
      </c>
      <c r="AE5">
        <v>1.7867657549</v>
      </c>
      <c r="AF5">
        <v>1.2268554254</v>
      </c>
      <c r="AG5">
        <v>2.1931047462</v>
      </c>
      <c r="AH5">
        <v>1.7953244518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97</v>
      </c>
      <c r="AO5">
        <v>1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84.569441029</v>
      </c>
      <c r="AB6">
        <v>68.682832991</v>
      </c>
      <c r="AC6">
        <v>86.892760469</v>
      </c>
      <c r="AD6">
        <v>76.908584996</v>
      </c>
      <c r="AE6">
        <v>85.294876335</v>
      </c>
      <c r="AF6">
        <v>85.603310943</v>
      </c>
      <c r="AG6">
        <v>92.220185277</v>
      </c>
      <c r="AH6">
        <v>85.668555261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97</v>
      </c>
      <c r="AO6">
        <v>1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9.1815961479</v>
      </c>
      <c r="AB7">
        <v>13.123578048</v>
      </c>
      <c r="AC7">
        <v>4.6161071316</v>
      </c>
      <c r="AD7">
        <v>15.444171249</v>
      </c>
      <c r="AE7">
        <v>10.122620455</v>
      </c>
      <c r="AF7">
        <v>5.2357568691</v>
      </c>
      <c r="AG7">
        <v>4.9763649055</v>
      </c>
      <c r="AH7">
        <v>8.1308015955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97</v>
      </c>
      <c r="AO7">
        <v>1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0.7744365497</v>
      </c>
      <c r="AB8">
        <v>1.2034108355</v>
      </c>
      <c r="AC8">
        <v>0.5152312385</v>
      </c>
      <c r="AD8">
        <v>0.1691567034</v>
      </c>
      <c r="AE8">
        <v>0.9289843368</v>
      </c>
      <c r="AF8">
        <v>1.1874065923</v>
      </c>
      <c r="AG8">
        <v>0.4605532414</v>
      </c>
      <c r="AH8">
        <v>0.7795010901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97</v>
      </c>
      <c r="AO8">
        <v>1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5.4745262732</v>
      </c>
      <c r="AB9">
        <v>16.990178126</v>
      </c>
      <c r="AC9">
        <v>7.9759011607</v>
      </c>
      <c r="AD9">
        <v>7.4780870512</v>
      </c>
      <c r="AE9">
        <v>3.6535188733</v>
      </c>
      <c r="AF9">
        <v>7.9735255958</v>
      </c>
      <c r="AG9">
        <v>2.3428965762</v>
      </c>
      <c r="AH9">
        <v>5.421142053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97</v>
      </c>
      <c r="AO9">
        <v>1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93.002778857</v>
      </c>
      <c r="AB10">
        <v>96.312820228</v>
      </c>
      <c r="AC10">
        <v>94.585664413</v>
      </c>
      <c r="AD10">
        <v>94.122215132</v>
      </c>
      <c r="AE10">
        <v>91.70531729</v>
      </c>
      <c r="AF10">
        <v>96.508400532</v>
      </c>
      <c r="AG10">
        <v>92.938050859</v>
      </c>
      <c r="AH10">
        <v>95.254449865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97</v>
      </c>
      <c r="AO10">
        <v>1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6.9689951803</v>
      </c>
      <c r="AB11">
        <v>3.5619554964</v>
      </c>
      <c r="AC11">
        <v>5.3626604778</v>
      </c>
      <c r="AD11">
        <v>5.8777848683</v>
      </c>
      <c r="AE11">
        <v>8.2721993213</v>
      </c>
      <c r="AF11">
        <v>3.4915994679</v>
      </c>
      <c r="AG11">
        <v>7.061949141</v>
      </c>
      <c r="AH11">
        <v>4.7455501353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97</v>
      </c>
      <c r="AO11">
        <v>1</v>
      </c>
      <c r="AP11">
        <v>11</v>
      </c>
    </row>
    <row r="12" spans="1:42" s="5" customFormat="1" ht="12" customHeight="1">
      <c r="A12" s="6"/>
      <c r="B12" s="10"/>
      <c r="C12" s="10"/>
      <c r="D12" s="10"/>
      <c r="E12" s="10"/>
      <c r="F12" s="10"/>
      <c r="G12" s="10"/>
      <c r="H12" s="10"/>
      <c r="I12" s="19"/>
      <c r="J12" s="11"/>
      <c r="AA12">
        <v>0.028225963</v>
      </c>
      <c r="AB12">
        <v>0.1252242754</v>
      </c>
      <c r="AC12">
        <v>0.0516751095</v>
      </c>
      <c r="AD12">
        <v>0</v>
      </c>
      <c r="AE12">
        <v>0.022483389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97</v>
      </c>
      <c r="AO12">
        <v>1</v>
      </c>
      <c r="AP12">
        <v>12</v>
      </c>
    </row>
    <row r="13" spans="1:42" s="13" customFormat="1" ht="12.75" customHeight="1">
      <c r="A13" s="28" t="s">
        <v>0</v>
      </c>
      <c r="B13" s="40">
        <f aca="true" t="shared" si="0" ref="B13:I14">+AA1</f>
        <v>6104309</v>
      </c>
      <c r="C13" s="40">
        <f t="shared" si="0"/>
        <v>540630</v>
      </c>
      <c r="D13" s="40">
        <f t="shared" si="0"/>
        <v>657957</v>
      </c>
      <c r="E13" s="40">
        <f t="shared" si="0"/>
        <v>426232</v>
      </c>
      <c r="F13" s="40">
        <f t="shared" si="0"/>
        <v>3140096</v>
      </c>
      <c r="G13" s="40">
        <f t="shared" si="0"/>
        <v>60889</v>
      </c>
      <c r="H13" s="40">
        <f t="shared" si="0"/>
        <v>1004227</v>
      </c>
      <c r="I13" s="40">
        <f t="shared" si="0"/>
        <v>274278</v>
      </c>
      <c r="J13" s="32" t="s">
        <v>38</v>
      </c>
      <c r="AA13">
        <v>17.561774805</v>
      </c>
      <c r="AB13">
        <v>38.494719124</v>
      </c>
      <c r="AC13">
        <v>28.344709457</v>
      </c>
      <c r="AD13">
        <v>21.072796036</v>
      </c>
      <c r="AE13">
        <v>10.540792383</v>
      </c>
      <c r="AF13">
        <v>34.411798519</v>
      </c>
      <c r="AG13">
        <v>17.604784576</v>
      </c>
      <c r="AH13">
        <v>21.459978562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97</v>
      </c>
      <c r="AO13">
        <v>1</v>
      </c>
      <c r="AP13">
        <v>13</v>
      </c>
    </row>
    <row r="14" spans="1:42" s="13" customFormat="1" ht="12.75" customHeight="1">
      <c r="A14" s="28" t="s">
        <v>1</v>
      </c>
      <c r="B14" s="41">
        <f t="shared" si="0"/>
        <v>3.8426501673</v>
      </c>
      <c r="C14" s="41">
        <f t="shared" si="0"/>
        <v>1</v>
      </c>
      <c r="D14" s="41">
        <f t="shared" si="0"/>
        <v>2</v>
      </c>
      <c r="E14" s="41">
        <f t="shared" si="0"/>
        <v>2.9081884983</v>
      </c>
      <c r="F14" s="41">
        <f t="shared" si="0"/>
        <v>4.2162857441</v>
      </c>
      <c r="G14" s="41">
        <f t="shared" si="0"/>
        <v>3.3317512194</v>
      </c>
      <c r="H14" s="41">
        <f t="shared" si="0"/>
        <v>6.0035101625</v>
      </c>
      <c r="I14" s="41">
        <f t="shared" si="0"/>
        <v>3.2424073385</v>
      </c>
      <c r="J14" s="32" t="s">
        <v>39</v>
      </c>
      <c r="AA14">
        <v>42.052392826</v>
      </c>
      <c r="AB14">
        <v>28.606995542</v>
      </c>
      <c r="AC14">
        <v>38.654045781</v>
      </c>
      <c r="AD14">
        <v>38.559516883</v>
      </c>
      <c r="AE14">
        <v>41.879675016</v>
      </c>
      <c r="AF14">
        <v>41.526384076</v>
      </c>
      <c r="AG14">
        <v>53.222329214</v>
      </c>
      <c r="AH14">
        <v>43.331947878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97</v>
      </c>
      <c r="AO14">
        <v>1</v>
      </c>
      <c r="AP14">
        <v>14</v>
      </c>
    </row>
    <row r="15" spans="1:42" s="13" customFormat="1" ht="12.75" customHeight="1">
      <c r="A15" s="28" t="s">
        <v>2</v>
      </c>
      <c r="B15" s="41">
        <f aca="true" t="shared" si="1" ref="B15:I17">+AA3</f>
        <v>2.602948835</v>
      </c>
      <c r="C15" s="41">
        <f t="shared" si="1"/>
        <v>0.9949336885</v>
      </c>
      <c r="D15" s="41">
        <f t="shared" si="1"/>
        <v>1.998457346</v>
      </c>
      <c r="E15" s="41">
        <f t="shared" si="1"/>
        <v>2.098462809</v>
      </c>
      <c r="F15" s="41">
        <f t="shared" si="1"/>
        <v>2.6014195107</v>
      </c>
      <c r="G15" s="41">
        <f t="shared" si="1"/>
        <v>1.9844306853</v>
      </c>
      <c r="H15" s="41">
        <f t="shared" si="1"/>
        <v>4.0313913089</v>
      </c>
      <c r="I15" s="41">
        <f t="shared" si="1"/>
        <v>2.9313798409</v>
      </c>
      <c r="J15" s="32" t="s">
        <v>40</v>
      </c>
      <c r="AA15">
        <v>26.646390279</v>
      </c>
      <c r="AB15">
        <v>16.681834156</v>
      </c>
      <c r="AC15">
        <v>18.641187798</v>
      </c>
      <c r="AD15">
        <v>28.455395184</v>
      </c>
      <c r="AE15">
        <v>31.711769322</v>
      </c>
      <c r="AF15">
        <v>17.012925159</v>
      </c>
      <c r="AG15">
        <v>22.38547659</v>
      </c>
      <c r="AH15">
        <v>22.427609943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97</v>
      </c>
      <c r="AO15">
        <v>1</v>
      </c>
      <c r="AP15">
        <v>15</v>
      </c>
    </row>
    <row r="16" spans="1:42" s="13" customFormat="1" ht="12.75" customHeight="1">
      <c r="A16" s="28" t="s">
        <v>3</v>
      </c>
      <c r="B16" s="41">
        <f t="shared" si="1"/>
        <v>1.6939217854</v>
      </c>
      <c r="C16" s="41">
        <f t="shared" si="1"/>
        <v>0.5273033313</v>
      </c>
      <c r="D16" s="41">
        <f t="shared" si="1"/>
        <v>0.9711804875</v>
      </c>
      <c r="E16" s="41">
        <f t="shared" si="1"/>
        <v>1.5079346459</v>
      </c>
      <c r="F16" s="41">
        <f t="shared" si="1"/>
        <v>1.8694667297</v>
      </c>
      <c r="G16" s="41">
        <f t="shared" si="1"/>
        <v>0.8132010708</v>
      </c>
      <c r="H16" s="41">
        <f t="shared" si="1"/>
        <v>2.3554933297</v>
      </c>
      <c r="I16" s="41">
        <f t="shared" si="1"/>
        <v>1.7797672435</v>
      </c>
      <c r="J16" s="32" t="s">
        <v>41</v>
      </c>
      <c r="AA16">
        <v>13.739442089</v>
      </c>
      <c r="AB16">
        <v>16.216451177</v>
      </c>
      <c r="AC16">
        <v>14.360056964</v>
      </c>
      <c r="AD16">
        <v>11.912291897</v>
      </c>
      <c r="AE16">
        <v>15.867763279</v>
      </c>
      <c r="AF16">
        <v>7.0488922465</v>
      </c>
      <c r="AG16">
        <v>6.7874096195</v>
      </c>
      <c r="AH16">
        <v>12.780463617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97</v>
      </c>
      <c r="AO16">
        <v>1</v>
      </c>
      <c r="AP16">
        <v>16</v>
      </c>
    </row>
    <row r="17" spans="1:42" s="13" customFormat="1" ht="12.75" customHeight="1">
      <c r="A17" s="28" t="s">
        <v>4</v>
      </c>
      <c r="B17" s="41">
        <f t="shared" si="1"/>
        <v>1.7056212259</v>
      </c>
      <c r="C17" s="41">
        <f t="shared" si="1"/>
        <v>1</v>
      </c>
      <c r="D17" s="41">
        <f t="shared" si="1"/>
        <v>1.2316321583</v>
      </c>
      <c r="E17" s="41">
        <f t="shared" si="1"/>
        <v>1.5966351658</v>
      </c>
      <c r="F17" s="41">
        <f t="shared" si="1"/>
        <v>1.7867657549</v>
      </c>
      <c r="G17" s="41">
        <f t="shared" si="1"/>
        <v>1.2268554254</v>
      </c>
      <c r="H17" s="41">
        <f t="shared" si="1"/>
        <v>2.1931047462</v>
      </c>
      <c r="I17" s="41">
        <f t="shared" si="1"/>
        <v>1.7953244518</v>
      </c>
      <c r="J17" s="32" t="s">
        <v>42</v>
      </c>
      <c r="AA17">
        <v>91.157787065</v>
      </c>
      <c r="AB17">
        <v>86.897323493</v>
      </c>
      <c r="AC17">
        <v>89.386996415</v>
      </c>
      <c r="AD17">
        <v>90.466694195</v>
      </c>
      <c r="AE17">
        <v>93.540611497</v>
      </c>
      <c r="AF17">
        <v>90.10822973</v>
      </c>
      <c r="AG17">
        <v>87.577310708</v>
      </c>
      <c r="AH17">
        <v>90.93984935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97</v>
      </c>
      <c r="AO17">
        <v>1</v>
      </c>
      <c r="AP17">
        <v>17</v>
      </c>
    </row>
    <row r="18" spans="1:42" s="13" customFormat="1" ht="12" customHeight="1">
      <c r="A18" s="28" t="s">
        <v>6</v>
      </c>
      <c r="B18" s="42"/>
      <c r="C18" s="42"/>
      <c r="D18" s="42"/>
      <c r="E18" s="42"/>
      <c r="F18" s="42"/>
      <c r="G18" s="42"/>
      <c r="H18" s="42"/>
      <c r="I18" s="42"/>
      <c r="J18" s="32" t="s">
        <v>43</v>
      </c>
      <c r="AA18">
        <v>27.535187259</v>
      </c>
      <c r="AB18">
        <v>18.036195196</v>
      </c>
      <c r="AC18">
        <v>17.782749157</v>
      </c>
      <c r="AD18">
        <v>24.630806354</v>
      </c>
      <c r="AE18">
        <v>34.81098934</v>
      </c>
      <c r="AF18">
        <v>9.3950847035</v>
      </c>
      <c r="AG18">
        <v>20.217579095</v>
      </c>
      <c r="AH18">
        <v>20.258330851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97</v>
      </c>
      <c r="AO18">
        <v>1</v>
      </c>
      <c r="AP18">
        <v>18</v>
      </c>
    </row>
    <row r="19" spans="1:42" s="13" customFormat="1" ht="12" customHeight="1">
      <c r="A19" s="29" t="s">
        <v>7</v>
      </c>
      <c r="B19" s="42"/>
      <c r="C19" s="42"/>
      <c r="D19" s="42"/>
      <c r="E19" s="42"/>
      <c r="F19" s="42"/>
      <c r="G19" s="42"/>
      <c r="H19" s="42"/>
      <c r="I19" s="42"/>
      <c r="J19" s="33" t="s">
        <v>44</v>
      </c>
      <c r="AA19">
        <v>72.376229569</v>
      </c>
      <c r="AB19">
        <v>81.832112464</v>
      </c>
      <c r="AC19">
        <v>82.158130684</v>
      </c>
      <c r="AD19">
        <v>74.955233078</v>
      </c>
      <c r="AE19">
        <v>65.150778038</v>
      </c>
      <c r="AF19">
        <v>90.604915297</v>
      </c>
      <c r="AG19">
        <v>79.709210668</v>
      </c>
      <c r="AH19">
        <v>79.449291399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97</v>
      </c>
      <c r="AO19">
        <v>1</v>
      </c>
      <c r="AP19">
        <v>19</v>
      </c>
    </row>
    <row r="20" spans="1:42" s="13" customFormat="1" ht="12" customHeight="1">
      <c r="A20" s="30" t="s">
        <v>8</v>
      </c>
      <c r="B20" s="42">
        <f aca="true" t="shared" si="2" ref="B20:I20">+AA6</f>
        <v>84.569441029</v>
      </c>
      <c r="C20" s="42">
        <f t="shared" si="2"/>
        <v>68.682832991</v>
      </c>
      <c r="D20" s="42">
        <f t="shared" si="2"/>
        <v>86.892760469</v>
      </c>
      <c r="E20" s="42">
        <f t="shared" si="2"/>
        <v>76.908584996</v>
      </c>
      <c r="F20" s="42">
        <f t="shared" si="2"/>
        <v>85.294876335</v>
      </c>
      <c r="G20" s="42">
        <f t="shared" si="2"/>
        <v>85.603310943</v>
      </c>
      <c r="H20" s="42">
        <f t="shared" si="2"/>
        <v>92.220185277</v>
      </c>
      <c r="I20" s="42">
        <f t="shared" si="2"/>
        <v>85.668555261</v>
      </c>
      <c r="J20" s="34" t="s">
        <v>45</v>
      </c>
      <c r="AA20">
        <v>36.325870852</v>
      </c>
      <c r="AB20">
        <v>46.516561877</v>
      </c>
      <c r="AC20">
        <v>38.462577131</v>
      </c>
      <c r="AD20">
        <v>28.537370841</v>
      </c>
      <c r="AE20">
        <v>34.660915661</v>
      </c>
      <c r="AF20">
        <v>54.317429822</v>
      </c>
      <c r="AG20">
        <v>40.285985718</v>
      </c>
      <c r="AH20">
        <v>38.705788082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97</v>
      </c>
      <c r="AO20">
        <v>1</v>
      </c>
      <c r="AP20">
        <v>20</v>
      </c>
    </row>
    <row r="21" spans="1:42" s="13" customFormat="1" ht="12" customHeight="1">
      <c r="A21" s="30" t="s">
        <v>9</v>
      </c>
      <c r="B21" s="42">
        <f aca="true" t="shared" si="3" ref="B21:I21">+AA7</f>
        <v>9.1815961479</v>
      </c>
      <c r="C21" s="42">
        <f t="shared" si="3"/>
        <v>13.123578048</v>
      </c>
      <c r="D21" s="42">
        <f t="shared" si="3"/>
        <v>4.6161071316</v>
      </c>
      <c r="E21" s="42">
        <f t="shared" si="3"/>
        <v>15.444171249</v>
      </c>
      <c r="F21" s="42">
        <f t="shared" si="3"/>
        <v>10.122620455</v>
      </c>
      <c r="G21" s="42">
        <f t="shared" si="3"/>
        <v>5.2357568691</v>
      </c>
      <c r="H21" s="42">
        <f t="shared" si="3"/>
        <v>4.9763649055</v>
      </c>
      <c r="I21" s="42">
        <f t="shared" si="3"/>
        <v>8.1308015955</v>
      </c>
      <c r="J21" s="34" t="s">
        <v>46</v>
      </c>
      <c r="AA21">
        <v>5.0574967496</v>
      </c>
      <c r="AB21">
        <v>4.4928153685</v>
      </c>
      <c r="AC21">
        <v>3.9055931763</v>
      </c>
      <c r="AD21">
        <v>5.0696435887</v>
      </c>
      <c r="AE21">
        <v>5.9278572407</v>
      </c>
      <c r="AF21">
        <v>7.7809798271</v>
      </c>
      <c r="AG21">
        <v>3.0840764276</v>
      </c>
      <c r="AH21">
        <v>3.7578725858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97</v>
      </c>
      <c r="AO21">
        <v>1</v>
      </c>
      <c r="AP21">
        <v>21</v>
      </c>
    </row>
    <row r="22" spans="1:42" s="13" customFormat="1" ht="12" customHeight="1">
      <c r="A22" s="30" t="s">
        <v>159</v>
      </c>
      <c r="B22" s="42">
        <f aca="true" t="shared" si="4" ref="B22:I22">+AA8+AA9</f>
        <v>6.2489628229</v>
      </c>
      <c r="C22" s="42">
        <f t="shared" si="4"/>
        <v>18.1935889615</v>
      </c>
      <c r="D22" s="42">
        <f t="shared" si="4"/>
        <v>8.4911323992</v>
      </c>
      <c r="E22" s="42">
        <f t="shared" si="4"/>
        <v>7.6472437546</v>
      </c>
      <c r="F22" s="42">
        <f t="shared" si="4"/>
        <v>4.5825032101</v>
      </c>
      <c r="G22" s="42">
        <f t="shared" si="4"/>
        <v>9.1609321881</v>
      </c>
      <c r="H22" s="42">
        <f t="shared" si="4"/>
        <v>2.8034498176</v>
      </c>
      <c r="I22" s="42">
        <f t="shared" si="4"/>
        <v>6.2006431431</v>
      </c>
      <c r="J22" s="34" t="s">
        <v>160</v>
      </c>
      <c r="AA22">
        <v>53.284694264</v>
      </c>
      <c r="AB22">
        <v>48.524988058</v>
      </c>
      <c r="AC22">
        <v>54.806197995</v>
      </c>
      <c r="AD22">
        <v>61.264989556</v>
      </c>
      <c r="AE22">
        <v>54.648168711</v>
      </c>
      <c r="AF22">
        <v>36.161810225</v>
      </c>
      <c r="AG22">
        <v>48.085594227</v>
      </c>
      <c r="AH22">
        <v>53.151655396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97</v>
      </c>
      <c r="AO22">
        <v>1</v>
      </c>
      <c r="AP22">
        <v>22</v>
      </c>
    </row>
    <row r="23" spans="1:42" s="13" customFormat="1" ht="12" customHeight="1">
      <c r="A23" s="31" t="s">
        <v>10</v>
      </c>
      <c r="B23" s="42"/>
      <c r="C23" s="42"/>
      <c r="D23" s="42"/>
      <c r="E23" s="42"/>
      <c r="F23" s="42"/>
      <c r="G23" s="42"/>
      <c r="H23" s="42"/>
      <c r="I23" s="42"/>
      <c r="J23" s="33" t="s">
        <v>47</v>
      </c>
      <c r="AA23">
        <v>39.188141852</v>
      </c>
      <c r="AB23">
        <v>26.256844792</v>
      </c>
      <c r="AC23">
        <v>35.894031069</v>
      </c>
      <c r="AD23">
        <v>33.48284737</v>
      </c>
      <c r="AE23">
        <v>40.347276644</v>
      </c>
      <c r="AF23">
        <v>36.934158879</v>
      </c>
      <c r="AG23">
        <v>47.319589097</v>
      </c>
      <c r="AH23">
        <v>38.903171235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97</v>
      </c>
      <c r="AO23">
        <v>1</v>
      </c>
      <c r="AP23">
        <v>23</v>
      </c>
    </row>
    <row r="24" spans="1:42" s="13" customFormat="1" ht="12" customHeight="1">
      <c r="A24" s="30" t="s">
        <v>11</v>
      </c>
      <c r="B24" s="42">
        <f aca="true" t="shared" si="5" ref="B24:I24">+AA10</f>
        <v>93.002778857</v>
      </c>
      <c r="C24" s="42">
        <f t="shared" si="5"/>
        <v>96.312820228</v>
      </c>
      <c r="D24" s="42">
        <f t="shared" si="5"/>
        <v>94.585664413</v>
      </c>
      <c r="E24" s="42">
        <f t="shared" si="5"/>
        <v>94.122215132</v>
      </c>
      <c r="F24" s="42">
        <f t="shared" si="5"/>
        <v>91.70531729</v>
      </c>
      <c r="G24" s="42">
        <f t="shared" si="5"/>
        <v>96.508400532</v>
      </c>
      <c r="H24" s="42">
        <f t="shared" si="5"/>
        <v>92.938050859</v>
      </c>
      <c r="I24" s="42">
        <f t="shared" si="5"/>
        <v>95.254449865</v>
      </c>
      <c r="J24" s="34" t="s">
        <v>48</v>
      </c>
      <c r="AA24">
        <v>99.473388388</v>
      </c>
      <c r="AB24">
        <v>96.28507482</v>
      </c>
      <c r="AC24">
        <v>99.372299406</v>
      </c>
      <c r="AD24">
        <v>99.604675388</v>
      </c>
      <c r="AE24">
        <v>99.869908436</v>
      </c>
      <c r="AF24">
        <v>100</v>
      </c>
      <c r="AG24">
        <v>100</v>
      </c>
      <c r="AH24">
        <v>99.211748664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97</v>
      </c>
      <c r="AO24">
        <v>1</v>
      </c>
      <c r="AP24">
        <v>24</v>
      </c>
    </row>
    <row r="25" spans="1:42" s="13" customFormat="1" ht="12" customHeight="1">
      <c r="A25" s="30" t="s">
        <v>12</v>
      </c>
      <c r="B25" s="42">
        <f aca="true" t="shared" si="6" ref="B25:I26">+AA11</f>
        <v>6.9689951803</v>
      </c>
      <c r="C25" s="42">
        <f t="shared" si="6"/>
        <v>3.5619554964</v>
      </c>
      <c r="D25" s="42">
        <f t="shared" si="6"/>
        <v>5.3626604778</v>
      </c>
      <c r="E25" s="42">
        <f t="shared" si="6"/>
        <v>5.8777848683</v>
      </c>
      <c r="F25" s="42">
        <f t="shared" si="6"/>
        <v>8.2721993213</v>
      </c>
      <c r="G25" s="42">
        <f t="shared" si="6"/>
        <v>3.4915994679</v>
      </c>
      <c r="H25" s="42">
        <f t="shared" si="6"/>
        <v>7.061949141</v>
      </c>
      <c r="I25" s="42">
        <f t="shared" si="6"/>
        <v>4.7455501353</v>
      </c>
      <c r="J25" s="34" t="s">
        <v>49</v>
      </c>
      <c r="AA25">
        <v>5.7188618728</v>
      </c>
      <c r="AB25">
        <v>2.7327377319</v>
      </c>
      <c r="AC25">
        <v>3.4687677158</v>
      </c>
      <c r="AD25">
        <v>2.8017605436</v>
      </c>
      <c r="AE25">
        <v>7.456682853</v>
      </c>
      <c r="AF25">
        <v>1.5437928033</v>
      </c>
      <c r="AG25">
        <v>5.0915779002</v>
      </c>
      <c r="AH25">
        <v>4.8636784576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97</v>
      </c>
      <c r="AO25">
        <v>1</v>
      </c>
      <c r="AP25">
        <v>25</v>
      </c>
    </row>
    <row r="26" spans="1:42" s="13" customFormat="1" ht="12" customHeight="1">
      <c r="A26" s="30" t="s">
        <v>163</v>
      </c>
      <c r="B26" s="42">
        <f t="shared" si="6"/>
        <v>0.028225963</v>
      </c>
      <c r="C26" s="42">
        <f t="shared" si="6"/>
        <v>0.1252242754</v>
      </c>
      <c r="D26" s="42">
        <f t="shared" si="6"/>
        <v>0.0516751095</v>
      </c>
      <c r="E26" s="42">
        <f t="shared" si="6"/>
        <v>0</v>
      </c>
      <c r="F26" s="42">
        <f t="shared" si="6"/>
        <v>0.022483389</v>
      </c>
      <c r="G26" s="42">
        <f t="shared" si="6"/>
        <v>0</v>
      </c>
      <c r="H26" s="42">
        <f t="shared" si="6"/>
        <v>0</v>
      </c>
      <c r="I26" s="42">
        <f t="shared" si="6"/>
        <v>0</v>
      </c>
      <c r="J26" s="34" t="s">
        <v>164</v>
      </c>
      <c r="AA26">
        <v>8.1863647466</v>
      </c>
      <c r="AB26">
        <v>3.3525701496</v>
      </c>
      <c r="AC26">
        <v>5.3293756279</v>
      </c>
      <c r="AD26">
        <v>4.4393663545</v>
      </c>
      <c r="AE26">
        <v>10.319111263</v>
      </c>
      <c r="AF26">
        <v>4.2914155266</v>
      </c>
      <c r="AG26">
        <v>8.7633572887</v>
      </c>
      <c r="AH26">
        <v>4.7258620815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97</v>
      </c>
      <c r="AO26">
        <v>1</v>
      </c>
      <c r="AP26">
        <v>26</v>
      </c>
    </row>
    <row r="27" spans="1:42" s="13" customFormat="1" ht="12" customHeight="1">
      <c r="A27" s="31" t="s">
        <v>13</v>
      </c>
      <c r="B27" s="42"/>
      <c r="C27" s="42"/>
      <c r="D27" s="42"/>
      <c r="E27" s="42"/>
      <c r="F27" s="42"/>
      <c r="G27" s="42"/>
      <c r="H27" s="42"/>
      <c r="I27" s="42"/>
      <c r="J27" s="33" t="s">
        <v>50</v>
      </c>
      <c r="AA27">
        <v>47.15165959</v>
      </c>
      <c r="AB27">
        <v>28.33878993</v>
      </c>
      <c r="AC27">
        <v>32.832540728</v>
      </c>
      <c r="AD27">
        <v>40.075358021</v>
      </c>
      <c r="AE27">
        <v>54.363688244</v>
      </c>
      <c r="AF27">
        <v>30.143375651</v>
      </c>
      <c r="AG27">
        <v>49.337450596</v>
      </c>
      <c r="AH27">
        <v>42.78542209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97</v>
      </c>
      <c r="AO27">
        <v>1</v>
      </c>
      <c r="AP27">
        <v>27</v>
      </c>
    </row>
    <row r="28" spans="1:42" s="13" customFormat="1" ht="12" customHeight="1">
      <c r="A28" s="30" t="s">
        <v>14</v>
      </c>
      <c r="B28" s="42">
        <f aca="true" t="shared" si="7" ref="B28:I28">+AA13</f>
        <v>17.561774805</v>
      </c>
      <c r="C28" s="42">
        <f t="shared" si="7"/>
        <v>38.494719124</v>
      </c>
      <c r="D28" s="42">
        <f t="shared" si="7"/>
        <v>28.344709457</v>
      </c>
      <c r="E28" s="42">
        <f t="shared" si="7"/>
        <v>21.072796036</v>
      </c>
      <c r="F28" s="42">
        <f t="shared" si="7"/>
        <v>10.540792383</v>
      </c>
      <c r="G28" s="42">
        <f t="shared" si="7"/>
        <v>34.411798519</v>
      </c>
      <c r="H28" s="42">
        <f t="shared" si="7"/>
        <v>17.604784576</v>
      </c>
      <c r="I28" s="42">
        <f t="shared" si="7"/>
        <v>21.459978562</v>
      </c>
      <c r="J28" s="34" t="s">
        <v>51</v>
      </c>
      <c r="AA28">
        <v>11.436593397</v>
      </c>
      <c r="AB28">
        <v>2.0777611305</v>
      </c>
      <c r="AC28">
        <v>4.7797956401</v>
      </c>
      <c r="AD28">
        <v>7.0323204264</v>
      </c>
      <c r="AE28">
        <v>15.951805295</v>
      </c>
      <c r="AF28">
        <v>4.9220713101</v>
      </c>
      <c r="AG28">
        <v>10.684636043</v>
      </c>
      <c r="AH28">
        <v>5.2034796812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97</v>
      </c>
      <c r="AO28">
        <v>1</v>
      </c>
      <c r="AP28">
        <v>28</v>
      </c>
    </row>
    <row r="29" spans="1:42" s="13" customFormat="1" ht="12" customHeight="1">
      <c r="A29" s="30" t="s">
        <v>15</v>
      </c>
      <c r="B29" s="42">
        <f aca="true" t="shared" si="8" ref="B29:I32">+AA14</f>
        <v>42.052392826</v>
      </c>
      <c r="C29" s="42">
        <f t="shared" si="8"/>
        <v>28.606995542</v>
      </c>
      <c r="D29" s="42">
        <f t="shared" si="8"/>
        <v>38.654045781</v>
      </c>
      <c r="E29" s="42">
        <f t="shared" si="8"/>
        <v>38.559516883</v>
      </c>
      <c r="F29" s="42">
        <f t="shared" si="8"/>
        <v>41.879675016</v>
      </c>
      <c r="G29" s="42">
        <f t="shared" si="8"/>
        <v>41.526384076</v>
      </c>
      <c r="H29" s="42">
        <f t="shared" si="8"/>
        <v>53.222329214</v>
      </c>
      <c r="I29" s="42">
        <f t="shared" si="8"/>
        <v>43.331947878</v>
      </c>
      <c r="J29" s="34" t="s">
        <v>52</v>
      </c>
      <c r="AA29">
        <v>15.513549527</v>
      </c>
      <c r="AB29">
        <v>3.3226051089</v>
      </c>
      <c r="AC29">
        <v>4.1408481101</v>
      </c>
      <c r="AD29">
        <v>12.899782278</v>
      </c>
      <c r="AE29">
        <v>20.700832076</v>
      </c>
      <c r="AF29">
        <v>5.8450623265</v>
      </c>
      <c r="AG29">
        <v>16.681985248</v>
      </c>
      <c r="AH29">
        <v>9.3678676379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97</v>
      </c>
      <c r="AO29">
        <v>1</v>
      </c>
      <c r="AP29">
        <v>29</v>
      </c>
    </row>
    <row r="30" spans="1:42" s="13" customFormat="1" ht="12" customHeight="1">
      <c r="A30" s="30" t="s">
        <v>16</v>
      </c>
      <c r="B30" s="42">
        <f t="shared" si="8"/>
        <v>26.646390279</v>
      </c>
      <c r="C30" s="42">
        <f t="shared" si="8"/>
        <v>16.681834156</v>
      </c>
      <c r="D30" s="42">
        <f t="shared" si="8"/>
        <v>18.641187798</v>
      </c>
      <c r="E30" s="42">
        <f t="shared" si="8"/>
        <v>28.455395184</v>
      </c>
      <c r="F30" s="42">
        <f t="shared" si="8"/>
        <v>31.711769322</v>
      </c>
      <c r="G30" s="42">
        <f t="shared" si="8"/>
        <v>17.012925159</v>
      </c>
      <c r="H30" s="42">
        <f t="shared" si="8"/>
        <v>22.38547659</v>
      </c>
      <c r="I30" s="42">
        <f t="shared" si="8"/>
        <v>22.427609943</v>
      </c>
      <c r="J30" s="34" t="s">
        <v>53</v>
      </c>
      <c r="AA30">
        <v>57.068113688</v>
      </c>
      <c r="AB30">
        <v>30.45299003</v>
      </c>
      <c r="AC30">
        <v>43.707871487</v>
      </c>
      <c r="AD30">
        <v>49.033155652</v>
      </c>
      <c r="AE30">
        <v>65.140237751</v>
      </c>
      <c r="AF30">
        <v>39.603212403</v>
      </c>
      <c r="AG30">
        <v>60.964204308</v>
      </c>
      <c r="AH30">
        <v>51.262952187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97</v>
      </c>
      <c r="AO30">
        <v>1</v>
      </c>
      <c r="AP30">
        <v>30</v>
      </c>
    </row>
    <row r="31" spans="1:42" s="13" customFormat="1" ht="12" customHeight="1">
      <c r="A31" s="30" t="s">
        <v>17</v>
      </c>
      <c r="B31" s="42">
        <f t="shared" si="8"/>
        <v>13.739442089</v>
      </c>
      <c r="C31" s="42">
        <f t="shared" si="8"/>
        <v>16.216451177</v>
      </c>
      <c r="D31" s="42">
        <f t="shared" si="8"/>
        <v>14.360056964</v>
      </c>
      <c r="E31" s="42">
        <f t="shared" si="8"/>
        <v>11.912291897</v>
      </c>
      <c r="F31" s="42">
        <f t="shared" si="8"/>
        <v>15.867763279</v>
      </c>
      <c r="G31" s="42">
        <f t="shared" si="8"/>
        <v>7.0488922465</v>
      </c>
      <c r="H31" s="42">
        <f t="shared" si="8"/>
        <v>6.7874096195</v>
      </c>
      <c r="I31" s="42">
        <f t="shared" si="8"/>
        <v>12.780463617</v>
      </c>
      <c r="J31" s="34" t="s">
        <v>54</v>
      </c>
      <c r="AA31">
        <v>65.972856223</v>
      </c>
      <c r="AB31">
        <v>42.051680447</v>
      </c>
      <c r="AC31">
        <v>59.885068477</v>
      </c>
      <c r="AD31">
        <v>64.478265358</v>
      </c>
      <c r="AE31">
        <v>70.556919279</v>
      </c>
      <c r="AF31">
        <v>53.880011168</v>
      </c>
      <c r="AG31">
        <v>70.305219836</v>
      </c>
      <c r="AH31">
        <v>64.39160268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97</v>
      </c>
      <c r="AO31">
        <v>1</v>
      </c>
      <c r="AP31">
        <v>31</v>
      </c>
    </row>
    <row r="32" spans="1:42" s="13" customFormat="1" ht="12" customHeight="1">
      <c r="A32" s="31" t="s">
        <v>18</v>
      </c>
      <c r="B32" s="42">
        <f t="shared" si="8"/>
        <v>91.157787065</v>
      </c>
      <c r="C32" s="42">
        <f t="shared" si="8"/>
        <v>86.897323493</v>
      </c>
      <c r="D32" s="42">
        <f t="shared" si="8"/>
        <v>89.386996415</v>
      </c>
      <c r="E32" s="42">
        <f t="shared" si="8"/>
        <v>90.466694195</v>
      </c>
      <c r="F32" s="42">
        <f t="shared" si="8"/>
        <v>93.540611497</v>
      </c>
      <c r="G32" s="42">
        <f t="shared" si="8"/>
        <v>90.10822973</v>
      </c>
      <c r="H32" s="42">
        <f t="shared" si="8"/>
        <v>87.577310708</v>
      </c>
      <c r="I32" s="42">
        <f t="shared" si="8"/>
        <v>90.93984935</v>
      </c>
      <c r="J32" s="33" t="s">
        <v>55</v>
      </c>
      <c r="AA32">
        <v>28.389421309</v>
      </c>
      <c r="AB32">
        <v>9.0472226846</v>
      </c>
      <c r="AC32">
        <v>12.534557729</v>
      </c>
      <c r="AD32">
        <v>20.755832504</v>
      </c>
      <c r="AE32">
        <v>37.854320377</v>
      </c>
      <c r="AF32">
        <v>10.742498645</v>
      </c>
      <c r="AG32">
        <v>26.105551832</v>
      </c>
      <c r="AH32">
        <v>20.331196815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97</v>
      </c>
      <c r="AO32">
        <v>1</v>
      </c>
      <c r="AP32">
        <v>32</v>
      </c>
    </row>
    <row r="33" spans="1:42" s="13" customFormat="1" ht="12" customHeight="1">
      <c r="A33" s="31" t="s">
        <v>19</v>
      </c>
      <c r="B33" s="42"/>
      <c r="C33" s="42"/>
      <c r="D33" s="42"/>
      <c r="E33" s="42"/>
      <c r="F33" s="42"/>
      <c r="G33" s="42"/>
      <c r="H33" s="42"/>
      <c r="I33" s="42"/>
      <c r="J33" s="33" t="s">
        <v>56</v>
      </c>
      <c r="AA33">
        <v>97.538181635</v>
      </c>
      <c r="AB33">
        <v>84.789042413</v>
      </c>
      <c r="AC33">
        <v>97.75760422</v>
      </c>
      <c r="AD33">
        <v>97.140759023</v>
      </c>
      <c r="AE33">
        <v>99.283047397</v>
      </c>
      <c r="AF33">
        <v>98.260769597</v>
      </c>
      <c r="AG33">
        <v>99.069732242</v>
      </c>
      <c r="AH33">
        <v>97.015072299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97</v>
      </c>
      <c r="AO33">
        <v>1</v>
      </c>
      <c r="AP33">
        <v>33</v>
      </c>
    </row>
    <row r="34" spans="1:42" s="13" customFormat="1" ht="12" customHeight="1">
      <c r="A34" s="30" t="s">
        <v>20</v>
      </c>
      <c r="B34" s="42">
        <f aca="true" t="shared" si="9" ref="B34:I35">+AA18</f>
        <v>27.535187259</v>
      </c>
      <c r="C34" s="42">
        <f t="shared" si="9"/>
        <v>18.036195196</v>
      </c>
      <c r="D34" s="42">
        <f t="shared" si="9"/>
        <v>17.782749157</v>
      </c>
      <c r="E34" s="42">
        <f t="shared" si="9"/>
        <v>24.630806354</v>
      </c>
      <c r="F34" s="42">
        <f t="shared" si="9"/>
        <v>34.81098934</v>
      </c>
      <c r="G34" s="42">
        <f t="shared" si="9"/>
        <v>9.3950847035</v>
      </c>
      <c r="H34" s="42">
        <f t="shared" si="9"/>
        <v>20.217579095</v>
      </c>
      <c r="I34" s="42">
        <f t="shared" si="9"/>
        <v>20.258330851</v>
      </c>
      <c r="J34" s="34" t="s">
        <v>57</v>
      </c>
      <c r="AA34">
        <v>6.4885640619</v>
      </c>
      <c r="AB34">
        <v>4.5335996893</v>
      </c>
      <c r="AC34">
        <v>5.7262100715</v>
      </c>
      <c r="AD34">
        <v>4.9487133768</v>
      </c>
      <c r="AE34">
        <v>7.9552026435</v>
      </c>
      <c r="AF34">
        <v>0</v>
      </c>
      <c r="AG34">
        <v>4.6234566487</v>
      </c>
      <c r="AH34">
        <v>6.0420449325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97</v>
      </c>
      <c r="AO34">
        <v>1</v>
      </c>
      <c r="AP34">
        <v>34</v>
      </c>
    </row>
    <row r="35" spans="1:42" s="13" customFormat="1" ht="12" customHeight="1">
      <c r="A35" s="30" t="s">
        <v>21</v>
      </c>
      <c r="B35" s="42">
        <f t="shared" si="9"/>
        <v>72.376229569</v>
      </c>
      <c r="C35" s="42">
        <f t="shared" si="9"/>
        <v>81.832112464</v>
      </c>
      <c r="D35" s="42">
        <f t="shared" si="9"/>
        <v>82.158130684</v>
      </c>
      <c r="E35" s="42">
        <f t="shared" si="9"/>
        <v>74.955233078</v>
      </c>
      <c r="F35" s="42">
        <f t="shared" si="9"/>
        <v>65.150778038</v>
      </c>
      <c r="G35" s="42">
        <f t="shared" si="9"/>
        <v>90.604915297</v>
      </c>
      <c r="H35" s="42">
        <f t="shared" si="9"/>
        <v>79.709210668</v>
      </c>
      <c r="I35" s="42">
        <f t="shared" si="9"/>
        <v>79.449291399</v>
      </c>
      <c r="J35" s="34" t="s">
        <v>58</v>
      </c>
      <c r="AA35">
        <v>8.3542625382</v>
      </c>
      <c r="AB35">
        <v>3.2693339252</v>
      </c>
      <c r="AC35">
        <v>6.5134955628</v>
      </c>
      <c r="AD35">
        <v>4.4818314908</v>
      </c>
      <c r="AE35">
        <v>10.719895188</v>
      </c>
      <c r="AF35">
        <v>2.1908719145</v>
      </c>
      <c r="AG35">
        <v>7.2822180642</v>
      </c>
      <c r="AH35">
        <v>7.020978715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97</v>
      </c>
      <c r="AO35">
        <v>1</v>
      </c>
      <c r="AP35">
        <v>35</v>
      </c>
    </row>
    <row r="36" spans="1:42" s="13" customFormat="1" ht="12" customHeight="1">
      <c r="A36" s="31" t="s">
        <v>22</v>
      </c>
      <c r="B36" s="42"/>
      <c r="C36" s="42"/>
      <c r="D36" s="42"/>
      <c r="E36" s="42"/>
      <c r="F36" s="42"/>
      <c r="G36" s="42"/>
      <c r="H36" s="42"/>
      <c r="I36" s="42"/>
      <c r="J36" s="33" t="s">
        <v>59</v>
      </c>
      <c r="AA36">
        <v>5.0794938461</v>
      </c>
      <c r="AB36">
        <v>2.2594010691</v>
      </c>
      <c r="AC36">
        <v>2.3101813644</v>
      </c>
      <c r="AD36">
        <v>3.601794328</v>
      </c>
      <c r="AE36">
        <v>6.6015816077</v>
      </c>
      <c r="AF36">
        <v>1.118428616</v>
      </c>
      <c r="AG36">
        <v>4.6550232169</v>
      </c>
      <c r="AH36">
        <v>4.5854935503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97</v>
      </c>
      <c r="AO36">
        <v>2</v>
      </c>
      <c r="AP36">
        <v>1</v>
      </c>
    </row>
    <row r="37" spans="1:42" s="13" customFormat="1" ht="12" customHeight="1">
      <c r="A37" s="30" t="s">
        <v>23</v>
      </c>
      <c r="B37" s="42">
        <f aca="true" t="shared" si="10" ref="B37:I37">+AA20</f>
        <v>36.325870852</v>
      </c>
      <c r="C37" s="42">
        <f t="shared" si="10"/>
        <v>46.516561877</v>
      </c>
      <c r="D37" s="42">
        <f t="shared" si="10"/>
        <v>38.462577131</v>
      </c>
      <c r="E37" s="42">
        <f t="shared" si="10"/>
        <v>28.537370841</v>
      </c>
      <c r="F37" s="42">
        <f t="shared" si="10"/>
        <v>34.660915661</v>
      </c>
      <c r="G37" s="42">
        <f t="shared" si="10"/>
        <v>54.317429822</v>
      </c>
      <c r="H37" s="42">
        <f t="shared" si="10"/>
        <v>40.285985718</v>
      </c>
      <c r="I37" s="42">
        <f t="shared" si="10"/>
        <v>38.705788082</v>
      </c>
      <c r="J37" s="34" t="s">
        <v>45</v>
      </c>
      <c r="AA37">
        <v>53.788282998</v>
      </c>
      <c r="AB37">
        <v>14.327173853</v>
      </c>
      <c r="AC37">
        <v>29.828241055</v>
      </c>
      <c r="AD37">
        <v>30.925411513</v>
      </c>
      <c r="AE37">
        <v>65.102468205</v>
      </c>
      <c r="AF37">
        <v>15.387015717</v>
      </c>
      <c r="AG37">
        <v>68.778572972</v>
      </c>
      <c r="AH37">
        <v>48.685275523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97</v>
      </c>
      <c r="AO37">
        <v>2</v>
      </c>
      <c r="AP37">
        <v>2</v>
      </c>
    </row>
    <row r="38" spans="1:42" s="13" customFormat="1" ht="12" customHeight="1">
      <c r="A38" s="30" t="s">
        <v>24</v>
      </c>
      <c r="B38" s="42">
        <f aca="true" t="shared" si="11" ref="B38:I40">+AA21</f>
        <v>5.0574967496</v>
      </c>
      <c r="C38" s="42">
        <f t="shared" si="11"/>
        <v>4.4928153685</v>
      </c>
      <c r="D38" s="42">
        <f t="shared" si="11"/>
        <v>3.9055931763</v>
      </c>
      <c r="E38" s="42">
        <f t="shared" si="11"/>
        <v>5.0696435887</v>
      </c>
      <c r="F38" s="42">
        <f t="shared" si="11"/>
        <v>5.9278572407</v>
      </c>
      <c r="G38" s="42">
        <f t="shared" si="11"/>
        <v>7.7809798271</v>
      </c>
      <c r="H38" s="42">
        <f t="shared" si="11"/>
        <v>3.0840764276</v>
      </c>
      <c r="I38" s="42">
        <f t="shared" si="11"/>
        <v>3.7578725858</v>
      </c>
      <c r="J38" s="34" t="s">
        <v>46</v>
      </c>
      <c r="AA38">
        <v>80.189485821</v>
      </c>
      <c r="AB38">
        <v>42.02652461</v>
      </c>
      <c r="AC38">
        <v>61.931402812</v>
      </c>
      <c r="AD38">
        <v>80.387910809</v>
      </c>
      <c r="AE38">
        <v>86.938042659</v>
      </c>
      <c r="AF38">
        <v>68.665933091</v>
      </c>
      <c r="AG38">
        <v>91.564954935</v>
      </c>
      <c r="AH38">
        <v>82.550186307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97</v>
      </c>
      <c r="AO38">
        <v>2</v>
      </c>
      <c r="AP38">
        <v>3</v>
      </c>
    </row>
    <row r="39" spans="1:42" s="13" customFormat="1" ht="12" customHeight="1">
      <c r="A39" s="30" t="s">
        <v>25</v>
      </c>
      <c r="B39" s="42">
        <f t="shared" si="11"/>
        <v>53.284694264</v>
      </c>
      <c r="C39" s="42">
        <f t="shared" si="11"/>
        <v>48.524988058</v>
      </c>
      <c r="D39" s="42">
        <f t="shared" si="11"/>
        <v>54.806197995</v>
      </c>
      <c r="E39" s="42">
        <f t="shared" si="11"/>
        <v>61.264989556</v>
      </c>
      <c r="F39" s="42">
        <f t="shared" si="11"/>
        <v>54.648168711</v>
      </c>
      <c r="G39" s="42">
        <f t="shared" si="11"/>
        <v>36.161810225</v>
      </c>
      <c r="H39" s="42">
        <f t="shared" si="11"/>
        <v>48.085594227</v>
      </c>
      <c r="I39" s="42">
        <f t="shared" si="11"/>
        <v>53.151655396</v>
      </c>
      <c r="J39" s="34" t="s">
        <v>60</v>
      </c>
      <c r="AA39">
        <v>39.841036881</v>
      </c>
      <c r="AB39">
        <v>21.008083162</v>
      </c>
      <c r="AC39">
        <v>29.335655674</v>
      </c>
      <c r="AD39">
        <v>30.616190244</v>
      </c>
      <c r="AE39">
        <v>46.688795502</v>
      </c>
      <c r="AF39">
        <v>22.959812117</v>
      </c>
      <c r="AG39">
        <v>41.663886751</v>
      </c>
      <c r="AH39">
        <v>35.175624731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97</v>
      </c>
      <c r="AO39">
        <v>2</v>
      </c>
      <c r="AP39">
        <v>4</v>
      </c>
    </row>
    <row r="40" spans="1:42" s="13" customFormat="1" ht="12" customHeight="1">
      <c r="A40" s="31" t="s">
        <v>26</v>
      </c>
      <c r="B40" s="42">
        <f t="shared" si="11"/>
        <v>39.188141852</v>
      </c>
      <c r="C40" s="42">
        <f t="shared" si="11"/>
        <v>26.256844792</v>
      </c>
      <c r="D40" s="42">
        <f t="shared" si="11"/>
        <v>35.894031069</v>
      </c>
      <c r="E40" s="42">
        <f t="shared" si="11"/>
        <v>33.48284737</v>
      </c>
      <c r="F40" s="42">
        <f t="shared" si="11"/>
        <v>40.347276644</v>
      </c>
      <c r="G40" s="42">
        <f t="shared" si="11"/>
        <v>36.934158879</v>
      </c>
      <c r="H40" s="42">
        <f t="shared" si="11"/>
        <v>47.319589097</v>
      </c>
      <c r="I40" s="42">
        <f t="shared" si="11"/>
        <v>38.903171235</v>
      </c>
      <c r="J40" s="33" t="s">
        <v>61</v>
      </c>
      <c r="AA40">
        <v>73.832697526</v>
      </c>
      <c r="AB40">
        <v>47.434104656</v>
      </c>
      <c r="AC40">
        <v>65.209884537</v>
      </c>
      <c r="AD40">
        <v>63.845042137</v>
      </c>
      <c r="AE40">
        <v>81.282865237</v>
      </c>
      <c r="AF40">
        <v>59.578905878</v>
      </c>
      <c r="AG40">
        <v>77.692792566</v>
      </c>
      <c r="AH40">
        <v>65.81023633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97</v>
      </c>
      <c r="AO40">
        <v>2</v>
      </c>
      <c r="AP40">
        <v>5</v>
      </c>
    </row>
    <row r="41" spans="1:42" s="13" customFormat="1" ht="12" customHeight="1">
      <c r="A41" s="28" t="s">
        <v>27</v>
      </c>
      <c r="B41" s="42"/>
      <c r="C41" s="42"/>
      <c r="D41" s="42"/>
      <c r="E41" s="42"/>
      <c r="F41" s="42"/>
      <c r="G41" s="42"/>
      <c r="H41" s="42"/>
      <c r="I41" s="42"/>
      <c r="J41" s="32" t="s">
        <v>62</v>
      </c>
      <c r="AA41">
        <v>20.090218238</v>
      </c>
      <c r="AB41">
        <v>8.6334461647</v>
      </c>
      <c r="AC41">
        <v>16.016700179</v>
      </c>
      <c r="AD41">
        <v>13.79671165</v>
      </c>
      <c r="AE41">
        <v>25.140250489</v>
      </c>
      <c r="AF41">
        <v>7.0817389019</v>
      </c>
      <c r="AG41">
        <v>18.054085381</v>
      </c>
      <c r="AH41">
        <v>14.751821145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97</v>
      </c>
      <c r="AO41">
        <v>2</v>
      </c>
      <c r="AP41">
        <v>6</v>
      </c>
    </row>
    <row r="42" spans="1:42" s="13" customFormat="1" ht="12" customHeight="1">
      <c r="A42" s="31" t="s">
        <v>28</v>
      </c>
      <c r="B42" s="42"/>
      <c r="C42" s="42"/>
      <c r="D42" s="42"/>
      <c r="E42" s="42"/>
      <c r="F42" s="42"/>
      <c r="G42" s="42"/>
      <c r="H42" s="42"/>
      <c r="I42" s="42"/>
      <c r="J42" s="35" t="s">
        <v>63</v>
      </c>
      <c r="AA42">
        <v>93.989327867</v>
      </c>
      <c r="AB42">
        <v>71.379501692</v>
      </c>
      <c r="AC42">
        <v>92.232167148</v>
      </c>
      <c r="AD42">
        <v>93.364646484</v>
      </c>
      <c r="AE42">
        <v>97.330973321</v>
      </c>
      <c r="AF42">
        <v>91.780124489</v>
      </c>
      <c r="AG42">
        <v>97.158013079</v>
      </c>
      <c r="AH42">
        <v>94.373227164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97</v>
      </c>
      <c r="AO42">
        <v>2</v>
      </c>
      <c r="AP42">
        <v>7</v>
      </c>
    </row>
    <row r="43" spans="1:42" s="13" customFormat="1" ht="12" customHeight="1">
      <c r="A43" s="57" t="s">
        <v>29</v>
      </c>
      <c r="B43" s="42">
        <f aca="true" t="shared" si="12" ref="B43:I43">+AA24</f>
        <v>99.473388388</v>
      </c>
      <c r="C43" s="42">
        <f t="shared" si="12"/>
        <v>96.28507482</v>
      </c>
      <c r="D43" s="42">
        <f t="shared" si="12"/>
        <v>99.372299406</v>
      </c>
      <c r="E43" s="42">
        <f t="shared" si="12"/>
        <v>99.604675388</v>
      </c>
      <c r="F43" s="42">
        <f t="shared" si="12"/>
        <v>99.869908436</v>
      </c>
      <c r="G43" s="42">
        <f t="shared" si="12"/>
        <v>100</v>
      </c>
      <c r="H43" s="42">
        <f t="shared" si="12"/>
        <v>100</v>
      </c>
      <c r="I43" s="42">
        <f t="shared" si="12"/>
        <v>99.211748664</v>
      </c>
      <c r="J43" s="58" t="s">
        <v>64</v>
      </c>
      <c r="AA43">
        <v>19.515132671</v>
      </c>
      <c r="AB43">
        <v>6.8928842277</v>
      </c>
      <c r="AC43">
        <v>11.818097535</v>
      </c>
      <c r="AD43">
        <v>11.296899341</v>
      </c>
      <c r="AE43">
        <v>24.300849401</v>
      </c>
      <c r="AF43">
        <v>11.860927261</v>
      </c>
      <c r="AG43">
        <v>21.660740052</v>
      </c>
      <c r="AH43">
        <v>14.684006738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97</v>
      </c>
      <c r="AO43">
        <v>2</v>
      </c>
      <c r="AP43">
        <v>8</v>
      </c>
    </row>
    <row r="44" spans="1:42" s="13" customFormat="1" ht="12" customHeight="1">
      <c r="A44" s="57" t="s">
        <v>165</v>
      </c>
      <c r="B44" s="42">
        <f aca="true" t="shared" si="13" ref="B44:I54">+AA25</f>
        <v>5.7188618728</v>
      </c>
      <c r="C44" s="42">
        <f t="shared" si="13"/>
        <v>2.7327377319</v>
      </c>
      <c r="D44" s="42">
        <f t="shared" si="13"/>
        <v>3.4687677158</v>
      </c>
      <c r="E44" s="42">
        <f t="shared" si="13"/>
        <v>2.8017605436</v>
      </c>
      <c r="F44" s="42">
        <f t="shared" si="13"/>
        <v>7.456682853</v>
      </c>
      <c r="G44" s="42">
        <f t="shared" si="13"/>
        <v>1.5437928033</v>
      </c>
      <c r="H44" s="42">
        <f t="shared" si="13"/>
        <v>5.0915779002</v>
      </c>
      <c r="I44" s="42">
        <f t="shared" si="13"/>
        <v>4.8636784576</v>
      </c>
      <c r="J44" s="58" t="s">
        <v>168</v>
      </c>
      <c r="AA44">
        <v>3.8850752804</v>
      </c>
      <c r="AB44">
        <v>0.9810776317</v>
      </c>
      <c r="AC44">
        <v>4.07914195</v>
      </c>
      <c r="AD44">
        <v>2.2888943111</v>
      </c>
      <c r="AE44">
        <v>4.6597938407</v>
      </c>
      <c r="AF44">
        <v>0.4992691619</v>
      </c>
      <c r="AG44">
        <v>3.9555797643</v>
      </c>
      <c r="AH44">
        <v>3.2481642713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97</v>
      </c>
      <c r="AO44">
        <v>2</v>
      </c>
      <c r="AP44">
        <v>9</v>
      </c>
    </row>
    <row r="45" spans="1:42" s="13" customFormat="1" ht="12" customHeight="1">
      <c r="A45" s="57" t="s">
        <v>30</v>
      </c>
      <c r="B45" s="42">
        <f t="shared" si="13"/>
        <v>8.1863647466</v>
      </c>
      <c r="C45" s="42">
        <f t="shared" si="13"/>
        <v>3.3525701496</v>
      </c>
      <c r="D45" s="42">
        <f t="shared" si="13"/>
        <v>5.3293756279</v>
      </c>
      <c r="E45" s="42">
        <f t="shared" si="13"/>
        <v>4.4393663545</v>
      </c>
      <c r="F45" s="42">
        <f t="shared" si="13"/>
        <v>10.319111263</v>
      </c>
      <c r="G45" s="42">
        <f t="shared" si="13"/>
        <v>4.2914155266</v>
      </c>
      <c r="H45" s="42">
        <f t="shared" si="13"/>
        <v>8.7633572887</v>
      </c>
      <c r="I45" s="42">
        <f t="shared" si="13"/>
        <v>4.7258620815</v>
      </c>
      <c r="J45" s="58" t="s">
        <v>65</v>
      </c>
      <c r="AA45">
        <v>92.133769768</v>
      </c>
      <c r="AB45">
        <v>70.966095111</v>
      </c>
      <c r="AC45">
        <v>90.641333704</v>
      </c>
      <c r="AD45">
        <v>90.090138704</v>
      </c>
      <c r="AE45">
        <v>95.767963782</v>
      </c>
      <c r="AF45">
        <v>88.442904301</v>
      </c>
      <c r="AG45">
        <v>95.223291148</v>
      </c>
      <c r="AH45">
        <v>88.514572806</v>
      </c>
      <c r="AI45">
        <v>0</v>
      </c>
      <c r="AJ45">
        <v>0</v>
      </c>
      <c r="AK45">
        <v>0</v>
      </c>
      <c r="AL45" t="s">
        <v>153</v>
      </c>
      <c r="AM45" t="s">
        <v>131</v>
      </c>
      <c r="AN45">
        <v>97</v>
      </c>
      <c r="AO45">
        <v>2</v>
      </c>
      <c r="AP45">
        <v>10</v>
      </c>
    </row>
    <row r="46" spans="1:42" s="13" customFormat="1" ht="12" customHeight="1">
      <c r="A46" s="57" t="s">
        <v>31</v>
      </c>
      <c r="B46" s="42">
        <f t="shared" si="13"/>
        <v>47.15165959</v>
      </c>
      <c r="C46" s="42">
        <f t="shared" si="13"/>
        <v>28.33878993</v>
      </c>
      <c r="D46" s="42">
        <f t="shared" si="13"/>
        <v>32.832540728</v>
      </c>
      <c r="E46" s="42">
        <f t="shared" si="13"/>
        <v>40.075358021</v>
      </c>
      <c r="F46" s="42">
        <f t="shared" si="13"/>
        <v>54.363688244</v>
      </c>
      <c r="G46" s="42">
        <f t="shared" si="13"/>
        <v>30.143375651</v>
      </c>
      <c r="H46" s="42">
        <f t="shared" si="13"/>
        <v>49.337450596</v>
      </c>
      <c r="I46" s="42">
        <f t="shared" si="13"/>
        <v>42.78542209</v>
      </c>
      <c r="J46" s="58" t="s">
        <v>66</v>
      </c>
      <c r="AA46">
        <v>39.661720925</v>
      </c>
      <c r="AB46">
        <v>16.838873166</v>
      </c>
      <c r="AC46">
        <v>28.578767305</v>
      </c>
      <c r="AD46">
        <v>25.742553351</v>
      </c>
      <c r="AE46">
        <v>49.078021818</v>
      </c>
      <c r="AF46">
        <v>16.065299151</v>
      </c>
      <c r="AG46">
        <v>39.025339888</v>
      </c>
      <c r="AH46">
        <v>32.630032303</v>
      </c>
      <c r="AI46">
        <v>0</v>
      </c>
      <c r="AJ46">
        <v>0</v>
      </c>
      <c r="AK46">
        <v>0</v>
      </c>
      <c r="AL46" t="s">
        <v>153</v>
      </c>
      <c r="AM46" t="s">
        <v>131</v>
      </c>
      <c r="AN46">
        <v>97</v>
      </c>
      <c r="AO46">
        <v>2</v>
      </c>
      <c r="AP46">
        <v>11</v>
      </c>
    </row>
    <row r="47" spans="1:42" s="13" customFormat="1" ht="12" customHeight="1">
      <c r="A47" s="57" t="s">
        <v>32</v>
      </c>
      <c r="B47" s="42">
        <f t="shared" si="13"/>
        <v>11.436593397</v>
      </c>
      <c r="C47" s="42">
        <f t="shared" si="13"/>
        <v>2.0777611305</v>
      </c>
      <c r="D47" s="42">
        <f t="shared" si="13"/>
        <v>4.7797956401</v>
      </c>
      <c r="E47" s="42">
        <f t="shared" si="13"/>
        <v>7.0323204264</v>
      </c>
      <c r="F47" s="42">
        <f t="shared" si="13"/>
        <v>15.951805295</v>
      </c>
      <c r="G47" s="42">
        <f t="shared" si="13"/>
        <v>4.9220713101</v>
      </c>
      <c r="H47" s="42">
        <f t="shared" si="13"/>
        <v>10.684636043</v>
      </c>
      <c r="I47" s="42">
        <f t="shared" si="13"/>
        <v>5.2034796812</v>
      </c>
      <c r="J47" s="58" t="s">
        <v>67</v>
      </c>
      <c r="AA47">
        <v>92.410951018</v>
      </c>
      <c r="AB47">
        <v>80.185524296</v>
      </c>
      <c r="AC47">
        <v>90.066372119</v>
      </c>
      <c r="AD47">
        <v>92.914656807</v>
      </c>
      <c r="AE47">
        <v>95.321130309</v>
      </c>
      <c r="AF47">
        <v>86.915534826</v>
      </c>
      <c r="AG47">
        <v>92.609838214</v>
      </c>
      <c r="AH47">
        <v>88.524416833</v>
      </c>
      <c r="AI47">
        <v>0</v>
      </c>
      <c r="AJ47">
        <v>0</v>
      </c>
      <c r="AK47">
        <v>0</v>
      </c>
      <c r="AL47" t="s">
        <v>153</v>
      </c>
      <c r="AM47" t="s">
        <v>131</v>
      </c>
      <c r="AN47">
        <v>97</v>
      </c>
      <c r="AO47">
        <v>2</v>
      </c>
      <c r="AP47">
        <v>12</v>
      </c>
    </row>
    <row r="48" spans="1:42" s="13" customFormat="1" ht="12" customHeight="1">
      <c r="A48" s="57" t="s">
        <v>33</v>
      </c>
      <c r="B48" s="42">
        <f t="shared" si="13"/>
        <v>15.513549527</v>
      </c>
      <c r="C48" s="42">
        <f t="shared" si="13"/>
        <v>3.3226051089</v>
      </c>
      <c r="D48" s="42">
        <f t="shared" si="13"/>
        <v>4.1408481101</v>
      </c>
      <c r="E48" s="42">
        <f t="shared" si="13"/>
        <v>12.899782278</v>
      </c>
      <c r="F48" s="42">
        <f t="shared" si="13"/>
        <v>20.700832076</v>
      </c>
      <c r="G48" s="42">
        <f t="shared" si="13"/>
        <v>5.8450623265</v>
      </c>
      <c r="H48" s="42">
        <f t="shared" si="13"/>
        <v>16.681985248</v>
      </c>
      <c r="I48" s="42">
        <f t="shared" si="13"/>
        <v>9.3678676379</v>
      </c>
      <c r="J48" s="58" t="s">
        <v>68</v>
      </c>
      <c r="AA48">
        <v>48.957269365</v>
      </c>
      <c r="AB48">
        <v>32.800066589</v>
      </c>
      <c r="AC48">
        <v>39.670373596</v>
      </c>
      <c r="AD48">
        <v>42.10570769</v>
      </c>
      <c r="AE48">
        <v>53.238404176</v>
      </c>
      <c r="AF48">
        <v>33.896106029</v>
      </c>
      <c r="AG48">
        <v>54.619722433</v>
      </c>
      <c r="AH48">
        <v>47.328622784</v>
      </c>
      <c r="AI48">
        <v>0</v>
      </c>
      <c r="AJ48">
        <v>0</v>
      </c>
      <c r="AK48">
        <v>0</v>
      </c>
      <c r="AL48" t="s">
        <v>153</v>
      </c>
      <c r="AM48" t="s">
        <v>131</v>
      </c>
      <c r="AN48">
        <v>97</v>
      </c>
      <c r="AO48">
        <v>2</v>
      </c>
      <c r="AP48">
        <v>13</v>
      </c>
    </row>
    <row r="49" spans="1:42" s="13" customFormat="1" ht="12" customHeight="1">
      <c r="A49" s="57" t="s">
        <v>34</v>
      </c>
      <c r="B49" s="42">
        <f t="shared" si="13"/>
        <v>57.068113688</v>
      </c>
      <c r="C49" s="42">
        <f t="shared" si="13"/>
        <v>30.45299003</v>
      </c>
      <c r="D49" s="42">
        <f t="shared" si="13"/>
        <v>43.707871487</v>
      </c>
      <c r="E49" s="42">
        <f t="shared" si="13"/>
        <v>49.033155652</v>
      </c>
      <c r="F49" s="42">
        <f t="shared" si="13"/>
        <v>65.140237751</v>
      </c>
      <c r="G49" s="42">
        <f t="shared" si="13"/>
        <v>39.603212403</v>
      </c>
      <c r="H49" s="42">
        <f t="shared" si="13"/>
        <v>60.964204308</v>
      </c>
      <c r="I49" s="42">
        <f t="shared" si="13"/>
        <v>51.262952187</v>
      </c>
      <c r="J49" s="58" t="s">
        <v>69</v>
      </c>
      <c r="AA49">
        <v>37.828769808</v>
      </c>
      <c r="AB49">
        <v>14.506779128</v>
      </c>
      <c r="AC49">
        <v>28.88091471</v>
      </c>
      <c r="AD49">
        <v>27.830148839</v>
      </c>
      <c r="AE49">
        <v>45.204254902</v>
      </c>
      <c r="AF49">
        <v>18.374419025</v>
      </c>
      <c r="AG49">
        <v>39.561871967</v>
      </c>
      <c r="AH49">
        <v>34.335965699</v>
      </c>
      <c r="AI49">
        <v>0</v>
      </c>
      <c r="AJ49">
        <v>0</v>
      </c>
      <c r="AK49">
        <v>0</v>
      </c>
      <c r="AL49" t="s">
        <v>153</v>
      </c>
      <c r="AM49" t="s">
        <v>131</v>
      </c>
      <c r="AN49">
        <v>97</v>
      </c>
      <c r="AO49">
        <v>2</v>
      </c>
      <c r="AP49">
        <v>14</v>
      </c>
    </row>
    <row r="50" spans="1:42" s="13" customFormat="1" ht="12" customHeight="1">
      <c r="A50" s="57" t="s">
        <v>35</v>
      </c>
      <c r="B50" s="42">
        <f t="shared" si="13"/>
        <v>65.972856223</v>
      </c>
      <c r="C50" s="42">
        <f t="shared" si="13"/>
        <v>42.051680447</v>
      </c>
      <c r="D50" s="42">
        <f t="shared" si="13"/>
        <v>59.885068477</v>
      </c>
      <c r="E50" s="42">
        <f t="shared" si="13"/>
        <v>64.478265358</v>
      </c>
      <c r="F50" s="42">
        <f t="shared" si="13"/>
        <v>70.556919279</v>
      </c>
      <c r="G50" s="42">
        <f t="shared" si="13"/>
        <v>53.880011168</v>
      </c>
      <c r="H50" s="42">
        <f t="shared" si="13"/>
        <v>70.305219836</v>
      </c>
      <c r="I50" s="42">
        <f t="shared" si="13"/>
        <v>64.39160268</v>
      </c>
      <c r="J50" s="58" t="s">
        <v>70</v>
      </c>
      <c r="AA50">
        <v>52.229728213</v>
      </c>
      <c r="AB50">
        <v>24.4731147</v>
      </c>
      <c r="AC50">
        <v>42.193942765</v>
      </c>
      <c r="AD50">
        <v>38.237861071</v>
      </c>
      <c r="AE50">
        <v>59.097811022</v>
      </c>
      <c r="AF50">
        <v>29.090640346</v>
      </c>
      <c r="AG50">
        <v>60.864724808</v>
      </c>
      <c r="AH50">
        <v>47.650194328</v>
      </c>
      <c r="AI50">
        <v>0</v>
      </c>
      <c r="AJ50">
        <v>0</v>
      </c>
      <c r="AK50">
        <v>0</v>
      </c>
      <c r="AL50" t="s">
        <v>153</v>
      </c>
      <c r="AM50" t="s">
        <v>131</v>
      </c>
      <c r="AN50">
        <v>97</v>
      </c>
      <c r="AO50">
        <v>2</v>
      </c>
      <c r="AP50">
        <v>15</v>
      </c>
    </row>
    <row r="51" spans="1:42" s="13" customFormat="1" ht="12" customHeight="1">
      <c r="A51" s="57" t="s">
        <v>36</v>
      </c>
      <c r="B51" s="42">
        <f t="shared" si="13"/>
        <v>28.389421309</v>
      </c>
      <c r="C51" s="42">
        <f t="shared" si="13"/>
        <v>9.0472226846</v>
      </c>
      <c r="D51" s="42">
        <f t="shared" si="13"/>
        <v>12.534557729</v>
      </c>
      <c r="E51" s="42">
        <f t="shared" si="13"/>
        <v>20.755832504</v>
      </c>
      <c r="F51" s="42">
        <f t="shared" si="13"/>
        <v>37.854320377</v>
      </c>
      <c r="G51" s="42">
        <f t="shared" si="13"/>
        <v>10.742498645</v>
      </c>
      <c r="H51" s="42">
        <f t="shared" si="13"/>
        <v>26.105551832</v>
      </c>
      <c r="I51" s="42">
        <f t="shared" si="13"/>
        <v>20.331196815</v>
      </c>
      <c r="J51" s="58" t="s">
        <v>71</v>
      </c>
      <c r="AA51">
        <v>44.783949474</v>
      </c>
      <c r="AB51">
        <v>21.211887335</v>
      </c>
      <c r="AC51">
        <v>36.926691661</v>
      </c>
      <c r="AD51">
        <v>34.891657126</v>
      </c>
      <c r="AE51">
        <v>54.563273939</v>
      </c>
      <c r="AF51">
        <v>24.374974029</v>
      </c>
      <c r="AG51">
        <v>45.312146539</v>
      </c>
      <c r="AH51">
        <v>39.49968416</v>
      </c>
      <c r="AI51">
        <v>0</v>
      </c>
      <c r="AJ51">
        <v>0</v>
      </c>
      <c r="AK51">
        <v>0</v>
      </c>
      <c r="AL51" t="s">
        <v>153</v>
      </c>
      <c r="AM51" t="s">
        <v>131</v>
      </c>
      <c r="AN51">
        <v>0</v>
      </c>
      <c r="AO51">
        <v>2</v>
      </c>
      <c r="AP51">
        <v>14</v>
      </c>
    </row>
    <row r="52" spans="1:10" s="13" customFormat="1" ht="12" customHeight="1">
      <c r="A52" s="57" t="s">
        <v>37</v>
      </c>
      <c r="B52" s="42">
        <f t="shared" si="13"/>
        <v>97.538181635</v>
      </c>
      <c r="C52" s="42">
        <f t="shared" si="13"/>
        <v>84.789042413</v>
      </c>
      <c r="D52" s="42">
        <f t="shared" si="13"/>
        <v>97.75760422</v>
      </c>
      <c r="E52" s="42">
        <f t="shared" si="13"/>
        <v>97.140759023</v>
      </c>
      <c r="F52" s="42">
        <f t="shared" si="13"/>
        <v>99.283047397</v>
      </c>
      <c r="G52" s="42">
        <f t="shared" si="13"/>
        <v>98.260769597</v>
      </c>
      <c r="H52" s="42">
        <f t="shared" si="13"/>
        <v>99.069732242</v>
      </c>
      <c r="I52" s="42">
        <f t="shared" si="13"/>
        <v>97.015072299</v>
      </c>
      <c r="J52" s="58" t="s">
        <v>72</v>
      </c>
    </row>
    <row r="53" spans="1:10" s="13" customFormat="1" ht="12" customHeight="1">
      <c r="A53" s="57" t="s">
        <v>166</v>
      </c>
      <c r="B53" s="42">
        <f t="shared" si="13"/>
        <v>6.4885640619</v>
      </c>
      <c r="C53" s="42">
        <f t="shared" si="13"/>
        <v>4.5335996893</v>
      </c>
      <c r="D53" s="42">
        <f t="shared" si="13"/>
        <v>5.7262100715</v>
      </c>
      <c r="E53" s="42">
        <f t="shared" si="13"/>
        <v>4.9487133768</v>
      </c>
      <c r="F53" s="42">
        <f t="shared" si="13"/>
        <v>7.9552026435</v>
      </c>
      <c r="G53" s="42">
        <f t="shared" si="13"/>
        <v>0</v>
      </c>
      <c r="H53" s="42">
        <f t="shared" si="13"/>
        <v>4.6234566487</v>
      </c>
      <c r="I53" s="42">
        <f t="shared" si="13"/>
        <v>6.0420449325</v>
      </c>
      <c r="J53" s="58" t="s">
        <v>169</v>
      </c>
    </row>
    <row r="54" spans="1:10" s="13" customFormat="1" ht="12" customHeight="1">
      <c r="A54" s="57" t="s">
        <v>167</v>
      </c>
      <c r="B54" s="42">
        <f t="shared" si="13"/>
        <v>8.3542625382</v>
      </c>
      <c r="C54" s="42">
        <f t="shared" si="13"/>
        <v>3.2693339252</v>
      </c>
      <c r="D54" s="42">
        <f t="shared" si="13"/>
        <v>6.5134955628</v>
      </c>
      <c r="E54" s="42">
        <f t="shared" si="13"/>
        <v>4.4818314908</v>
      </c>
      <c r="F54" s="42">
        <f t="shared" si="13"/>
        <v>10.719895188</v>
      </c>
      <c r="G54" s="42">
        <f t="shared" si="13"/>
        <v>2.1908719145</v>
      </c>
      <c r="H54" s="42">
        <f t="shared" si="13"/>
        <v>7.2822180642</v>
      </c>
      <c r="I54" s="42">
        <f t="shared" si="13"/>
        <v>7.020978715</v>
      </c>
      <c r="J54" s="58" t="s">
        <v>170</v>
      </c>
    </row>
    <row r="55" spans="1:10" s="17" customFormat="1" ht="12" customHeight="1" thickBot="1">
      <c r="A55" s="15"/>
      <c r="B55" s="23"/>
      <c r="C55" s="23"/>
      <c r="D55" s="23"/>
      <c r="E55" s="23"/>
      <c r="F55" s="23"/>
      <c r="G55" s="23"/>
      <c r="H55" s="23"/>
      <c r="I55" s="24"/>
      <c r="J55" s="16"/>
    </row>
    <row r="56" spans="1:9" s="13" customFormat="1" ht="12.75" customHeight="1" thickTop="1">
      <c r="A56" s="14"/>
      <c r="B56" s="18"/>
      <c r="C56" s="18"/>
      <c r="D56" s="18"/>
      <c r="E56" s="18"/>
      <c r="F56" s="18"/>
      <c r="G56" s="18"/>
      <c r="H56" s="18"/>
      <c r="I56" s="18"/>
    </row>
    <row r="57" ht="16.5">
      <c r="A57" s="53"/>
    </row>
  </sheetData>
  <mergeCells count="5">
    <mergeCell ref="F1:J1"/>
    <mergeCell ref="F5:J5"/>
    <mergeCell ref="A3:E3"/>
    <mergeCell ref="F3:J3"/>
    <mergeCell ref="F4:J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Roman,標準"-&amp;P+33-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60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28.625" style="3" customWidth="1"/>
    <col min="2" max="9" width="11.125" style="2" customWidth="1"/>
    <col min="10" max="10" width="30.625" style="12" customWidth="1"/>
    <col min="11" max="16384" width="9.00390625" style="3" customWidth="1"/>
  </cols>
  <sheetData>
    <row r="1" spans="1:42" ht="15.75" customHeight="1">
      <c r="A1" s="1" t="str">
        <f>'34,35'!$A$1</f>
        <v>86年家庭收支調查報告</v>
      </c>
      <c r="F1" s="60" t="str">
        <f>'34,35'!$F$1</f>
        <v>The Survey of Family Income and Expenditure, 1997</v>
      </c>
      <c r="G1" s="60"/>
      <c r="H1" s="60"/>
      <c r="I1" s="60"/>
      <c r="J1" s="60"/>
      <c r="AA1">
        <v>5.0794938461</v>
      </c>
      <c r="AB1">
        <v>2.2594010691</v>
      </c>
      <c r="AC1">
        <v>2.3101813644</v>
      </c>
      <c r="AD1">
        <v>3.601794328</v>
      </c>
      <c r="AE1">
        <v>6.6015816077</v>
      </c>
      <c r="AF1">
        <v>1.118428616</v>
      </c>
      <c r="AG1">
        <v>4.6550232169</v>
      </c>
      <c r="AH1">
        <v>4.5854935503</v>
      </c>
      <c r="AI1">
        <v>0</v>
      </c>
      <c r="AJ1">
        <v>0</v>
      </c>
      <c r="AK1">
        <v>0</v>
      </c>
      <c r="AL1" t="s">
        <v>153</v>
      </c>
      <c r="AM1" t="s">
        <v>131</v>
      </c>
      <c r="AN1">
        <v>97</v>
      </c>
      <c r="AO1">
        <v>2</v>
      </c>
      <c r="AP1">
        <v>1</v>
      </c>
    </row>
    <row r="2" spans="9:42" ht="15.75" customHeight="1">
      <c r="I2" s="3"/>
      <c r="J2" s="3"/>
      <c r="AA2">
        <v>53.788282998</v>
      </c>
      <c r="AB2">
        <v>14.327173853</v>
      </c>
      <c r="AC2">
        <v>29.828241055</v>
      </c>
      <c r="AD2">
        <v>30.925411513</v>
      </c>
      <c r="AE2">
        <v>65.102468205</v>
      </c>
      <c r="AF2">
        <v>15.387015717</v>
      </c>
      <c r="AG2">
        <v>68.778572972</v>
      </c>
      <c r="AH2">
        <v>48.685275523</v>
      </c>
      <c r="AI2">
        <v>0</v>
      </c>
      <c r="AJ2">
        <v>0</v>
      </c>
      <c r="AK2">
        <v>0</v>
      </c>
      <c r="AL2" t="s">
        <v>153</v>
      </c>
      <c r="AM2" t="s">
        <v>131</v>
      </c>
      <c r="AN2">
        <v>97</v>
      </c>
      <c r="AO2">
        <v>2</v>
      </c>
      <c r="AP2">
        <v>2</v>
      </c>
    </row>
    <row r="3" spans="1:42" ht="15.75" customHeight="1">
      <c r="A3" s="62" t="s">
        <v>157</v>
      </c>
      <c r="B3" s="62"/>
      <c r="C3" s="62"/>
      <c r="D3" s="62"/>
      <c r="E3" s="62"/>
      <c r="F3" s="63" t="s">
        <v>155</v>
      </c>
      <c r="G3" s="63"/>
      <c r="H3" s="63"/>
      <c r="I3" s="63"/>
      <c r="J3" s="63"/>
      <c r="AA3">
        <v>80.189485821</v>
      </c>
      <c r="AB3">
        <v>42.02652461</v>
      </c>
      <c r="AC3">
        <v>61.931402812</v>
      </c>
      <c r="AD3">
        <v>80.387910809</v>
      </c>
      <c r="AE3">
        <v>86.938042659</v>
      </c>
      <c r="AF3">
        <v>68.665933091</v>
      </c>
      <c r="AG3">
        <v>91.564954935</v>
      </c>
      <c r="AH3">
        <v>82.550186307</v>
      </c>
      <c r="AI3">
        <v>0</v>
      </c>
      <c r="AJ3">
        <v>0</v>
      </c>
      <c r="AK3">
        <v>0</v>
      </c>
      <c r="AL3" t="s">
        <v>153</v>
      </c>
      <c r="AM3" t="s">
        <v>131</v>
      </c>
      <c r="AN3">
        <v>97</v>
      </c>
      <c r="AO3">
        <v>2</v>
      </c>
      <c r="AP3">
        <v>3</v>
      </c>
    </row>
    <row r="4" spans="1:42" ht="15.75" customHeight="1">
      <c r="A4" s="4"/>
      <c r="F4" s="64" t="s">
        <v>158</v>
      </c>
      <c r="G4" s="64"/>
      <c r="H4" s="64"/>
      <c r="I4" s="64"/>
      <c r="J4" s="64"/>
      <c r="AA4">
        <v>39.841036881</v>
      </c>
      <c r="AB4">
        <v>21.008083162</v>
      </c>
      <c r="AC4">
        <v>29.335655674</v>
      </c>
      <c r="AD4">
        <v>30.616190244</v>
      </c>
      <c r="AE4">
        <v>46.688795502</v>
      </c>
      <c r="AF4">
        <v>22.959812117</v>
      </c>
      <c r="AG4">
        <v>41.663886751</v>
      </c>
      <c r="AH4">
        <v>35.175624731</v>
      </c>
      <c r="AI4">
        <v>0</v>
      </c>
      <c r="AJ4">
        <v>0</v>
      </c>
      <c r="AK4">
        <v>0</v>
      </c>
      <c r="AL4" t="s">
        <v>153</v>
      </c>
      <c r="AM4" t="s">
        <v>131</v>
      </c>
      <c r="AN4">
        <v>97</v>
      </c>
      <c r="AO4">
        <v>2</v>
      </c>
      <c r="AP4">
        <v>4</v>
      </c>
    </row>
    <row r="5" spans="1:42" ht="15.75" customHeight="1" thickBot="1">
      <c r="A5" s="27"/>
      <c r="B5" s="27" t="str">
        <f>'34,35'!$B$5</f>
        <v>民國八十六年</v>
      </c>
      <c r="C5" s="27"/>
      <c r="D5" s="27"/>
      <c r="E5" s="27"/>
      <c r="F5" s="61">
        <f>'34,35'!$F$5</f>
        <v>1997</v>
      </c>
      <c r="G5" s="61"/>
      <c r="H5" s="61"/>
      <c r="I5" s="61"/>
      <c r="J5" s="61"/>
      <c r="AA5">
        <v>73.832697526</v>
      </c>
      <c r="AB5">
        <v>47.434104656</v>
      </c>
      <c r="AC5">
        <v>65.209884537</v>
      </c>
      <c r="AD5">
        <v>63.845042137</v>
      </c>
      <c r="AE5">
        <v>81.282865237</v>
      </c>
      <c r="AF5">
        <v>59.578905878</v>
      </c>
      <c r="AG5">
        <v>77.692792566</v>
      </c>
      <c r="AH5">
        <v>65.81023633</v>
      </c>
      <c r="AI5">
        <v>0</v>
      </c>
      <c r="AJ5">
        <v>0</v>
      </c>
      <c r="AK5">
        <v>0</v>
      </c>
      <c r="AL5" t="s">
        <v>153</v>
      </c>
      <c r="AM5" t="s">
        <v>131</v>
      </c>
      <c r="AN5">
        <v>97</v>
      </c>
      <c r="AO5">
        <v>2</v>
      </c>
      <c r="AP5">
        <v>5</v>
      </c>
    </row>
    <row r="6" spans="1:42" s="5" customFormat="1" ht="15" customHeight="1" thickTop="1">
      <c r="A6" s="6"/>
      <c r="B6" s="6"/>
      <c r="C6" s="20"/>
      <c r="D6" s="20"/>
      <c r="E6" s="6"/>
      <c r="F6" s="20"/>
      <c r="G6" s="20"/>
      <c r="H6" s="20"/>
      <c r="I6" s="20"/>
      <c r="J6" s="7"/>
      <c r="AA6">
        <v>20.090218238</v>
      </c>
      <c r="AB6">
        <v>8.6334461647</v>
      </c>
      <c r="AC6">
        <v>16.016700179</v>
      </c>
      <c r="AD6">
        <v>13.79671165</v>
      </c>
      <c r="AE6">
        <v>25.140250489</v>
      </c>
      <c r="AF6">
        <v>7.0817389019</v>
      </c>
      <c r="AG6">
        <v>18.054085381</v>
      </c>
      <c r="AH6">
        <v>14.751821145</v>
      </c>
      <c r="AI6">
        <v>0</v>
      </c>
      <c r="AJ6">
        <v>0</v>
      </c>
      <c r="AK6">
        <v>0</v>
      </c>
      <c r="AL6" t="s">
        <v>153</v>
      </c>
      <c r="AM6" t="s">
        <v>131</v>
      </c>
      <c r="AN6">
        <v>97</v>
      </c>
      <c r="AO6">
        <v>2</v>
      </c>
      <c r="AP6">
        <v>6</v>
      </c>
    </row>
    <row r="7" spans="1:42" s="5" customFormat="1" ht="15" customHeight="1">
      <c r="A7" s="6"/>
      <c r="B7" s="54" t="s">
        <v>132</v>
      </c>
      <c r="C7" s="54" t="s">
        <v>133</v>
      </c>
      <c r="D7" s="54" t="s">
        <v>134</v>
      </c>
      <c r="E7" s="54" t="s">
        <v>135</v>
      </c>
      <c r="F7" s="54" t="s">
        <v>136</v>
      </c>
      <c r="G7" s="54" t="s">
        <v>137</v>
      </c>
      <c r="H7" s="54" t="s">
        <v>138</v>
      </c>
      <c r="I7" s="54" t="s">
        <v>139</v>
      </c>
      <c r="J7" s="7"/>
      <c r="AA7">
        <v>93.989327867</v>
      </c>
      <c r="AB7">
        <v>71.379501692</v>
      </c>
      <c r="AC7">
        <v>92.232167148</v>
      </c>
      <c r="AD7">
        <v>93.364646484</v>
      </c>
      <c r="AE7">
        <v>97.330973321</v>
      </c>
      <c r="AF7">
        <v>91.780124489</v>
      </c>
      <c r="AG7">
        <v>97.158013079</v>
      </c>
      <c r="AH7">
        <v>94.373227164</v>
      </c>
      <c r="AI7">
        <v>0</v>
      </c>
      <c r="AJ7">
        <v>0</v>
      </c>
      <c r="AK7">
        <v>0</v>
      </c>
      <c r="AL7" t="s">
        <v>153</v>
      </c>
      <c r="AM7" t="s">
        <v>131</v>
      </c>
      <c r="AN7">
        <v>97</v>
      </c>
      <c r="AO7">
        <v>2</v>
      </c>
      <c r="AP7">
        <v>7</v>
      </c>
    </row>
    <row r="8" spans="1:42" s="5" customFormat="1" ht="15" customHeight="1">
      <c r="A8" s="6"/>
      <c r="B8" s="6"/>
      <c r="C8" s="21"/>
      <c r="D8" s="21"/>
      <c r="E8" s="21"/>
      <c r="F8" s="21"/>
      <c r="G8" s="21"/>
      <c r="H8" s="21"/>
      <c r="I8" s="21"/>
      <c r="J8" s="7"/>
      <c r="AA8">
        <v>19.515132671</v>
      </c>
      <c r="AB8">
        <v>6.8928842277</v>
      </c>
      <c r="AC8">
        <v>11.818097535</v>
      </c>
      <c r="AD8">
        <v>11.296899341</v>
      </c>
      <c r="AE8">
        <v>24.300849401</v>
      </c>
      <c r="AF8">
        <v>11.860927261</v>
      </c>
      <c r="AG8">
        <v>21.660740052</v>
      </c>
      <c r="AH8">
        <v>14.684006738</v>
      </c>
      <c r="AI8">
        <v>0</v>
      </c>
      <c r="AJ8">
        <v>0</v>
      </c>
      <c r="AK8">
        <v>0</v>
      </c>
      <c r="AL8" t="s">
        <v>153</v>
      </c>
      <c r="AM8" t="s">
        <v>131</v>
      </c>
      <c r="AN8">
        <v>97</v>
      </c>
      <c r="AO8">
        <v>2</v>
      </c>
      <c r="AP8">
        <v>8</v>
      </c>
    </row>
    <row r="9" spans="1:42" s="5" customFormat="1" ht="15" customHeight="1">
      <c r="A9" s="6"/>
      <c r="B9" s="55" t="s">
        <v>140</v>
      </c>
      <c r="C9" s="55" t="s">
        <v>141</v>
      </c>
      <c r="D9" s="55" t="s">
        <v>142</v>
      </c>
      <c r="E9" s="55" t="s">
        <v>143</v>
      </c>
      <c r="F9" s="55" t="s">
        <v>144</v>
      </c>
      <c r="G9" s="55" t="s">
        <v>145</v>
      </c>
      <c r="H9" s="55" t="s">
        <v>146</v>
      </c>
      <c r="I9" s="55" t="s">
        <v>147</v>
      </c>
      <c r="J9" s="7"/>
      <c r="AA9">
        <v>3.8850752804</v>
      </c>
      <c r="AB9">
        <v>0.9810776317</v>
      </c>
      <c r="AC9">
        <v>4.07914195</v>
      </c>
      <c r="AD9">
        <v>2.2888943111</v>
      </c>
      <c r="AE9">
        <v>4.6597938407</v>
      </c>
      <c r="AF9">
        <v>0.4992691619</v>
      </c>
      <c r="AG9">
        <v>3.9555797643</v>
      </c>
      <c r="AH9">
        <v>3.2481642713</v>
      </c>
      <c r="AI9">
        <v>0</v>
      </c>
      <c r="AJ9">
        <v>0</v>
      </c>
      <c r="AK9">
        <v>0</v>
      </c>
      <c r="AL9" t="s">
        <v>153</v>
      </c>
      <c r="AM9" t="s">
        <v>131</v>
      </c>
      <c r="AN9">
        <v>97</v>
      </c>
      <c r="AO9">
        <v>2</v>
      </c>
      <c r="AP9">
        <v>9</v>
      </c>
    </row>
    <row r="10" spans="1:42" s="5" customFormat="1" ht="15" customHeight="1">
      <c r="A10" s="6"/>
      <c r="B10" s="56" t="s">
        <v>148</v>
      </c>
      <c r="C10" s="55" t="s">
        <v>149</v>
      </c>
      <c r="D10" s="55" t="s">
        <v>150</v>
      </c>
      <c r="E10" s="55" t="s">
        <v>5</v>
      </c>
      <c r="F10" s="55" t="s">
        <v>151</v>
      </c>
      <c r="G10" s="55" t="s">
        <v>152</v>
      </c>
      <c r="H10" s="55" t="s">
        <v>151</v>
      </c>
      <c r="I10" s="55"/>
      <c r="J10" s="7"/>
      <c r="AA10">
        <v>92.133769768</v>
      </c>
      <c r="AB10">
        <v>70.966095111</v>
      </c>
      <c r="AC10">
        <v>90.641333704</v>
      </c>
      <c r="AD10">
        <v>90.090138704</v>
      </c>
      <c r="AE10">
        <v>95.767963782</v>
      </c>
      <c r="AF10">
        <v>88.442904301</v>
      </c>
      <c r="AG10">
        <v>95.223291148</v>
      </c>
      <c r="AH10">
        <v>88.514572806</v>
      </c>
      <c r="AI10">
        <v>0</v>
      </c>
      <c r="AJ10">
        <v>0</v>
      </c>
      <c r="AK10">
        <v>0</v>
      </c>
      <c r="AL10" t="s">
        <v>153</v>
      </c>
      <c r="AM10" t="s">
        <v>131</v>
      </c>
      <c r="AN10">
        <v>97</v>
      </c>
      <c r="AO10">
        <v>2</v>
      </c>
      <c r="AP10">
        <v>10</v>
      </c>
    </row>
    <row r="11" spans="1:42" s="5" customFormat="1" ht="15" customHeight="1">
      <c r="A11" s="8"/>
      <c r="B11" s="22"/>
      <c r="C11" s="22"/>
      <c r="D11" s="22"/>
      <c r="E11" s="22"/>
      <c r="F11" s="22"/>
      <c r="G11" s="22"/>
      <c r="H11" s="22"/>
      <c r="I11" s="22"/>
      <c r="J11" s="9"/>
      <c r="AA11">
        <v>39.661720925</v>
      </c>
      <c r="AB11">
        <v>16.838873166</v>
      </c>
      <c r="AC11">
        <v>28.578767305</v>
      </c>
      <c r="AD11">
        <v>25.742553351</v>
      </c>
      <c r="AE11">
        <v>49.078021818</v>
      </c>
      <c r="AF11">
        <v>16.065299151</v>
      </c>
      <c r="AG11">
        <v>39.025339888</v>
      </c>
      <c r="AH11">
        <v>32.630032303</v>
      </c>
      <c r="AI11">
        <v>0</v>
      </c>
      <c r="AJ11">
        <v>0</v>
      </c>
      <c r="AK11">
        <v>0</v>
      </c>
      <c r="AL11" t="s">
        <v>153</v>
      </c>
      <c r="AM11" t="s">
        <v>131</v>
      </c>
      <c r="AN11">
        <v>97</v>
      </c>
      <c r="AO11">
        <v>2</v>
      </c>
      <c r="AP11">
        <v>11</v>
      </c>
    </row>
    <row r="12" spans="1:42" s="5" customFormat="1" ht="3.75" customHeight="1">
      <c r="A12" s="6"/>
      <c r="B12" s="25"/>
      <c r="C12" s="25"/>
      <c r="D12" s="25"/>
      <c r="E12" s="25"/>
      <c r="F12" s="25"/>
      <c r="G12" s="25"/>
      <c r="H12" s="25"/>
      <c r="I12" s="26"/>
      <c r="J12" s="11"/>
      <c r="AA12">
        <v>92.410951018</v>
      </c>
      <c r="AB12">
        <v>80.185524296</v>
      </c>
      <c r="AC12">
        <v>90.066372119</v>
      </c>
      <c r="AD12">
        <v>92.914656807</v>
      </c>
      <c r="AE12">
        <v>95.321130309</v>
      </c>
      <c r="AF12">
        <v>86.915534826</v>
      </c>
      <c r="AG12">
        <v>92.609838214</v>
      </c>
      <c r="AH12">
        <v>88.524416833</v>
      </c>
      <c r="AI12">
        <v>0</v>
      </c>
      <c r="AJ12">
        <v>0</v>
      </c>
      <c r="AK12">
        <v>0</v>
      </c>
      <c r="AL12" t="s">
        <v>153</v>
      </c>
      <c r="AM12" t="s">
        <v>131</v>
      </c>
      <c r="AN12">
        <v>97</v>
      </c>
      <c r="AO12">
        <v>2</v>
      </c>
      <c r="AP12">
        <v>12</v>
      </c>
    </row>
    <row r="13" spans="1:42" s="5" customFormat="1" ht="12" customHeight="1">
      <c r="A13" s="57" t="s">
        <v>171</v>
      </c>
      <c r="B13" s="43">
        <f aca="true" t="shared" si="0" ref="B13:I13">+AA1</f>
        <v>5.0794938461</v>
      </c>
      <c r="C13" s="43">
        <f t="shared" si="0"/>
        <v>2.2594010691</v>
      </c>
      <c r="D13" s="43">
        <f t="shared" si="0"/>
        <v>2.3101813644</v>
      </c>
      <c r="E13" s="43">
        <f t="shared" si="0"/>
        <v>3.601794328</v>
      </c>
      <c r="F13" s="43">
        <f t="shared" si="0"/>
        <v>6.6015816077</v>
      </c>
      <c r="G13" s="43">
        <f t="shared" si="0"/>
        <v>1.118428616</v>
      </c>
      <c r="H13" s="43">
        <f t="shared" si="0"/>
        <v>4.6550232169</v>
      </c>
      <c r="I13" s="51">
        <f t="shared" si="0"/>
        <v>4.5854935503</v>
      </c>
      <c r="J13" s="59" t="s">
        <v>176</v>
      </c>
      <c r="AA13">
        <v>48.957269365</v>
      </c>
      <c r="AB13">
        <v>32.800066589</v>
      </c>
      <c r="AC13">
        <v>39.670373596</v>
      </c>
      <c r="AD13">
        <v>42.10570769</v>
      </c>
      <c r="AE13">
        <v>53.238404176</v>
      </c>
      <c r="AF13">
        <v>33.896106029</v>
      </c>
      <c r="AG13">
        <v>54.619722433</v>
      </c>
      <c r="AH13">
        <v>47.328622784</v>
      </c>
      <c r="AI13">
        <v>0</v>
      </c>
      <c r="AJ13">
        <v>0</v>
      </c>
      <c r="AK13">
        <v>0</v>
      </c>
      <c r="AL13" t="s">
        <v>153</v>
      </c>
      <c r="AM13" t="s">
        <v>131</v>
      </c>
      <c r="AN13">
        <v>97</v>
      </c>
      <c r="AO13">
        <v>2</v>
      </c>
      <c r="AP13">
        <v>13</v>
      </c>
    </row>
    <row r="14" spans="1:42" s="5" customFormat="1" ht="12" customHeight="1">
      <c r="A14" s="57" t="s">
        <v>87</v>
      </c>
      <c r="B14" s="43">
        <f aca="true" t="shared" si="1" ref="B14:I28">+AA2</f>
        <v>53.788282998</v>
      </c>
      <c r="C14" s="43">
        <f t="shared" si="1"/>
        <v>14.327173853</v>
      </c>
      <c r="D14" s="43">
        <f t="shared" si="1"/>
        <v>29.828241055</v>
      </c>
      <c r="E14" s="43">
        <f t="shared" si="1"/>
        <v>30.925411513</v>
      </c>
      <c r="F14" s="43">
        <f t="shared" si="1"/>
        <v>65.102468205</v>
      </c>
      <c r="G14" s="43">
        <f t="shared" si="1"/>
        <v>15.387015717</v>
      </c>
      <c r="H14" s="43">
        <f t="shared" si="1"/>
        <v>68.778572972</v>
      </c>
      <c r="I14" s="51">
        <f t="shared" si="1"/>
        <v>48.685275523</v>
      </c>
      <c r="J14" s="59" t="s">
        <v>115</v>
      </c>
      <c r="AA14">
        <v>37.828769808</v>
      </c>
      <c r="AB14">
        <v>14.506779128</v>
      </c>
      <c r="AC14">
        <v>28.88091471</v>
      </c>
      <c r="AD14">
        <v>27.830148839</v>
      </c>
      <c r="AE14">
        <v>45.204254902</v>
      </c>
      <c r="AF14">
        <v>18.374419025</v>
      </c>
      <c r="AG14">
        <v>39.561871967</v>
      </c>
      <c r="AH14">
        <v>34.335965699</v>
      </c>
      <c r="AI14">
        <v>0</v>
      </c>
      <c r="AJ14">
        <v>0</v>
      </c>
      <c r="AK14">
        <v>0</v>
      </c>
      <c r="AL14" t="s">
        <v>153</v>
      </c>
      <c r="AM14" t="s">
        <v>131</v>
      </c>
      <c r="AN14">
        <v>97</v>
      </c>
      <c r="AO14">
        <v>2</v>
      </c>
      <c r="AP14">
        <v>14</v>
      </c>
    </row>
    <row r="15" spans="1:42" s="13" customFormat="1" ht="12" customHeight="1">
      <c r="A15" s="57" t="s">
        <v>88</v>
      </c>
      <c r="B15" s="43">
        <f t="shared" si="1"/>
        <v>80.189485821</v>
      </c>
      <c r="C15" s="43">
        <f t="shared" si="1"/>
        <v>42.02652461</v>
      </c>
      <c r="D15" s="43">
        <f t="shared" si="1"/>
        <v>61.931402812</v>
      </c>
      <c r="E15" s="43">
        <f t="shared" si="1"/>
        <v>80.387910809</v>
      </c>
      <c r="F15" s="43">
        <f t="shared" si="1"/>
        <v>86.938042659</v>
      </c>
      <c r="G15" s="43">
        <f t="shared" si="1"/>
        <v>68.665933091</v>
      </c>
      <c r="H15" s="43">
        <f t="shared" si="1"/>
        <v>91.564954935</v>
      </c>
      <c r="I15" s="51">
        <f t="shared" si="1"/>
        <v>82.550186307</v>
      </c>
      <c r="J15" s="59" t="s">
        <v>116</v>
      </c>
      <c r="AA15">
        <v>52.229728213</v>
      </c>
      <c r="AB15">
        <v>24.4731147</v>
      </c>
      <c r="AC15">
        <v>42.193942765</v>
      </c>
      <c r="AD15">
        <v>38.237861071</v>
      </c>
      <c r="AE15">
        <v>59.097811022</v>
      </c>
      <c r="AF15">
        <v>29.090640346</v>
      </c>
      <c r="AG15">
        <v>60.864724808</v>
      </c>
      <c r="AH15">
        <v>47.650194328</v>
      </c>
      <c r="AI15">
        <v>0</v>
      </c>
      <c r="AJ15">
        <v>0</v>
      </c>
      <c r="AK15">
        <v>0</v>
      </c>
      <c r="AL15" t="s">
        <v>153</v>
      </c>
      <c r="AM15" t="s">
        <v>131</v>
      </c>
      <c r="AN15">
        <v>97</v>
      </c>
      <c r="AO15">
        <v>2</v>
      </c>
      <c r="AP15">
        <v>15</v>
      </c>
    </row>
    <row r="16" spans="1:42" s="13" customFormat="1" ht="12" customHeight="1">
      <c r="A16" s="57" t="s">
        <v>89</v>
      </c>
      <c r="B16" s="43">
        <f t="shared" si="1"/>
        <v>39.841036881</v>
      </c>
      <c r="C16" s="43">
        <f t="shared" si="1"/>
        <v>21.008083162</v>
      </c>
      <c r="D16" s="43">
        <f t="shared" si="1"/>
        <v>29.335655674</v>
      </c>
      <c r="E16" s="43">
        <f t="shared" si="1"/>
        <v>30.616190244</v>
      </c>
      <c r="F16" s="43">
        <f t="shared" si="1"/>
        <v>46.688795502</v>
      </c>
      <c r="G16" s="43">
        <f t="shared" si="1"/>
        <v>22.959812117</v>
      </c>
      <c r="H16" s="43">
        <f t="shared" si="1"/>
        <v>41.663886751</v>
      </c>
      <c r="I16" s="51">
        <f t="shared" si="1"/>
        <v>35.175624731</v>
      </c>
      <c r="J16" s="59" t="s">
        <v>117</v>
      </c>
      <c r="AA16">
        <v>13.204819743</v>
      </c>
      <c r="AB16">
        <v>5.2644137395</v>
      </c>
      <c r="AC16">
        <v>7.8702711575</v>
      </c>
      <c r="AD16">
        <v>10.370643218</v>
      </c>
      <c r="AE16">
        <v>16.567136801</v>
      </c>
      <c r="AF16">
        <v>6.8649509764</v>
      </c>
      <c r="AG16">
        <v>12.679802475</v>
      </c>
      <c r="AH16">
        <v>10.893327208</v>
      </c>
      <c r="AI16">
        <v>0</v>
      </c>
      <c r="AJ16">
        <v>0</v>
      </c>
      <c r="AK16">
        <v>0</v>
      </c>
      <c r="AL16" t="s">
        <v>153</v>
      </c>
      <c r="AM16" t="s">
        <v>131</v>
      </c>
      <c r="AN16">
        <v>97</v>
      </c>
      <c r="AO16">
        <v>2</v>
      </c>
      <c r="AP16">
        <v>16</v>
      </c>
    </row>
    <row r="17" spans="1:42" s="13" customFormat="1" ht="12" customHeight="1">
      <c r="A17" s="57" t="s">
        <v>90</v>
      </c>
      <c r="B17" s="43">
        <f t="shared" si="1"/>
        <v>73.832697526</v>
      </c>
      <c r="C17" s="43">
        <f t="shared" si="1"/>
        <v>47.434104656</v>
      </c>
      <c r="D17" s="43">
        <f t="shared" si="1"/>
        <v>65.209884537</v>
      </c>
      <c r="E17" s="43">
        <f t="shared" si="1"/>
        <v>63.845042137</v>
      </c>
      <c r="F17" s="43">
        <f t="shared" si="1"/>
        <v>81.282865237</v>
      </c>
      <c r="G17" s="43">
        <f t="shared" si="1"/>
        <v>59.578905878</v>
      </c>
      <c r="H17" s="43">
        <f t="shared" si="1"/>
        <v>77.692792566</v>
      </c>
      <c r="I17" s="51">
        <f t="shared" si="1"/>
        <v>65.81023633</v>
      </c>
      <c r="J17" s="59" t="s">
        <v>118</v>
      </c>
      <c r="AA17">
        <v>136.54298955</v>
      </c>
      <c r="AB17">
        <v>102.35392043</v>
      </c>
      <c r="AC17">
        <v>119.23666744</v>
      </c>
      <c r="AD17">
        <v>123.8079262</v>
      </c>
      <c r="AE17">
        <v>140.37854257</v>
      </c>
      <c r="AF17">
        <v>120.26145938</v>
      </c>
      <c r="AG17">
        <v>161.27897378</v>
      </c>
      <c r="AH17">
        <v>134.37497721</v>
      </c>
      <c r="AI17">
        <v>0</v>
      </c>
      <c r="AJ17">
        <v>0</v>
      </c>
      <c r="AK17">
        <v>0</v>
      </c>
      <c r="AL17" t="s">
        <v>153</v>
      </c>
      <c r="AM17" t="s">
        <v>131</v>
      </c>
      <c r="AN17">
        <v>97</v>
      </c>
      <c r="AO17">
        <v>2</v>
      </c>
      <c r="AP17">
        <v>17</v>
      </c>
    </row>
    <row r="18" spans="1:42" s="13" customFormat="1" ht="12" customHeight="1">
      <c r="A18" s="57" t="s">
        <v>172</v>
      </c>
      <c r="B18" s="43">
        <f t="shared" si="1"/>
        <v>20.090218238</v>
      </c>
      <c r="C18" s="43">
        <f t="shared" si="1"/>
        <v>8.6334461647</v>
      </c>
      <c r="D18" s="43">
        <f t="shared" si="1"/>
        <v>16.016700179</v>
      </c>
      <c r="E18" s="43">
        <f t="shared" si="1"/>
        <v>13.79671165</v>
      </c>
      <c r="F18" s="43">
        <f t="shared" si="1"/>
        <v>25.140250489</v>
      </c>
      <c r="G18" s="43">
        <f t="shared" si="1"/>
        <v>7.0817389019</v>
      </c>
      <c r="H18" s="43">
        <f t="shared" si="1"/>
        <v>18.054085381</v>
      </c>
      <c r="I18" s="51">
        <f t="shared" si="1"/>
        <v>14.751821145</v>
      </c>
      <c r="J18" s="59" t="s">
        <v>177</v>
      </c>
      <c r="AA18">
        <v>5.8528000467</v>
      </c>
      <c r="AB18">
        <v>2.7327377319</v>
      </c>
      <c r="AC18">
        <v>3.5210507678</v>
      </c>
      <c r="AD18">
        <v>2.8017605436</v>
      </c>
      <c r="AE18">
        <v>7.6170282692</v>
      </c>
      <c r="AF18">
        <v>1.5437928033</v>
      </c>
      <c r="AG18">
        <v>5.3701005848</v>
      </c>
      <c r="AH18">
        <v>4.8636784576</v>
      </c>
      <c r="AI18">
        <v>0</v>
      </c>
      <c r="AJ18">
        <v>0</v>
      </c>
      <c r="AK18">
        <v>0</v>
      </c>
      <c r="AL18" t="s">
        <v>153</v>
      </c>
      <c r="AM18" t="s">
        <v>131</v>
      </c>
      <c r="AN18">
        <v>97</v>
      </c>
      <c r="AO18">
        <v>2</v>
      </c>
      <c r="AP18">
        <v>18</v>
      </c>
    </row>
    <row r="19" spans="1:42" s="13" customFormat="1" ht="12" customHeight="1">
      <c r="A19" s="57" t="s">
        <v>92</v>
      </c>
      <c r="B19" s="43">
        <f t="shared" si="1"/>
        <v>93.989327867</v>
      </c>
      <c r="C19" s="43">
        <f t="shared" si="1"/>
        <v>71.379501692</v>
      </c>
      <c r="D19" s="43">
        <f t="shared" si="1"/>
        <v>92.232167148</v>
      </c>
      <c r="E19" s="43">
        <f t="shared" si="1"/>
        <v>93.364646484</v>
      </c>
      <c r="F19" s="43">
        <f t="shared" si="1"/>
        <v>97.330973321</v>
      </c>
      <c r="G19" s="43">
        <f t="shared" si="1"/>
        <v>91.780124489</v>
      </c>
      <c r="H19" s="43">
        <f t="shared" si="1"/>
        <v>97.158013079</v>
      </c>
      <c r="I19" s="51">
        <f t="shared" si="1"/>
        <v>94.373227164</v>
      </c>
      <c r="J19" s="59" t="s">
        <v>120</v>
      </c>
      <c r="AA19">
        <v>8.6379146272</v>
      </c>
      <c r="AB19">
        <v>3.4173094353</v>
      </c>
      <c r="AC19">
        <v>5.8113220165</v>
      </c>
      <c r="AD19">
        <v>4.773691323</v>
      </c>
      <c r="AE19">
        <v>10.880973066</v>
      </c>
      <c r="AF19">
        <v>4.2914155266</v>
      </c>
      <c r="AG19">
        <v>9.1904519596</v>
      </c>
      <c r="AH19">
        <v>4.9759732826</v>
      </c>
      <c r="AI19">
        <v>0</v>
      </c>
      <c r="AJ19">
        <v>0</v>
      </c>
      <c r="AK19">
        <v>0</v>
      </c>
      <c r="AL19" t="s">
        <v>153</v>
      </c>
      <c r="AM19" t="s">
        <v>131</v>
      </c>
      <c r="AN19">
        <v>97</v>
      </c>
      <c r="AO19">
        <v>2</v>
      </c>
      <c r="AP19">
        <v>19</v>
      </c>
    </row>
    <row r="20" spans="1:42" s="13" customFormat="1" ht="12" customHeight="1">
      <c r="A20" s="57" t="s">
        <v>93</v>
      </c>
      <c r="B20" s="43">
        <f t="shared" si="1"/>
        <v>19.515132671</v>
      </c>
      <c r="C20" s="43">
        <f t="shared" si="1"/>
        <v>6.8928842277</v>
      </c>
      <c r="D20" s="43">
        <f t="shared" si="1"/>
        <v>11.818097535</v>
      </c>
      <c r="E20" s="43">
        <f t="shared" si="1"/>
        <v>11.296899341</v>
      </c>
      <c r="F20" s="43">
        <f t="shared" si="1"/>
        <v>24.300849401</v>
      </c>
      <c r="G20" s="43">
        <f t="shared" si="1"/>
        <v>11.860927261</v>
      </c>
      <c r="H20" s="43">
        <f t="shared" si="1"/>
        <v>21.660740052</v>
      </c>
      <c r="I20" s="51">
        <f t="shared" si="1"/>
        <v>14.684006738</v>
      </c>
      <c r="J20" s="59" t="s">
        <v>121</v>
      </c>
      <c r="AA20">
        <v>50.890199038</v>
      </c>
      <c r="AB20">
        <v>28.954553021</v>
      </c>
      <c r="AC20">
        <v>34.274884225</v>
      </c>
      <c r="AD20">
        <v>41.339692937</v>
      </c>
      <c r="AE20">
        <v>59.354331842</v>
      </c>
      <c r="AF20">
        <v>30.143375651</v>
      </c>
      <c r="AG20">
        <v>53.897276213</v>
      </c>
      <c r="AH20">
        <v>45.520603184</v>
      </c>
      <c r="AI20">
        <v>0</v>
      </c>
      <c r="AJ20">
        <v>0</v>
      </c>
      <c r="AK20">
        <v>0</v>
      </c>
      <c r="AL20" t="s">
        <v>153</v>
      </c>
      <c r="AM20" t="s">
        <v>131</v>
      </c>
      <c r="AN20">
        <v>97</v>
      </c>
      <c r="AO20">
        <v>2</v>
      </c>
      <c r="AP20">
        <v>20</v>
      </c>
    </row>
    <row r="21" spans="1:42" s="13" customFormat="1" ht="12" customHeight="1">
      <c r="A21" s="57" t="s">
        <v>173</v>
      </c>
      <c r="B21" s="43">
        <f t="shared" si="1"/>
        <v>3.8850752804</v>
      </c>
      <c r="C21" s="43">
        <f t="shared" si="1"/>
        <v>0.9810776317</v>
      </c>
      <c r="D21" s="43">
        <f t="shared" si="1"/>
        <v>4.07914195</v>
      </c>
      <c r="E21" s="43">
        <f t="shared" si="1"/>
        <v>2.2888943111</v>
      </c>
      <c r="F21" s="43">
        <f t="shared" si="1"/>
        <v>4.6597938407</v>
      </c>
      <c r="G21" s="43">
        <f t="shared" si="1"/>
        <v>0.4992691619</v>
      </c>
      <c r="H21" s="43">
        <f t="shared" si="1"/>
        <v>3.9555797643</v>
      </c>
      <c r="I21" s="51">
        <f t="shared" si="1"/>
        <v>3.2481642713</v>
      </c>
      <c r="J21" s="59" t="s">
        <v>178</v>
      </c>
      <c r="AA21">
        <v>11.797584297</v>
      </c>
      <c r="AB21">
        <v>2.0777611305</v>
      </c>
      <c r="AC21">
        <v>4.8360303181</v>
      </c>
      <c r="AD21">
        <v>7.1925617973</v>
      </c>
      <c r="AE21">
        <v>16.482203092</v>
      </c>
      <c r="AF21">
        <v>4.9220713101</v>
      </c>
      <c r="AG21">
        <v>11.070803713</v>
      </c>
      <c r="AH21">
        <v>5.3675467956</v>
      </c>
      <c r="AI21">
        <v>0</v>
      </c>
      <c r="AJ21">
        <v>0</v>
      </c>
      <c r="AK21">
        <v>0</v>
      </c>
      <c r="AL21" t="s">
        <v>153</v>
      </c>
      <c r="AM21" t="s">
        <v>131</v>
      </c>
      <c r="AN21">
        <v>97</v>
      </c>
      <c r="AO21">
        <v>2</v>
      </c>
      <c r="AP21">
        <v>21</v>
      </c>
    </row>
    <row r="22" spans="1:42" s="13" customFormat="1" ht="12" customHeight="1">
      <c r="A22" s="57" t="s">
        <v>174</v>
      </c>
      <c r="B22" s="43">
        <f t="shared" si="1"/>
        <v>92.133769768</v>
      </c>
      <c r="C22" s="43">
        <f t="shared" si="1"/>
        <v>70.966095111</v>
      </c>
      <c r="D22" s="43">
        <f t="shared" si="1"/>
        <v>90.641333704</v>
      </c>
      <c r="E22" s="43">
        <f t="shared" si="1"/>
        <v>90.090138704</v>
      </c>
      <c r="F22" s="43">
        <f t="shared" si="1"/>
        <v>95.767963782</v>
      </c>
      <c r="G22" s="43">
        <f t="shared" si="1"/>
        <v>88.442904301</v>
      </c>
      <c r="H22" s="43">
        <f t="shared" si="1"/>
        <v>95.223291148</v>
      </c>
      <c r="I22" s="51">
        <f t="shared" si="1"/>
        <v>88.514572806</v>
      </c>
      <c r="J22" s="59" t="s">
        <v>179</v>
      </c>
      <c r="AA22">
        <v>16.22548924</v>
      </c>
      <c r="AB22">
        <v>3.3847548231</v>
      </c>
      <c r="AC22">
        <v>4.2397907462</v>
      </c>
      <c r="AD22">
        <v>13.500394152</v>
      </c>
      <c r="AE22">
        <v>21.645389186</v>
      </c>
      <c r="AF22">
        <v>5.8450623265</v>
      </c>
      <c r="AG22">
        <v>17.702869969</v>
      </c>
      <c r="AH22">
        <v>9.3678676379</v>
      </c>
      <c r="AI22">
        <v>0</v>
      </c>
      <c r="AJ22">
        <v>0</v>
      </c>
      <c r="AK22">
        <v>0</v>
      </c>
      <c r="AL22" t="s">
        <v>153</v>
      </c>
      <c r="AM22" t="s">
        <v>131</v>
      </c>
      <c r="AN22">
        <v>97</v>
      </c>
      <c r="AO22">
        <v>2</v>
      </c>
      <c r="AP22">
        <v>22</v>
      </c>
    </row>
    <row r="23" spans="1:42" s="13" customFormat="1" ht="12" customHeight="1">
      <c r="A23" s="57" t="s">
        <v>96</v>
      </c>
      <c r="B23" s="43">
        <f t="shared" si="1"/>
        <v>39.661720925</v>
      </c>
      <c r="C23" s="43">
        <f t="shared" si="1"/>
        <v>16.838873166</v>
      </c>
      <c r="D23" s="43">
        <f t="shared" si="1"/>
        <v>28.578767305</v>
      </c>
      <c r="E23" s="43">
        <f t="shared" si="1"/>
        <v>25.742553351</v>
      </c>
      <c r="F23" s="43">
        <f t="shared" si="1"/>
        <v>49.078021818</v>
      </c>
      <c r="G23" s="43">
        <f t="shared" si="1"/>
        <v>16.065299151</v>
      </c>
      <c r="H23" s="43">
        <f t="shared" si="1"/>
        <v>39.025339888</v>
      </c>
      <c r="I23" s="51">
        <f t="shared" si="1"/>
        <v>32.630032303</v>
      </c>
      <c r="J23" s="59" t="s">
        <v>124</v>
      </c>
      <c r="AA23">
        <v>60.007873127</v>
      </c>
      <c r="AB23">
        <v>30.93335553</v>
      </c>
      <c r="AC23">
        <v>45.102643486</v>
      </c>
      <c r="AD23">
        <v>50.035426716</v>
      </c>
      <c r="AE23">
        <v>68.530834726</v>
      </c>
      <c r="AF23">
        <v>41.004122255</v>
      </c>
      <c r="AG23">
        <v>66.019435845</v>
      </c>
      <c r="AH23">
        <v>53.202225479</v>
      </c>
      <c r="AI23">
        <v>0</v>
      </c>
      <c r="AJ23">
        <v>0</v>
      </c>
      <c r="AK23">
        <v>0</v>
      </c>
      <c r="AL23" t="s">
        <v>153</v>
      </c>
      <c r="AM23" t="s">
        <v>131</v>
      </c>
      <c r="AN23">
        <v>97</v>
      </c>
      <c r="AO23">
        <v>2</v>
      </c>
      <c r="AP23">
        <v>23</v>
      </c>
    </row>
    <row r="24" spans="1:42" s="13" customFormat="1" ht="12" customHeight="1">
      <c r="A24" s="57" t="s">
        <v>97</v>
      </c>
      <c r="B24" s="43">
        <f t="shared" si="1"/>
        <v>92.410951018</v>
      </c>
      <c r="C24" s="43">
        <f t="shared" si="1"/>
        <v>80.185524296</v>
      </c>
      <c r="D24" s="43">
        <f t="shared" si="1"/>
        <v>90.066372119</v>
      </c>
      <c r="E24" s="43">
        <f t="shared" si="1"/>
        <v>92.914656807</v>
      </c>
      <c r="F24" s="43">
        <f t="shared" si="1"/>
        <v>95.321130309</v>
      </c>
      <c r="G24" s="43">
        <f t="shared" si="1"/>
        <v>86.915534826</v>
      </c>
      <c r="H24" s="43">
        <f t="shared" si="1"/>
        <v>92.609838214</v>
      </c>
      <c r="I24" s="51">
        <f t="shared" si="1"/>
        <v>88.524416833</v>
      </c>
      <c r="J24" s="59" t="s">
        <v>125</v>
      </c>
      <c r="AA24">
        <v>66.118491053</v>
      </c>
      <c r="AB24">
        <v>42.051680447</v>
      </c>
      <c r="AC24">
        <v>59.984011113</v>
      </c>
      <c r="AD24">
        <v>64.716163967</v>
      </c>
      <c r="AE24">
        <v>70.697679307</v>
      </c>
      <c r="AF24">
        <v>53.880011168</v>
      </c>
      <c r="AG24">
        <v>70.550881424</v>
      </c>
      <c r="AH24">
        <v>64.514835313</v>
      </c>
      <c r="AI24">
        <v>0</v>
      </c>
      <c r="AJ24">
        <v>0</v>
      </c>
      <c r="AK24">
        <v>0</v>
      </c>
      <c r="AL24" t="s">
        <v>153</v>
      </c>
      <c r="AM24" t="s">
        <v>131</v>
      </c>
      <c r="AN24">
        <v>97</v>
      </c>
      <c r="AO24">
        <v>2</v>
      </c>
      <c r="AP24">
        <v>24</v>
      </c>
    </row>
    <row r="25" spans="1:42" s="13" customFormat="1" ht="12" customHeight="1">
      <c r="A25" s="57" t="s">
        <v>175</v>
      </c>
      <c r="B25" s="43">
        <f t="shared" si="1"/>
        <v>48.957269365</v>
      </c>
      <c r="C25" s="43">
        <f t="shared" si="1"/>
        <v>32.800066589</v>
      </c>
      <c r="D25" s="43">
        <f t="shared" si="1"/>
        <v>39.670373596</v>
      </c>
      <c r="E25" s="43">
        <f t="shared" si="1"/>
        <v>42.10570769</v>
      </c>
      <c r="F25" s="43">
        <f t="shared" si="1"/>
        <v>53.238404176</v>
      </c>
      <c r="G25" s="43">
        <f t="shared" si="1"/>
        <v>33.896106029</v>
      </c>
      <c r="H25" s="43">
        <f t="shared" si="1"/>
        <v>54.619722433</v>
      </c>
      <c r="I25" s="51">
        <f t="shared" si="1"/>
        <v>47.328622784</v>
      </c>
      <c r="J25" s="59" t="s">
        <v>126</v>
      </c>
      <c r="AA25">
        <v>30.377688941</v>
      </c>
      <c r="AB25">
        <v>9.7020143166</v>
      </c>
      <c r="AC25">
        <v>13.163474209</v>
      </c>
      <c r="AD25">
        <v>21.611939038</v>
      </c>
      <c r="AE25">
        <v>40.571625836</v>
      </c>
      <c r="AF25">
        <v>10.742498645</v>
      </c>
      <c r="AG25">
        <v>28.214537151</v>
      </c>
      <c r="AH25">
        <v>21.621128928</v>
      </c>
      <c r="AI25">
        <v>0</v>
      </c>
      <c r="AJ25">
        <v>0</v>
      </c>
      <c r="AK25">
        <v>0</v>
      </c>
      <c r="AL25" t="s">
        <v>153</v>
      </c>
      <c r="AM25" t="s">
        <v>131</v>
      </c>
      <c r="AN25">
        <v>97</v>
      </c>
      <c r="AO25">
        <v>2</v>
      </c>
      <c r="AP25">
        <v>25</v>
      </c>
    </row>
    <row r="26" spans="1:42" s="13" customFormat="1" ht="12" customHeight="1">
      <c r="A26" s="57" t="s">
        <v>99</v>
      </c>
      <c r="B26" s="43">
        <f t="shared" si="1"/>
        <v>37.828769808</v>
      </c>
      <c r="C26" s="43">
        <f t="shared" si="1"/>
        <v>14.506779128</v>
      </c>
      <c r="D26" s="43">
        <f t="shared" si="1"/>
        <v>28.88091471</v>
      </c>
      <c r="E26" s="43">
        <f t="shared" si="1"/>
        <v>27.830148839</v>
      </c>
      <c r="F26" s="43">
        <f t="shared" si="1"/>
        <v>45.204254902</v>
      </c>
      <c r="G26" s="43">
        <f t="shared" si="1"/>
        <v>18.374419025</v>
      </c>
      <c r="H26" s="43">
        <f t="shared" si="1"/>
        <v>39.561871967</v>
      </c>
      <c r="I26" s="51">
        <f t="shared" si="1"/>
        <v>34.335965699</v>
      </c>
      <c r="J26" s="59" t="s">
        <v>127</v>
      </c>
      <c r="AA26">
        <v>110.8631624</v>
      </c>
      <c r="AB26">
        <v>87.87692137</v>
      </c>
      <c r="AC26">
        <v>104.39147239</v>
      </c>
      <c r="AD26">
        <v>107.38377222</v>
      </c>
      <c r="AE26">
        <v>114.78493014</v>
      </c>
      <c r="AF26">
        <v>104.6658674</v>
      </c>
      <c r="AG26">
        <v>117.76530605</v>
      </c>
      <c r="AH26">
        <v>108.30908786</v>
      </c>
      <c r="AI26">
        <v>0</v>
      </c>
      <c r="AJ26">
        <v>0</v>
      </c>
      <c r="AK26">
        <v>0</v>
      </c>
      <c r="AL26" t="s">
        <v>153</v>
      </c>
      <c r="AM26" t="s">
        <v>131</v>
      </c>
      <c r="AN26">
        <v>97</v>
      </c>
      <c r="AO26">
        <v>2</v>
      </c>
      <c r="AP26">
        <v>26</v>
      </c>
    </row>
    <row r="27" spans="1:42" s="13" customFormat="1" ht="12" customHeight="1">
      <c r="A27" s="57" t="s">
        <v>100</v>
      </c>
      <c r="B27" s="43">
        <f t="shared" si="1"/>
        <v>52.229728213</v>
      </c>
      <c r="C27" s="43">
        <f t="shared" si="1"/>
        <v>24.4731147</v>
      </c>
      <c r="D27" s="43">
        <f t="shared" si="1"/>
        <v>42.193942765</v>
      </c>
      <c r="E27" s="43">
        <f t="shared" si="1"/>
        <v>38.237861071</v>
      </c>
      <c r="F27" s="43">
        <f t="shared" si="1"/>
        <v>59.097811022</v>
      </c>
      <c r="G27" s="43">
        <f t="shared" si="1"/>
        <v>29.090640346</v>
      </c>
      <c r="H27" s="43">
        <f t="shared" si="1"/>
        <v>60.864724808</v>
      </c>
      <c r="I27" s="51">
        <f t="shared" si="1"/>
        <v>47.650194328</v>
      </c>
      <c r="J27" s="59" t="s">
        <v>128</v>
      </c>
      <c r="AA27">
        <v>6.5903610056</v>
      </c>
      <c r="AB27">
        <v>4.5335996893</v>
      </c>
      <c r="AC27">
        <v>5.7262100715</v>
      </c>
      <c r="AD27">
        <v>5.205615721</v>
      </c>
      <c r="AE27">
        <v>8.0117295777</v>
      </c>
      <c r="AF27">
        <v>0</v>
      </c>
      <c r="AG27">
        <v>4.92289094</v>
      </c>
      <c r="AH27">
        <v>6.1649129715</v>
      </c>
      <c r="AI27">
        <v>0</v>
      </c>
      <c r="AJ27">
        <v>0</v>
      </c>
      <c r="AK27">
        <v>0</v>
      </c>
      <c r="AL27" t="s">
        <v>153</v>
      </c>
      <c r="AM27" t="s">
        <v>131</v>
      </c>
      <c r="AN27">
        <v>97</v>
      </c>
      <c r="AO27">
        <v>2</v>
      </c>
      <c r="AP27">
        <v>27</v>
      </c>
    </row>
    <row r="28" spans="1:42" s="13" customFormat="1" ht="12" customHeight="1">
      <c r="A28" s="57" t="s">
        <v>101</v>
      </c>
      <c r="B28" s="43">
        <f t="shared" si="1"/>
        <v>13.204819743</v>
      </c>
      <c r="C28" s="43">
        <f t="shared" si="1"/>
        <v>5.2644137395</v>
      </c>
      <c r="D28" s="43">
        <f t="shared" si="1"/>
        <v>7.8702711575</v>
      </c>
      <c r="E28" s="43">
        <f t="shared" si="1"/>
        <v>10.370643218</v>
      </c>
      <c r="F28" s="43">
        <f t="shared" si="1"/>
        <v>16.567136801</v>
      </c>
      <c r="G28" s="43">
        <f t="shared" si="1"/>
        <v>6.8649509764</v>
      </c>
      <c r="H28" s="43">
        <f t="shared" si="1"/>
        <v>12.679802475</v>
      </c>
      <c r="I28" s="51">
        <f t="shared" si="1"/>
        <v>10.893327208</v>
      </c>
      <c r="J28" s="59" t="s">
        <v>129</v>
      </c>
      <c r="AA28">
        <v>8.3770005745</v>
      </c>
      <c r="AB28">
        <v>3.2693339252</v>
      </c>
      <c r="AC28">
        <v>6.5134955628</v>
      </c>
      <c r="AD28">
        <v>4.4818314908</v>
      </c>
      <c r="AE28">
        <v>10.731741959</v>
      </c>
      <c r="AF28">
        <v>2.1908719145</v>
      </c>
      <c r="AG28">
        <v>7.3496331009</v>
      </c>
      <c r="AH28">
        <v>7.1445759412</v>
      </c>
      <c r="AI28">
        <v>0</v>
      </c>
      <c r="AJ28">
        <v>0</v>
      </c>
      <c r="AK28">
        <v>0</v>
      </c>
      <c r="AL28" t="s">
        <v>153</v>
      </c>
      <c r="AM28" t="s">
        <v>131</v>
      </c>
      <c r="AN28">
        <v>97</v>
      </c>
      <c r="AO28">
        <v>2</v>
      </c>
      <c r="AP28">
        <v>28</v>
      </c>
    </row>
    <row r="29" spans="1:42" s="13" customFormat="1" ht="12" customHeight="1">
      <c r="A29" s="36" t="s">
        <v>73</v>
      </c>
      <c r="B29" s="44"/>
      <c r="C29" s="44"/>
      <c r="D29" s="44"/>
      <c r="E29" s="44"/>
      <c r="F29" s="44"/>
      <c r="G29" s="44"/>
      <c r="H29" s="44"/>
      <c r="I29" s="52"/>
      <c r="J29" s="38" t="s">
        <v>130</v>
      </c>
      <c r="AA29">
        <v>5.207223291</v>
      </c>
      <c r="AB29">
        <v>2.2594010691</v>
      </c>
      <c r="AC29">
        <v>2.5658211707</v>
      </c>
      <c r="AD29">
        <v>3.7244974568</v>
      </c>
      <c r="AE29">
        <v>6.6721208524</v>
      </c>
      <c r="AF29">
        <v>1.118428616</v>
      </c>
      <c r="AG29">
        <v>4.8904281602</v>
      </c>
      <c r="AH29">
        <v>4.9548268545</v>
      </c>
      <c r="AI29">
        <v>0</v>
      </c>
      <c r="AJ29">
        <v>0</v>
      </c>
      <c r="AK29">
        <v>0</v>
      </c>
      <c r="AL29" t="s">
        <v>153</v>
      </c>
      <c r="AM29" t="s">
        <v>131</v>
      </c>
      <c r="AN29">
        <v>97</v>
      </c>
      <c r="AO29">
        <v>2</v>
      </c>
      <c r="AP29">
        <v>29</v>
      </c>
    </row>
    <row r="30" spans="1:42" s="13" customFormat="1" ht="12" customHeight="1">
      <c r="A30" s="30" t="s">
        <v>74</v>
      </c>
      <c r="B30" s="43">
        <f aca="true" t="shared" si="2" ref="B30:I30">+AA17</f>
        <v>136.54298955</v>
      </c>
      <c r="C30" s="43">
        <f t="shared" si="2"/>
        <v>102.35392043</v>
      </c>
      <c r="D30" s="43">
        <f t="shared" si="2"/>
        <v>119.23666744</v>
      </c>
      <c r="E30" s="43">
        <f t="shared" si="2"/>
        <v>123.8079262</v>
      </c>
      <c r="F30" s="43">
        <f t="shared" si="2"/>
        <v>140.37854257</v>
      </c>
      <c r="G30" s="43">
        <f t="shared" si="2"/>
        <v>120.26145938</v>
      </c>
      <c r="H30" s="43">
        <f t="shared" si="2"/>
        <v>161.27897378</v>
      </c>
      <c r="I30" s="51">
        <f t="shared" si="2"/>
        <v>134.37497721</v>
      </c>
      <c r="J30" s="39" t="s">
        <v>102</v>
      </c>
      <c r="AA30">
        <v>59.988264028</v>
      </c>
      <c r="AB30">
        <v>14.52731073</v>
      </c>
      <c r="AC30">
        <v>31.513913523</v>
      </c>
      <c r="AD30">
        <v>34.584920888</v>
      </c>
      <c r="AE30">
        <v>71.553831475</v>
      </c>
      <c r="AF30">
        <v>15.9224162</v>
      </c>
      <c r="AG30">
        <v>82.30479762</v>
      </c>
      <c r="AH30">
        <v>53.044356456</v>
      </c>
      <c r="AI30">
        <v>0</v>
      </c>
      <c r="AJ30">
        <v>0</v>
      </c>
      <c r="AK30">
        <v>0</v>
      </c>
      <c r="AL30" t="s">
        <v>153</v>
      </c>
      <c r="AM30" t="s">
        <v>131</v>
      </c>
      <c r="AN30">
        <v>97</v>
      </c>
      <c r="AO30">
        <v>2</v>
      </c>
      <c r="AP30">
        <v>30</v>
      </c>
    </row>
    <row r="31" spans="1:42" s="13" customFormat="1" ht="12" customHeight="1">
      <c r="A31" s="30" t="s">
        <v>75</v>
      </c>
      <c r="B31" s="43">
        <f aca="true" t="shared" si="3" ref="B31:I57">+AA18</f>
        <v>5.8528000467</v>
      </c>
      <c r="C31" s="43">
        <f t="shared" si="3"/>
        <v>2.7327377319</v>
      </c>
      <c r="D31" s="43">
        <f t="shared" si="3"/>
        <v>3.5210507678</v>
      </c>
      <c r="E31" s="43">
        <f t="shared" si="3"/>
        <v>2.8017605436</v>
      </c>
      <c r="F31" s="43">
        <f t="shared" si="3"/>
        <v>7.6170282692</v>
      </c>
      <c r="G31" s="43">
        <f t="shared" si="3"/>
        <v>1.5437928033</v>
      </c>
      <c r="H31" s="43">
        <f t="shared" si="3"/>
        <v>5.3701005848</v>
      </c>
      <c r="I31" s="51">
        <f t="shared" si="3"/>
        <v>4.8636784576</v>
      </c>
      <c r="J31" s="39" t="s">
        <v>103</v>
      </c>
      <c r="AA31">
        <v>129.90974081</v>
      </c>
      <c r="AB31">
        <v>42.49468213</v>
      </c>
      <c r="AC31">
        <v>74.588460948</v>
      </c>
      <c r="AD31">
        <v>124.77289364</v>
      </c>
      <c r="AE31">
        <v>143.64057659</v>
      </c>
      <c r="AF31">
        <v>88.268817028</v>
      </c>
      <c r="AG31">
        <v>174.36844458</v>
      </c>
      <c r="AH31">
        <v>132.17173816</v>
      </c>
      <c r="AI31">
        <v>0</v>
      </c>
      <c r="AJ31">
        <v>0</v>
      </c>
      <c r="AK31">
        <v>0</v>
      </c>
      <c r="AL31" t="s">
        <v>153</v>
      </c>
      <c r="AM31" t="s">
        <v>131</v>
      </c>
      <c r="AN31">
        <v>97</v>
      </c>
      <c r="AO31">
        <v>2</v>
      </c>
      <c r="AP31">
        <v>31</v>
      </c>
    </row>
    <row r="32" spans="1:42" s="13" customFormat="1" ht="12" customHeight="1">
      <c r="A32" s="30" t="s">
        <v>76</v>
      </c>
      <c r="B32" s="43">
        <f t="shared" si="3"/>
        <v>8.6379146272</v>
      </c>
      <c r="C32" s="43">
        <f t="shared" si="3"/>
        <v>3.4173094353</v>
      </c>
      <c r="D32" s="43">
        <f t="shared" si="3"/>
        <v>5.8113220165</v>
      </c>
      <c r="E32" s="43">
        <f t="shared" si="3"/>
        <v>4.773691323</v>
      </c>
      <c r="F32" s="43">
        <f t="shared" si="3"/>
        <v>10.880973066</v>
      </c>
      <c r="G32" s="43">
        <f t="shared" si="3"/>
        <v>4.2914155266</v>
      </c>
      <c r="H32" s="43">
        <f t="shared" si="3"/>
        <v>9.1904519596</v>
      </c>
      <c r="I32" s="51">
        <f t="shared" si="3"/>
        <v>4.9759732826</v>
      </c>
      <c r="J32" s="39" t="s">
        <v>104</v>
      </c>
      <c r="AA32">
        <v>40.622681453</v>
      </c>
      <c r="AB32">
        <v>21.272034478</v>
      </c>
      <c r="AC32">
        <v>29.648442071</v>
      </c>
      <c r="AD32">
        <v>30.875907956</v>
      </c>
      <c r="AE32">
        <v>47.558609673</v>
      </c>
      <c r="AF32">
        <v>22.959812117</v>
      </c>
      <c r="AG32">
        <v>43.082091997</v>
      </c>
      <c r="AH32">
        <v>35.746942883</v>
      </c>
      <c r="AI32">
        <v>0</v>
      </c>
      <c r="AJ32">
        <v>0</v>
      </c>
      <c r="AK32">
        <v>0</v>
      </c>
      <c r="AL32" t="s">
        <v>153</v>
      </c>
      <c r="AM32" t="s">
        <v>131</v>
      </c>
      <c r="AN32">
        <v>97</v>
      </c>
      <c r="AO32">
        <v>2</v>
      </c>
      <c r="AP32">
        <v>32</v>
      </c>
    </row>
    <row r="33" spans="1:42" s="13" customFormat="1" ht="12" customHeight="1">
      <c r="A33" s="30" t="s">
        <v>77</v>
      </c>
      <c r="B33" s="43">
        <f t="shared" si="3"/>
        <v>50.890199038</v>
      </c>
      <c r="C33" s="43">
        <f t="shared" si="3"/>
        <v>28.954553021</v>
      </c>
      <c r="D33" s="43">
        <f t="shared" si="3"/>
        <v>34.274884225</v>
      </c>
      <c r="E33" s="43">
        <f t="shared" si="3"/>
        <v>41.339692937</v>
      </c>
      <c r="F33" s="43">
        <f t="shared" si="3"/>
        <v>59.354331842</v>
      </c>
      <c r="G33" s="43">
        <f t="shared" si="3"/>
        <v>30.143375651</v>
      </c>
      <c r="H33" s="43">
        <f t="shared" si="3"/>
        <v>53.897276213</v>
      </c>
      <c r="I33" s="51">
        <f t="shared" si="3"/>
        <v>45.520603184</v>
      </c>
      <c r="J33" s="39" t="s">
        <v>105</v>
      </c>
      <c r="AA33">
        <v>130.78954555</v>
      </c>
      <c r="AB33">
        <v>58.745907552</v>
      </c>
      <c r="AC33">
        <v>101.45693412</v>
      </c>
      <c r="AD33">
        <v>97.236716155</v>
      </c>
      <c r="AE33">
        <v>150.29518206</v>
      </c>
      <c r="AF33">
        <v>85.094187784</v>
      </c>
      <c r="AG33">
        <v>149.74472903</v>
      </c>
      <c r="AH33">
        <v>112.73233726</v>
      </c>
      <c r="AI33">
        <v>0</v>
      </c>
      <c r="AJ33">
        <v>0</v>
      </c>
      <c r="AK33">
        <v>0</v>
      </c>
      <c r="AL33" t="s">
        <v>153</v>
      </c>
      <c r="AM33" t="s">
        <v>131</v>
      </c>
      <c r="AN33">
        <v>97</v>
      </c>
      <c r="AO33">
        <v>2</v>
      </c>
      <c r="AP33">
        <v>33</v>
      </c>
    </row>
    <row r="34" spans="1:42" s="13" customFormat="1" ht="12" customHeight="1">
      <c r="A34" s="30" t="s">
        <v>78</v>
      </c>
      <c r="B34" s="43">
        <f t="shared" si="3"/>
        <v>11.797584297</v>
      </c>
      <c r="C34" s="43">
        <f t="shared" si="3"/>
        <v>2.0777611305</v>
      </c>
      <c r="D34" s="43">
        <f t="shared" si="3"/>
        <v>4.8360303181</v>
      </c>
      <c r="E34" s="43">
        <f t="shared" si="3"/>
        <v>7.1925617973</v>
      </c>
      <c r="F34" s="43">
        <f t="shared" si="3"/>
        <v>16.482203092</v>
      </c>
      <c r="G34" s="43">
        <f t="shared" si="3"/>
        <v>4.9220713101</v>
      </c>
      <c r="H34" s="43">
        <f t="shared" si="3"/>
        <v>11.070803713</v>
      </c>
      <c r="I34" s="51">
        <f t="shared" si="3"/>
        <v>5.3675467956</v>
      </c>
      <c r="J34" s="39" t="s">
        <v>106</v>
      </c>
      <c r="AA34">
        <v>21.983077855</v>
      </c>
      <c r="AB34">
        <v>8.8666925624</v>
      </c>
      <c r="AC34">
        <v>18.036589017</v>
      </c>
      <c r="AD34">
        <v>14.930366561</v>
      </c>
      <c r="AE34">
        <v>27.422887708</v>
      </c>
      <c r="AF34">
        <v>7.0817389019</v>
      </c>
      <c r="AG34">
        <v>20.25498219</v>
      </c>
      <c r="AH34">
        <v>15.621012258</v>
      </c>
      <c r="AI34">
        <v>0</v>
      </c>
      <c r="AJ34">
        <v>0</v>
      </c>
      <c r="AK34">
        <v>0</v>
      </c>
      <c r="AL34" t="s">
        <v>153</v>
      </c>
      <c r="AM34" t="s">
        <v>131</v>
      </c>
      <c r="AN34">
        <v>97</v>
      </c>
      <c r="AO34">
        <v>2</v>
      </c>
      <c r="AP34">
        <v>34</v>
      </c>
    </row>
    <row r="35" spans="1:42" s="13" customFormat="1" ht="12" customHeight="1">
      <c r="A35" s="30" t="s">
        <v>79</v>
      </c>
      <c r="B35" s="43">
        <f t="shared" si="3"/>
        <v>16.22548924</v>
      </c>
      <c r="C35" s="43">
        <f t="shared" si="3"/>
        <v>3.3847548231</v>
      </c>
      <c r="D35" s="43">
        <f t="shared" si="3"/>
        <v>4.2397907462</v>
      </c>
      <c r="E35" s="43">
        <f t="shared" si="3"/>
        <v>13.500394152</v>
      </c>
      <c r="F35" s="43">
        <f t="shared" si="3"/>
        <v>21.645389186</v>
      </c>
      <c r="G35" s="43">
        <f t="shared" si="3"/>
        <v>5.8450623265</v>
      </c>
      <c r="H35" s="43">
        <f t="shared" si="3"/>
        <v>17.702869969</v>
      </c>
      <c r="I35" s="51">
        <f t="shared" si="3"/>
        <v>9.3678676379</v>
      </c>
      <c r="J35" s="39" t="s">
        <v>107</v>
      </c>
      <c r="AA35">
        <v>95.396268439</v>
      </c>
      <c r="AB35">
        <v>71.574829366</v>
      </c>
      <c r="AC35">
        <v>92.636144915</v>
      </c>
      <c r="AD35">
        <v>93.888304961</v>
      </c>
      <c r="AE35">
        <v>98.354922907</v>
      </c>
      <c r="AF35">
        <v>92.340159963</v>
      </c>
      <c r="AG35">
        <v>101.34401883</v>
      </c>
      <c r="AH35">
        <v>96.344584691</v>
      </c>
      <c r="AI35">
        <v>0</v>
      </c>
      <c r="AJ35">
        <v>0</v>
      </c>
      <c r="AK35">
        <v>0</v>
      </c>
      <c r="AL35" t="s">
        <v>153</v>
      </c>
      <c r="AM35" t="s">
        <v>131</v>
      </c>
      <c r="AN35">
        <v>97</v>
      </c>
      <c r="AO35">
        <v>2</v>
      </c>
      <c r="AP35">
        <v>35</v>
      </c>
    </row>
    <row r="36" spans="1:42" s="13" customFormat="1" ht="12" customHeight="1">
      <c r="A36" s="30" t="s">
        <v>80</v>
      </c>
      <c r="B36" s="43">
        <f t="shared" si="3"/>
        <v>60.007873127</v>
      </c>
      <c r="C36" s="43">
        <f t="shared" si="3"/>
        <v>30.93335553</v>
      </c>
      <c r="D36" s="43">
        <f t="shared" si="3"/>
        <v>45.102643486</v>
      </c>
      <c r="E36" s="43">
        <f t="shared" si="3"/>
        <v>50.035426716</v>
      </c>
      <c r="F36" s="43">
        <f t="shared" si="3"/>
        <v>68.530834726</v>
      </c>
      <c r="G36" s="43">
        <f t="shared" si="3"/>
        <v>41.004122255</v>
      </c>
      <c r="H36" s="43">
        <f t="shared" si="3"/>
        <v>66.019435845</v>
      </c>
      <c r="I36" s="51">
        <f t="shared" si="3"/>
        <v>53.202225479</v>
      </c>
      <c r="J36" s="39" t="s">
        <v>108</v>
      </c>
      <c r="AA36">
        <v>19.646023817</v>
      </c>
      <c r="AB36">
        <v>6.998501748</v>
      </c>
      <c r="AC36">
        <v>11.917040171</v>
      </c>
      <c r="AD36">
        <v>11.296899341</v>
      </c>
      <c r="AE36">
        <v>24.40966773</v>
      </c>
      <c r="AF36">
        <v>12.419320403</v>
      </c>
      <c r="AG36">
        <v>21.960572659</v>
      </c>
      <c r="AH36">
        <v>14.684006738</v>
      </c>
      <c r="AI36">
        <v>0</v>
      </c>
      <c r="AJ36">
        <v>0</v>
      </c>
      <c r="AK36">
        <v>0</v>
      </c>
      <c r="AL36" t="s">
        <v>153</v>
      </c>
      <c r="AM36" t="s">
        <v>131</v>
      </c>
      <c r="AN36">
        <v>97</v>
      </c>
      <c r="AO36">
        <v>2</v>
      </c>
      <c r="AP36">
        <v>36</v>
      </c>
    </row>
    <row r="37" spans="1:42" s="13" customFormat="1" ht="12" customHeight="1">
      <c r="A37" s="30" t="s">
        <v>81</v>
      </c>
      <c r="B37" s="43">
        <f t="shared" si="3"/>
        <v>66.118491053</v>
      </c>
      <c r="C37" s="43">
        <f t="shared" si="3"/>
        <v>42.051680447</v>
      </c>
      <c r="D37" s="43">
        <f t="shared" si="3"/>
        <v>59.984011113</v>
      </c>
      <c r="E37" s="43">
        <f t="shared" si="3"/>
        <v>64.716163967</v>
      </c>
      <c r="F37" s="43">
        <f t="shared" si="3"/>
        <v>70.697679307</v>
      </c>
      <c r="G37" s="43">
        <f t="shared" si="3"/>
        <v>53.880011168</v>
      </c>
      <c r="H37" s="43">
        <f t="shared" si="3"/>
        <v>70.550881424</v>
      </c>
      <c r="I37" s="51">
        <f t="shared" si="3"/>
        <v>64.514835313</v>
      </c>
      <c r="J37" s="39" t="s">
        <v>109</v>
      </c>
      <c r="AA37">
        <v>3.9096644682</v>
      </c>
      <c r="AB37">
        <v>0.9810776317</v>
      </c>
      <c r="AC37">
        <v>4.07914195</v>
      </c>
      <c r="AD37">
        <v>2.2888943111</v>
      </c>
      <c r="AE37">
        <v>4.707594927</v>
      </c>
      <c r="AF37">
        <v>0.4992691619</v>
      </c>
      <c r="AG37">
        <v>3.9555797643</v>
      </c>
      <c r="AH37">
        <v>3.2481642713</v>
      </c>
      <c r="AI37">
        <v>0</v>
      </c>
      <c r="AJ37">
        <v>0</v>
      </c>
      <c r="AK37">
        <v>0</v>
      </c>
      <c r="AL37" t="s">
        <v>153</v>
      </c>
      <c r="AM37" t="s">
        <v>131</v>
      </c>
      <c r="AN37">
        <v>97</v>
      </c>
      <c r="AO37">
        <v>2</v>
      </c>
      <c r="AP37">
        <v>37</v>
      </c>
    </row>
    <row r="38" spans="1:42" s="13" customFormat="1" ht="12" customHeight="1">
      <c r="A38" s="30" t="s">
        <v>82</v>
      </c>
      <c r="B38" s="43">
        <f t="shared" si="3"/>
        <v>30.377688941</v>
      </c>
      <c r="C38" s="43">
        <f t="shared" si="3"/>
        <v>9.7020143166</v>
      </c>
      <c r="D38" s="43">
        <f t="shared" si="3"/>
        <v>13.163474209</v>
      </c>
      <c r="E38" s="43">
        <f t="shared" si="3"/>
        <v>21.611939038</v>
      </c>
      <c r="F38" s="43">
        <f t="shared" si="3"/>
        <v>40.571625836</v>
      </c>
      <c r="G38" s="43">
        <f t="shared" si="3"/>
        <v>10.742498645</v>
      </c>
      <c r="H38" s="43">
        <f t="shared" si="3"/>
        <v>28.214537151</v>
      </c>
      <c r="I38" s="51">
        <f t="shared" si="3"/>
        <v>21.621128928</v>
      </c>
      <c r="J38" s="39" t="s">
        <v>110</v>
      </c>
      <c r="AA38">
        <v>92.471318211</v>
      </c>
      <c r="AB38">
        <v>70.966095111</v>
      </c>
      <c r="AC38">
        <v>90.693616756</v>
      </c>
      <c r="AD38">
        <v>90.302933614</v>
      </c>
      <c r="AE38">
        <v>96.03378368</v>
      </c>
      <c r="AF38">
        <v>89.012793772</v>
      </c>
      <c r="AG38">
        <v>96.123486025</v>
      </c>
      <c r="AH38">
        <v>89.105214417</v>
      </c>
      <c r="AI38">
        <v>0</v>
      </c>
      <c r="AJ38">
        <v>0</v>
      </c>
      <c r="AK38">
        <v>0</v>
      </c>
      <c r="AL38" t="s">
        <v>153</v>
      </c>
      <c r="AM38" t="s">
        <v>131</v>
      </c>
      <c r="AN38">
        <v>97</v>
      </c>
      <c r="AO38">
        <v>2</v>
      </c>
      <c r="AP38">
        <v>38</v>
      </c>
    </row>
    <row r="39" spans="1:42" s="13" customFormat="1" ht="12" customHeight="1">
      <c r="A39" s="30" t="s">
        <v>83</v>
      </c>
      <c r="B39" s="43">
        <f t="shared" si="3"/>
        <v>110.8631624</v>
      </c>
      <c r="C39" s="43">
        <f t="shared" si="3"/>
        <v>87.87692137</v>
      </c>
      <c r="D39" s="43">
        <f t="shared" si="3"/>
        <v>104.39147239</v>
      </c>
      <c r="E39" s="43">
        <f t="shared" si="3"/>
        <v>107.38377222</v>
      </c>
      <c r="F39" s="43">
        <f t="shared" si="3"/>
        <v>114.78493014</v>
      </c>
      <c r="G39" s="43">
        <f t="shared" si="3"/>
        <v>104.6658674</v>
      </c>
      <c r="H39" s="43">
        <f t="shared" si="3"/>
        <v>117.76530605</v>
      </c>
      <c r="I39" s="51">
        <f t="shared" si="3"/>
        <v>108.30908786</v>
      </c>
      <c r="J39" s="39" t="s">
        <v>111</v>
      </c>
      <c r="AA39">
        <v>40.862118874</v>
      </c>
      <c r="AB39">
        <v>17.053622625</v>
      </c>
      <c r="AC39">
        <v>29.15479279</v>
      </c>
      <c r="AD39">
        <v>26.473376002</v>
      </c>
      <c r="AE39">
        <v>50.451705935</v>
      </c>
      <c r="AF39">
        <v>16.065299151</v>
      </c>
      <c r="AG39">
        <v>40.80959783</v>
      </c>
      <c r="AH39">
        <v>34.145647846</v>
      </c>
      <c r="AI39">
        <v>0</v>
      </c>
      <c r="AJ39">
        <v>0</v>
      </c>
      <c r="AK39">
        <v>0</v>
      </c>
      <c r="AL39" t="s">
        <v>153</v>
      </c>
      <c r="AM39" t="s">
        <v>131</v>
      </c>
      <c r="AN39">
        <v>97</v>
      </c>
      <c r="AO39">
        <v>2</v>
      </c>
      <c r="AP39">
        <v>39</v>
      </c>
    </row>
    <row r="40" spans="1:42" s="13" customFormat="1" ht="12" customHeight="1">
      <c r="A40" s="30" t="s">
        <v>84</v>
      </c>
      <c r="B40" s="43">
        <f t="shared" si="3"/>
        <v>6.5903610056</v>
      </c>
      <c r="C40" s="43">
        <f t="shared" si="3"/>
        <v>4.5335996893</v>
      </c>
      <c r="D40" s="43">
        <f t="shared" si="3"/>
        <v>5.7262100715</v>
      </c>
      <c r="E40" s="43">
        <f t="shared" si="3"/>
        <v>5.205615721</v>
      </c>
      <c r="F40" s="43">
        <f t="shared" si="3"/>
        <v>8.0117295777</v>
      </c>
      <c r="G40" s="43">
        <f t="shared" si="3"/>
        <v>0</v>
      </c>
      <c r="H40" s="43">
        <f t="shared" si="3"/>
        <v>4.92289094</v>
      </c>
      <c r="I40" s="51">
        <f t="shared" si="3"/>
        <v>6.1649129715</v>
      </c>
      <c r="J40" s="39" t="s">
        <v>112</v>
      </c>
      <c r="AA40">
        <v>97.946794633</v>
      </c>
      <c r="AB40">
        <v>80.991990826</v>
      </c>
      <c r="AC40">
        <v>92.560304093</v>
      </c>
      <c r="AD40">
        <v>95.809324499</v>
      </c>
      <c r="AE40">
        <v>101.22059962</v>
      </c>
      <c r="AF40">
        <v>90.715892854</v>
      </c>
      <c r="AG40">
        <v>102.78154242</v>
      </c>
      <c r="AH40">
        <v>94.032696753</v>
      </c>
      <c r="AI40">
        <v>0</v>
      </c>
      <c r="AJ40">
        <v>0</v>
      </c>
      <c r="AK40">
        <v>0</v>
      </c>
      <c r="AL40" t="s">
        <v>153</v>
      </c>
      <c r="AM40" t="s">
        <v>131</v>
      </c>
      <c r="AN40">
        <v>97</v>
      </c>
      <c r="AO40">
        <v>2</v>
      </c>
      <c r="AP40">
        <v>40</v>
      </c>
    </row>
    <row r="41" spans="1:42" s="13" customFormat="1" ht="12" customHeight="1">
      <c r="A41" s="30" t="s">
        <v>85</v>
      </c>
      <c r="B41" s="43">
        <f t="shared" si="3"/>
        <v>8.3770005745</v>
      </c>
      <c r="C41" s="43">
        <f t="shared" si="3"/>
        <v>3.2693339252</v>
      </c>
      <c r="D41" s="43">
        <f t="shared" si="3"/>
        <v>6.5134955628</v>
      </c>
      <c r="E41" s="43">
        <f t="shared" si="3"/>
        <v>4.4818314908</v>
      </c>
      <c r="F41" s="43">
        <f t="shared" si="3"/>
        <v>10.731741959</v>
      </c>
      <c r="G41" s="43">
        <f t="shared" si="3"/>
        <v>2.1908719145</v>
      </c>
      <c r="H41" s="43">
        <f t="shared" si="3"/>
        <v>7.3496331009</v>
      </c>
      <c r="I41" s="51">
        <f t="shared" si="3"/>
        <v>7.1445759412</v>
      </c>
      <c r="J41" s="39" t="s">
        <v>113</v>
      </c>
      <c r="AA41">
        <v>50.175097624</v>
      </c>
      <c r="AB41">
        <v>32.931764793</v>
      </c>
      <c r="AC41">
        <v>40.270108837</v>
      </c>
      <c r="AD41">
        <v>43.168978397</v>
      </c>
      <c r="AE41">
        <v>54.324390082</v>
      </c>
      <c r="AF41">
        <v>34.456141503</v>
      </c>
      <c r="AG41">
        <v>57.41789456</v>
      </c>
      <c r="AH41">
        <v>48.27948286</v>
      </c>
      <c r="AI41">
        <v>0</v>
      </c>
      <c r="AJ41">
        <v>0</v>
      </c>
      <c r="AK41">
        <v>0</v>
      </c>
      <c r="AL41" t="s">
        <v>153</v>
      </c>
      <c r="AM41" t="s">
        <v>131</v>
      </c>
      <c r="AN41">
        <v>97</v>
      </c>
      <c r="AO41">
        <v>2</v>
      </c>
      <c r="AP41">
        <v>41</v>
      </c>
    </row>
    <row r="42" spans="1:42" s="13" customFormat="1" ht="12" customHeight="1">
      <c r="A42" s="30" t="s">
        <v>86</v>
      </c>
      <c r="B42" s="43">
        <f t="shared" si="3"/>
        <v>5.207223291</v>
      </c>
      <c r="C42" s="43">
        <f t="shared" si="3"/>
        <v>2.2594010691</v>
      </c>
      <c r="D42" s="43">
        <f t="shared" si="3"/>
        <v>2.5658211707</v>
      </c>
      <c r="E42" s="43">
        <f t="shared" si="3"/>
        <v>3.7244974568</v>
      </c>
      <c r="F42" s="43">
        <f t="shared" si="3"/>
        <v>6.6721208524</v>
      </c>
      <c r="G42" s="43">
        <f t="shared" si="3"/>
        <v>1.118428616</v>
      </c>
      <c r="H42" s="43">
        <f t="shared" si="3"/>
        <v>4.8904281602</v>
      </c>
      <c r="I42" s="51">
        <f t="shared" si="3"/>
        <v>4.9548268545</v>
      </c>
      <c r="J42" s="37" t="s">
        <v>114</v>
      </c>
      <c r="AA42">
        <v>42.768837554</v>
      </c>
      <c r="AB42">
        <v>15.692617872</v>
      </c>
      <c r="AC42">
        <v>32.797584037</v>
      </c>
      <c r="AD42">
        <v>29.686180296</v>
      </c>
      <c r="AE42">
        <v>51.322857645</v>
      </c>
      <c r="AF42">
        <v>22.621491567</v>
      </c>
      <c r="AG42">
        <v>45.107331311</v>
      </c>
      <c r="AH42">
        <v>38.368370777</v>
      </c>
      <c r="AI42">
        <v>0</v>
      </c>
      <c r="AJ42">
        <v>0</v>
      </c>
      <c r="AK42">
        <v>0</v>
      </c>
      <c r="AL42" t="s">
        <v>153</v>
      </c>
      <c r="AM42" t="s">
        <v>131</v>
      </c>
      <c r="AN42">
        <v>97</v>
      </c>
      <c r="AO42">
        <v>2</v>
      </c>
      <c r="AP42">
        <v>42</v>
      </c>
    </row>
    <row r="43" spans="1:42" s="13" customFormat="1" ht="12" customHeight="1">
      <c r="A43" s="30" t="s">
        <v>87</v>
      </c>
      <c r="B43" s="43">
        <f t="shared" si="3"/>
        <v>59.988264028</v>
      </c>
      <c r="C43" s="43">
        <f t="shared" si="3"/>
        <v>14.52731073</v>
      </c>
      <c r="D43" s="43">
        <f t="shared" si="3"/>
        <v>31.513913523</v>
      </c>
      <c r="E43" s="43">
        <f t="shared" si="3"/>
        <v>34.584920888</v>
      </c>
      <c r="F43" s="43">
        <f t="shared" si="3"/>
        <v>71.553831475</v>
      </c>
      <c r="G43" s="43">
        <f t="shared" si="3"/>
        <v>15.9224162</v>
      </c>
      <c r="H43" s="43">
        <f t="shared" si="3"/>
        <v>82.30479762</v>
      </c>
      <c r="I43" s="51">
        <f t="shared" si="3"/>
        <v>53.044356456</v>
      </c>
      <c r="J43" s="37" t="s">
        <v>115</v>
      </c>
      <c r="AA43">
        <v>56.930211102</v>
      </c>
      <c r="AB43">
        <v>25.168784566</v>
      </c>
      <c r="AC43">
        <v>45.001573051</v>
      </c>
      <c r="AD43">
        <v>39.725548528</v>
      </c>
      <c r="AE43">
        <v>65.267017314</v>
      </c>
      <c r="AF43">
        <v>32.613444136</v>
      </c>
      <c r="AG43">
        <v>66.032978599</v>
      </c>
      <c r="AH43">
        <v>51.511969607</v>
      </c>
      <c r="AI43">
        <v>0</v>
      </c>
      <c r="AJ43">
        <v>0</v>
      </c>
      <c r="AK43">
        <v>0</v>
      </c>
      <c r="AL43" t="s">
        <v>153</v>
      </c>
      <c r="AM43" t="s">
        <v>131</v>
      </c>
      <c r="AN43">
        <v>97</v>
      </c>
      <c r="AO43">
        <v>2</v>
      </c>
      <c r="AP43">
        <v>43</v>
      </c>
    </row>
    <row r="44" spans="1:42" s="13" customFormat="1" ht="12" customHeight="1">
      <c r="A44" s="30" t="s">
        <v>88</v>
      </c>
      <c r="B44" s="43">
        <f t="shared" si="3"/>
        <v>129.90974081</v>
      </c>
      <c r="C44" s="43">
        <f t="shared" si="3"/>
        <v>42.49468213</v>
      </c>
      <c r="D44" s="43">
        <f t="shared" si="3"/>
        <v>74.588460948</v>
      </c>
      <c r="E44" s="43">
        <f t="shared" si="3"/>
        <v>124.77289364</v>
      </c>
      <c r="F44" s="43">
        <f t="shared" si="3"/>
        <v>143.64057659</v>
      </c>
      <c r="G44" s="43">
        <f t="shared" si="3"/>
        <v>88.268817028</v>
      </c>
      <c r="H44" s="43">
        <f t="shared" si="3"/>
        <v>174.36844458</v>
      </c>
      <c r="I44" s="51">
        <f t="shared" si="3"/>
        <v>132.17173816</v>
      </c>
      <c r="J44" s="37" t="s">
        <v>116</v>
      </c>
      <c r="AA44">
        <v>16.934725945</v>
      </c>
      <c r="AB44">
        <v>6.1774226366</v>
      </c>
      <c r="AC44">
        <v>9.898975161</v>
      </c>
      <c r="AD44">
        <v>12.364627714</v>
      </c>
      <c r="AE44">
        <v>21.540073934</v>
      </c>
      <c r="AF44">
        <v>8.7158600076</v>
      </c>
      <c r="AG44">
        <v>16.289743255</v>
      </c>
      <c r="AH44">
        <v>13.579652761</v>
      </c>
      <c r="AI44">
        <v>0</v>
      </c>
      <c r="AJ44">
        <v>0</v>
      </c>
      <c r="AK44">
        <v>0</v>
      </c>
      <c r="AL44" t="s">
        <v>153</v>
      </c>
      <c r="AM44" t="s">
        <v>131</v>
      </c>
      <c r="AN44">
        <v>97</v>
      </c>
      <c r="AO44">
        <v>2</v>
      </c>
      <c r="AP44">
        <v>44</v>
      </c>
    </row>
    <row r="45" spans="1:42" s="13" customFormat="1" ht="12" customHeight="1">
      <c r="A45" s="30" t="s">
        <v>89</v>
      </c>
      <c r="B45" s="43">
        <f t="shared" si="3"/>
        <v>40.622681453</v>
      </c>
      <c r="C45" s="43">
        <f t="shared" si="3"/>
        <v>21.272034478</v>
      </c>
      <c r="D45" s="43">
        <f t="shared" si="3"/>
        <v>29.648442071</v>
      </c>
      <c r="E45" s="43">
        <f t="shared" si="3"/>
        <v>30.875907956</v>
      </c>
      <c r="F45" s="43">
        <f t="shared" si="3"/>
        <v>47.558609673</v>
      </c>
      <c r="G45" s="43">
        <f t="shared" si="3"/>
        <v>22.959812117</v>
      </c>
      <c r="H45" s="43">
        <f t="shared" si="3"/>
        <v>43.082091997</v>
      </c>
      <c r="I45" s="51">
        <f t="shared" si="3"/>
        <v>35.746942883</v>
      </c>
      <c r="J45" s="37" t="s">
        <v>117</v>
      </c>
      <c r="AA45">
        <v>6104309</v>
      </c>
      <c r="AB45">
        <v>5164575</v>
      </c>
      <c r="AC45">
        <v>939734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161</v>
      </c>
      <c r="AM45" t="s">
        <v>162</v>
      </c>
      <c r="AN45">
        <v>97</v>
      </c>
      <c r="AO45">
        <v>1</v>
      </c>
      <c r="AP45">
        <v>1</v>
      </c>
    </row>
    <row r="46" spans="1:42" s="13" customFormat="1" ht="12" customHeight="1">
      <c r="A46" s="30" t="s">
        <v>90</v>
      </c>
      <c r="B46" s="43">
        <f t="shared" si="3"/>
        <v>130.78954555</v>
      </c>
      <c r="C46" s="43">
        <f t="shared" si="3"/>
        <v>58.745907552</v>
      </c>
      <c r="D46" s="43">
        <f t="shared" si="3"/>
        <v>101.45693412</v>
      </c>
      <c r="E46" s="43">
        <f t="shared" si="3"/>
        <v>97.236716155</v>
      </c>
      <c r="F46" s="43">
        <f t="shared" si="3"/>
        <v>150.29518206</v>
      </c>
      <c r="G46" s="43">
        <f t="shared" si="3"/>
        <v>85.094187784</v>
      </c>
      <c r="H46" s="43">
        <f t="shared" si="3"/>
        <v>149.74472903</v>
      </c>
      <c r="I46" s="51">
        <f t="shared" si="3"/>
        <v>112.73233726</v>
      </c>
      <c r="J46" s="37" t="s">
        <v>118</v>
      </c>
      <c r="AA46">
        <v>178746</v>
      </c>
      <c r="AB46">
        <v>108752</v>
      </c>
      <c r="AC46">
        <v>69994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161</v>
      </c>
      <c r="AM46" t="s">
        <v>162</v>
      </c>
      <c r="AN46">
        <v>97</v>
      </c>
      <c r="AO46">
        <v>1</v>
      </c>
      <c r="AP46">
        <v>2</v>
      </c>
    </row>
    <row r="47" spans="1:42" s="13" customFormat="1" ht="12" customHeight="1">
      <c r="A47" s="30" t="s">
        <v>91</v>
      </c>
      <c r="B47" s="43">
        <f t="shared" si="3"/>
        <v>21.983077855</v>
      </c>
      <c r="C47" s="43">
        <f t="shared" si="3"/>
        <v>8.8666925624</v>
      </c>
      <c r="D47" s="43">
        <f t="shared" si="3"/>
        <v>18.036589017</v>
      </c>
      <c r="E47" s="43">
        <f t="shared" si="3"/>
        <v>14.930366561</v>
      </c>
      <c r="F47" s="43">
        <f t="shared" si="3"/>
        <v>27.422887708</v>
      </c>
      <c r="G47" s="43">
        <f t="shared" si="3"/>
        <v>7.0817389019</v>
      </c>
      <c r="H47" s="43">
        <f t="shared" si="3"/>
        <v>20.25498219</v>
      </c>
      <c r="I47" s="51">
        <f t="shared" si="3"/>
        <v>15.621012258</v>
      </c>
      <c r="J47" s="37" t="s">
        <v>119</v>
      </c>
      <c r="AA47">
        <v>78378</v>
      </c>
      <c r="AB47">
        <v>49764</v>
      </c>
      <c r="AC47">
        <v>28614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161</v>
      </c>
      <c r="AM47" t="s">
        <v>162</v>
      </c>
      <c r="AN47">
        <v>97</v>
      </c>
      <c r="AO47">
        <v>1</v>
      </c>
      <c r="AP47">
        <v>3</v>
      </c>
    </row>
    <row r="48" spans="1:42" s="13" customFormat="1" ht="12" customHeight="1">
      <c r="A48" s="30" t="s">
        <v>92</v>
      </c>
      <c r="B48" s="43">
        <f t="shared" si="3"/>
        <v>95.396268439</v>
      </c>
      <c r="C48" s="43">
        <f t="shared" si="3"/>
        <v>71.574829366</v>
      </c>
      <c r="D48" s="43">
        <f t="shared" si="3"/>
        <v>92.636144915</v>
      </c>
      <c r="E48" s="43">
        <f t="shared" si="3"/>
        <v>93.888304961</v>
      </c>
      <c r="F48" s="43">
        <f t="shared" si="3"/>
        <v>98.354922907</v>
      </c>
      <c r="G48" s="43">
        <f t="shared" si="3"/>
        <v>92.340159963</v>
      </c>
      <c r="H48" s="43">
        <f t="shared" si="3"/>
        <v>101.34401883</v>
      </c>
      <c r="I48" s="51">
        <f t="shared" si="3"/>
        <v>96.344584691</v>
      </c>
      <c r="J48" s="37" t="s">
        <v>120</v>
      </c>
      <c r="AA48">
        <v>76546</v>
      </c>
      <c r="AB48">
        <v>52137</v>
      </c>
      <c r="AC48">
        <v>24409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161</v>
      </c>
      <c r="AM48" t="s">
        <v>162</v>
      </c>
      <c r="AN48">
        <v>97</v>
      </c>
      <c r="AO48">
        <v>1</v>
      </c>
      <c r="AP48">
        <v>4</v>
      </c>
    </row>
    <row r="49" spans="1:42" s="13" customFormat="1" ht="12" customHeight="1">
      <c r="A49" s="30" t="s">
        <v>93</v>
      </c>
      <c r="B49" s="43">
        <f t="shared" si="3"/>
        <v>19.646023817</v>
      </c>
      <c r="C49" s="43">
        <f t="shared" si="3"/>
        <v>6.998501748</v>
      </c>
      <c r="D49" s="43">
        <f t="shared" si="3"/>
        <v>11.917040171</v>
      </c>
      <c r="E49" s="43">
        <f t="shared" si="3"/>
        <v>11.296899341</v>
      </c>
      <c r="F49" s="43">
        <f t="shared" si="3"/>
        <v>24.40966773</v>
      </c>
      <c r="G49" s="43">
        <f t="shared" si="3"/>
        <v>12.419320403</v>
      </c>
      <c r="H49" s="43">
        <f t="shared" si="3"/>
        <v>21.960572659</v>
      </c>
      <c r="I49" s="51">
        <f t="shared" si="3"/>
        <v>14.684006738</v>
      </c>
      <c r="J49" s="37" t="s">
        <v>121</v>
      </c>
      <c r="AA49">
        <v>88514</v>
      </c>
      <c r="AB49">
        <v>64403</v>
      </c>
      <c r="AC49">
        <v>24111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161</v>
      </c>
      <c r="AM49" t="s">
        <v>162</v>
      </c>
      <c r="AN49">
        <v>97</v>
      </c>
      <c r="AO49">
        <v>1</v>
      </c>
      <c r="AP49">
        <v>5</v>
      </c>
    </row>
    <row r="50" spans="1:42" s="13" customFormat="1" ht="12" customHeight="1">
      <c r="A50" s="30" t="s">
        <v>94</v>
      </c>
      <c r="B50" s="43">
        <f t="shared" si="3"/>
        <v>3.9096644682</v>
      </c>
      <c r="C50" s="43">
        <f t="shared" si="3"/>
        <v>0.9810776317</v>
      </c>
      <c r="D50" s="43">
        <f t="shared" si="3"/>
        <v>4.07914195</v>
      </c>
      <c r="E50" s="43">
        <f t="shared" si="3"/>
        <v>2.2888943111</v>
      </c>
      <c r="F50" s="43">
        <f t="shared" si="3"/>
        <v>4.707594927</v>
      </c>
      <c r="G50" s="43">
        <f t="shared" si="3"/>
        <v>0.4992691619</v>
      </c>
      <c r="H50" s="43">
        <f t="shared" si="3"/>
        <v>3.9555797643</v>
      </c>
      <c r="I50" s="51">
        <f t="shared" si="3"/>
        <v>3.2481642713</v>
      </c>
      <c r="J50" s="37" t="s">
        <v>122</v>
      </c>
      <c r="AA50">
        <v>101888</v>
      </c>
      <c r="AB50">
        <v>79626</v>
      </c>
      <c r="AC50">
        <v>22262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161</v>
      </c>
      <c r="AM50" t="s">
        <v>162</v>
      </c>
      <c r="AN50">
        <v>97</v>
      </c>
      <c r="AO50">
        <v>1</v>
      </c>
      <c r="AP50">
        <v>6</v>
      </c>
    </row>
    <row r="51" spans="1:10" s="13" customFormat="1" ht="12" customHeight="1">
      <c r="A51" s="30" t="s">
        <v>95</v>
      </c>
      <c r="B51" s="43">
        <f t="shared" si="3"/>
        <v>92.471318211</v>
      </c>
      <c r="C51" s="43">
        <f t="shared" si="3"/>
        <v>70.966095111</v>
      </c>
      <c r="D51" s="43">
        <f t="shared" si="3"/>
        <v>90.693616756</v>
      </c>
      <c r="E51" s="43">
        <f t="shared" si="3"/>
        <v>90.302933614</v>
      </c>
      <c r="F51" s="43">
        <f t="shared" si="3"/>
        <v>96.03378368</v>
      </c>
      <c r="G51" s="43">
        <f t="shared" si="3"/>
        <v>89.012793772</v>
      </c>
      <c r="H51" s="43">
        <f t="shared" si="3"/>
        <v>96.123486025</v>
      </c>
      <c r="I51" s="51">
        <f t="shared" si="3"/>
        <v>89.105214417</v>
      </c>
      <c r="J51" s="37" t="s">
        <v>123</v>
      </c>
    </row>
    <row r="52" spans="1:10" s="13" customFormat="1" ht="12" customHeight="1">
      <c r="A52" s="30" t="s">
        <v>96</v>
      </c>
      <c r="B52" s="43">
        <f t="shared" si="3"/>
        <v>40.862118874</v>
      </c>
      <c r="C52" s="43">
        <f t="shared" si="3"/>
        <v>17.053622625</v>
      </c>
      <c r="D52" s="43">
        <f t="shared" si="3"/>
        <v>29.15479279</v>
      </c>
      <c r="E52" s="43">
        <f t="shared" si="3"/>
        <v>26.473376002</v>
      </c>
      <c r="F52" s="43">
        <f t="shared" si="3"/>
        <v>50.451705935</v>
      </c>
      <c r="G52" s="43">
        <f t="shared" si="3"/>
        <v>16.065299151</v>
      </c>
      <c r="H52" s="43">
        <f t="shared" si="3"/>
        <v>40.80959783</v>
      </c>
      <c r="I52" s="51">
        <f t="shared" si="3"/>
        <v>34.145647846</v>
      </c>
      <c r="J52" s="37" t="s">
        <v>124</v>
      </c>
    </row>
    <row r="53" spans="1:10" s="13" customFormat="1" ht="12" customHeight="1">
      <c r="A53" s="30" t="s">
        <v>97</v>
      </c>
      <c r="B53" s="43">
        <f t="shared" si="3"/>
        <v>97.946794633</v>
      </c>
      <c r="C53" s="43">
        <f t="shared" si="3"/>
        <v>80.991990826</v>
      </c>
      <c r="D53" s="43">
        <f t="shared" si="3"/>
        <v>92.560304093</v>
      </c>
      <c r="E53" s="43">
        <f t="shared" si="3"/>
        <v>95.809324499</v>
      </c>
      <c r="F53" s="43">
        <f t="shared" si="3"/>
        <v>101.22059962</v>
      </c>
      <c r="G53" s="43">
        <f t="shared" si="3"/>
        <v>90.715892854</v>
      </c>
      <c r="H53" s="43">
        <f t="shared" si="3"/>
        <v>102.78154242</v>
      </c>
      <c r="I53" s="51">
        <f t="shared" si="3"/>
        <v>94.032696753</v>
      </c>
      <c r="J53" s="37" t="s">
        <v>125</v>
      </c>
    </row>
    <row r="54" spans="1:10" s="13" customFormat="1" ht="12" customHeight="1">
      <c r="A54" s="30" t="s">
        <v>98</v>
      </c>
      <c r="B54" s="43">
        <f t="shared" si="3"/>
        <v>50.175097624</v>
      </c>
      <c r="C54" s="43">
        <f t="shared" si="3"/>
        <v>32.931764793</v>
      </c>
      <c r="D54" s="43">
        <f t="shared" si="3"/>
        <v>40.270108837</v>
      </c>
      <c r="E54" s="43">
        <f t="shared" si="3"/>
        <v>43.168978397</v>
      </c>
      <c r="F54" s="43">
        <f t="shared" si="3"/>
        <v>54.324390082</v>
      </c>
      <c r="G54" s="43">
        <f t="shared" si="3"/>
        <v>34.456141503</v>
      </c>
      <c r="H54" s="43">
        <f t="shared" si="3"/>
        <v>57.41789456</v>
      </c>
      <c r="I54" s="51">
        <f t="shared" si="3"/>
        <v>48.27948286</v>
      </c>
      <c r="J54" s="37" t="s">
        <v>126</v>
      </c>
    </row>
    <row r="55" spans="1:10" s="13" customFormat="1" ht="12" customHeight="1">
      <c r="A55" s="30" t="s">
        <v>99</v>
      </c>
      <c r="B55" s="43">
        <f t="shared" si="3"/>
        <v>42.768837554</v>
      </c>
      <c r="C55" s="43">
        <f t="shared" si="3"/>
        <v>15.692617872</v>
      </c>
      <c r="D55" s="43">
        <f t="shared" si="3"/>
        <v>32.797584037</v>
      </c>
      <c r="E55" s="43">
        <f t="shared" si="3"/>
        <v>29.686180296</v>
      </c>
      <c r="F55" s="43">
        <f t="shared" si="3"/>
        <v>51.322857645</v>
      </c>
      <c r="G55" s="43">
        <f t="shared" si="3"/>
        <v>22.621491567</v>
      </c>
      <c r="H55" s="43">
        <f t="shared" si="3"/>
        <v>45.107331311</v>
      </c>
      <c r="I55" s="51">
        <f t="shared" si="3"/>
        <v>38.368370777</v>
      </c>
      <c r="J55" s="37" t="s">
        <v>127</v>
      </c>
    </row>
    <row r="56" spans="1:10" s="13" customFormat="1" ht="12" customHeight="1">
      <c r="A56" s="30" t="s">
        <v>100</v>
      </c>
      <c r="B56" s="43">
        <f t="shared" si="3"/>
        <v>56.930211102</v>
      </c>
      <c r="C56" s="43">
        <f t="shared" si="3"/>
        <v>25.168784566</v>
      </c>
      <c r="D56" s="43">
        <f t="shared" si="3"/>
        <v>45.001573051</v>
      </c>
      <c r="E56" s="43">
        <f t="shared" si="3"/>
        <v>39.725548528</v>
      </c>
      <c r="F56" s="43">
        <f t="shared" si="3"/>
        <v>65.267017314</v>
      </c>
      <c r="G56" s="43">
        <f t="shared" si="3"/>
        <v>32.613444136</v>
      </c>
      <c r="H56" s="43">
        <f t="shared" si="3"/>
        <v>66.032978599</v>
      </c>
      <c r="I56" s="51">
        <f t="shared" si="3"/>
        <v>51.511969607</v>
      </c>
      <c r="J56" s="37" t="s">
        <v>128</v>
      </c>
    </row>
    <row r="57" spans="1:10" s="17" customFormat="1" ht="12" customHeight="1">
      <c r="A57" s="30" t="s">
        <v>101</v>
      </c>
      <c r="B57" s="43">
        <f t="shared" si="3"/>
        <v>16.934725945</v>
      </c>
      <c r="C57" s="43">
        <f t="shared" si="3"/>
        <v>6.1774226366</v>
      </c>
      <c r="D57" s="43">
        <f t="shared" si="3"/>
        <v>9.898975161</v>
      </c>
      <c r="E57" s="43">
        <f t="shared" si="3"/>
        <v>12.364627714</v>
      </c>
      <c r="F57" s="43">
        <f t="shared" si="3"/>
        <v>21.540073934</v>
      </c>
      <c r="G57" s="43">
        <f t="shared" si="3"/>
        <v>8.7158600076</v>
      </c>
      <c r="H57" s="43">
        <f t="shared" si="3"/>
        <v>16.289743255</v>
      </c>
      <c r="I57" s="51">
        <f t="shared" si="3"/>
        <v>13.579652761</v>
      </c>
      <c r="J57" s="37" t="s">
        <v>129</v>
      </c>
    </row>
    <row r="58" spans="1:10" s="50" customFormat="1" ht="4.5" customHeight="1" thickBot="1">
      <c r="A58" s="45"/>
      <c r="B58" s="46"/>
      <c r="C58" s="47"/>
      <c r="D58" s="47"/>
      <c r="E58" s="47"/>
      <c r="F58" s="47"/>
      <c r="G58" s="47"/>
      <c r="H58" s="47"/>
      <c r="I58" s="48"/>
      <c r="J58" s="49"/>
    </row>
    <row r="59" spans="1:9" s="13" customFormat="1" ht="12" customHeight="1" thickTop="1">
      <c r="A59" s="14"/>
      <c r="B59" s="18"/>
      <c r="C59" s="18"/>
      <c r="D59" s="18"/>
      <c r="E59" s="18"/>
      <c r="F59" s="18"/>
      <c r="G59" s="18"/>
      <c r="H59" s="18"/>
      <c r="I59" s="18"/>
    </row>
    <row r="60" spans="2:9" s="13" customFormat="1" ht="12" customHeight="1">
      <c r="B60" s="18"/>
      <c r="C60" s="18"/>
      <c r="D60" s="18"/>
      <c r="E60" s="18"/>
      <c r="F60" s="18"/>
      <c r="G60" s="18"/>
      <c r="H60" s="18"/>
      <c r="I60" s="2"/>
    </row>
  </sheetData>
  <mergeCells count="5">
    <mergeCell ref="F5:J5"/>
    <mergeCell ref="F1:J1"/>
    <mergeCell ref="F4:J4"/>
    <mergeCell ref="A3:E3"/>
    <mergeCell ref="F3:J3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Roman,標準"-&amp;P+35-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2007-08-08T08:12:20Z</cp:lastPrinted>
  <dcterms:created xsi:type="dcterms:W3CDTF">2002-05-02T02:52:34Z</dcterms:created>
  <dcterms:modified xsi:type="dcterms:W3CDTF">2007-10-26T10:31:46Z</dcterms:modified>
  <cp:category/>
  <cp:version/>
  <cp:contentType/>
  <cp:contentStatus/>
</cp:coreProperties>
</file>