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26,27" sheetId="1" r:id="rId1"/>
    <sheet name="28,29" sheetId="2" r:id="rId2"/>
    <sheet name="30,31" sheetId="3" r:id="rId3"/>
    <sheet name="32,33" sheetId="4" r:id="rId4"/>
  </sheets>
  <definedNames>
    <definedName name="_xlnm.Print_Area" localSheetId="0">'26,27'!$A$1:$H$56</definedName>
    <definedName name="_xlnm.Print_Area" localSheetId="1">'28,29'!$A$1:$I$56</definedName>
    <definedName name="_xlnm.Print_Area" localSheetId="2">'30,31'!$A$1:$H$59</definedName>
    <definedName name="_xlnm.Print_Area" localSheetId="3">'32,33'!$A$1:$I$59</definedName>
  </definedNames>
  <calcPr fullCalcOnLoad="1"/>
</workbook>
</file>

<file path=xl/comments1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L21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  <author>kelly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<sst xmlns="http://schemas.openxmlformats.org/spreadsheetml/2006/main" count="880" uniqueCount="225">
  <si>
    <t xml:space="preserve">                  </t>
  </si>
  <si>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</si>
  <si>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</si>
  <si>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</si>
  <si>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</si>
  <si>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</si>
  <si>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</si>
  <si>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</si>
  <si>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</si>
  <si>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</si>
  <si>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</si>
  <si>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</si>
  <si>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</si>
  <si>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</si>
  <si>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</si>
  <si>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</si>
  <si>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</si>
  <si>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</si>
  <si>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</si>
  <si>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</si>
  <si>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</si>
  <si>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</si>
  <si>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</si>
  <si>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</si>
  <si>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</si>
  <si>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</si>
  <si>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</si>
  <si>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</si>
  <si>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</si>
  <si>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</si>
  <si>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</si>
  <si>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</si>
  <si>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</si>
  <si>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</si>
  <si>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</si>
  <si>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</si>
  <si>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</si>
  <si>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</si>
  <si>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</si>
  <si>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</si>
  <si>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</si>
  <si>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</si>
  <si>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</si>
  <si>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</si>
  <si>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</si>
  <si>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</si>
  <si>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</si>
  <si>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</si>
  <si>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</si>
  <si>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</si>
  <si>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</si>
  <si>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</si>
  <si>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</si>
  <si>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</si>
  <si>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</si>
  <si>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</si>
  <si>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</si>
  <si>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</si>
  <si>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</si>
  <si>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</si>
  <si>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</si>
  <si>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</si>
  <si>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</si>
  <si>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10"/>
        <rFont val="CG Times (W1)"/>
        <family val="1"/>
      </rPr>
      <t>7.Average space per household(pin)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</si>
  <si>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</si>
  <si>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</si>
  <si>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</si>
  <si>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</si>
  <si>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</si>
  <si>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</si>
  <si>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</si>
  <si>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</si>
  <si>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</si>
  <si>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</si>
  <si>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</si>
  <si>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</si>
  <si>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</si>
  <si>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</si>
  <si>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</si>
  <si>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</si>
  <si>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</si>
  <si>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(6)電視遊樂器</t>
  </si>
  <si>
    <t>　(7)錄放影機</t>
  </si>
  <si>
    <t>　(8)有線電視頻道設備</t>
  </si>
  <si>
    <t>　(9)家用電腦</t>
  </si>
  <si>
    <t>　(10)電話機</t>
  </si>
  <si>
    <t>　(11)行動電話</t>
  </si>
  <si>
    <t>　(12)答錄機</t>
  </si>
  <si>
    <t>　(13)傳真機</t>
  </si>
  <si>
    <t>　(14)汽車</t>
  </si>
  <si>
    <t>　(15)機車</t>
  </si>
  <si>
    <t>　(16)電磁爐</t>
  </si>
  <si>
    <t>　(17)冷暖氣機</t>
  </si>
  <si>
    <t>　(18)除濕機</t>
  </si>
  <si>
    <t>　(19)洗衣機</t>
  </si>
  <si>
    <t>　(20)烘衣機</t>
  </si>
  <si>
    <t>　(21)空氣清淨機</t>
  </si>
  <si>
    <t>　(22)濾水器</t>
  </si>
  <si>
    <t>　(23)吸塵器</t>
  </si>
  <si>
    <t>　(24)熱水器</t>
  </si>
  <si>
    <t>　(25)開飲機</t>
  </si>
  <si>
    <t>　(26)微波爐(含烤箱)</t>
  </si>
  <si>
    <t>　(27)報紙</t>
  </si>
  <si>
    <t>　(28)期刊雜誌</t>
  </si>
  <si>
    <t>　(1)Color TV sets</t>
  </si>
  <si>
    <t>　(2)DVD player</t>
  </si>
  <si>
    <t>　(3)Movies camera</t>
  </si>
  <si>
    <t>　(4)Stereo</t>
  </si>
  <si>
    <t>　(5)Piano</t>
  </si>
  <si>
    <t>　(6)Video game</t>
  </si>
  <si>
    <t>　(7)Video tape recorder</t>
  </si>
  <si>
    <t>　(8)Cable TV</t>
  </si>
  <si>
    <t>　(9)Personal computer</t>
  </si>
  <si>
    <t>　(10)Telephone</t>
  </si>
  <si>
    <t>　(11)Cell phone</t>
  </si>
  <si>
    <t>　(12)Answering machine</t>
  </si>
  <si>
    <t>　(13)Fax machine</t>
  </si>
  <si>
    <t>　(14)Sedan vehicle</t>
  </si>
  <si>
    <t>　(15)Motor bicycle</t>
  </si>
  <si>
    <t>　(16)Electro-magnetic oven</t>
  </si>
  <si>
    <t>　(17)Air conditioner</t>
  </si>
  <si>
    <t>　(18)Dehumidifier</t>
  </si>
  <si>
    <t>　(19)Washing machine</t>
  </si>
  <si>
    <t>　(20)Drier</t>
  </si>
  <si>
    <t>　(21)Air-clean machine</t>
  </si>
  <si>
    <t>　(22)Water filter machine</t>
  </si>
  <si>
    <t>　(23)Vacuum cleaner</t>
  </si>
  <si>
    <t>　(24)Geyser</t>
  </si>
  <si>
    <t>　(25)Hot-warm water fountain</t>
  </si>
  <si>
    <t>　(26)Microwave oven</t>
  </si>
  <si>
    <t>　(27)Newspaper</t>
  </si>
  <si>
    <t>　(28)Magazine</t>
  </si>
  <si>
    <t>工作者</t>
  </si>
  <si>
    <t>2.Average No. per hundred households</t>
  </si>
  <si>
    <t>L21</t>
  </si>
  <si>
    <t>總平均</t>
  </si>
  <si>
    <t>民意代表、行</t>
  </si>
  <si>
    <t xml:space="preserve">專業人員  </t>
  </si>
  <si>
    <r>
      <t>技術員及助</t>
    </r>
  </si>
  <si>
    <t xml:space="preserve">事務工作人員 </t>
  </si>
  <si>
    <t>服務工作人</t>
  </si>
  <si>
    <t>政、企業主管</t>
  </si>
  <si>
    <r>
      <t>理專業人員</t>
    </r>
  </si>
  <si>
    <t>員及售貨員</t>
  </si>
  <si>
    <t xml:space="preserve">General     </t>
  </si>
  <si>
    <t xml:space="preserve">及經理人員 </t>
  </si>
  <si>
    <t xml:space="preserve">Professionals  </t>
  </si>
  <si>
    <t xml:space="preserve">Clerks   </t>
  </si>
  <si>
    <t xml:space="preserve">average   </t>
  </si>
  <si>
    <t>Legislators,govern-</t>
  </si>
  <si>
    <t>農事、畜牧、</t>
  </si>
  <si>
    <t xml:space="preserve">林業及有   </t>
  </si>
  <si>
    <t xml:space="preserve">漁業及有  </t>
  </si>
  <si>
    <t>技術工及有</t>
  </si>
  <si>
    <t>機械設備操作</t>
  </si>
  <si>
    <t xml:space="preserve">非技術工 </t>
  </si>
  <si>
    <t xml:space="preserve">其他  </t>
  </si>
  <si>
    <t>狩獵及有關</t>
  </si>
  <si>
    <t xml:space="preserve">關工作者   </t>
  </si>
  <si>
    <t xml:space="preserve">關工作者 </t>
  </si>
  <si>
    <t>關工作人員</t>
  </si>
  <si>
    <t>工及組裝工</t>
  </si>
  <si>
    <t>及體力工</t>
  </si>
  <si>
    <t xml:space="preserve">Forester </t>
  </si>
  <si>
    <t xml:space="preserve">Fishermen  </t>
  </si>
  <si>
    <t>Craft and re-</t>
  </si>
  <si>
    <t>Plant &amp; machine</t>
  </si>
  <si>
    <t>Elementary</t>
  </si>
  <si>
    <t>Others</t>
  </si>
  <si>
    <t>Agriculture,</t>
  </si>
  <si>
    <t>lated trades</t>
  </si>
  <si>
    <t>operators and</t>
  </si>
  <si>
    <t xml:space="preserve">occupations </t>
  </si>
  <si>
    <t>animal husban-</t>
  </si>
  <si>
    <t>workers</t>
  </si>
  <si>
    <t xml:space="preserve">assemblers   </t>
  </si>
  <si>
    <t xml:space="preserve">dry &amp; hunting </t>
  </si>
  <si>
    <t>ment administrators,</t>
  </si>
  <si>
    <t>business executives</t>
  </si>
  <si>
    <t xml:space="preserve">and managers     </t>
  </si>
  <si>
    <t xml:space="preserve">Service workers </t>
  </si>
  <si>
    <t>and shop and</t>
  </si>
  <si>
    <t>market sales</t>
  </si>
  <si>
    <t>workers</t>
  </si>
  <si>
    <t xml:space="preserve">Technicians and  </t>
  </si>
  <si>
    <t xml:space="preserve">associate pro-   </t>
  </si>
  <si>
    <t xml:space="preserve">fessionals     </t>
  </si>
  <si>
    <t>T8402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</si>
  <si>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</si>
  <si>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</si>
  <si>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L22</t>
  </si>
  <si>
    <t>附表8  家庭住宅及現代化設備概況按經濟戶長職業別分</t>
  </si>
  <si>
    <t>Table 8.  Household Housing and Household Facilities</t>
  </si>
  <si>
    <t xml:space="preserve">                                      by Occupation of Household heads</t>
  </si>
  <si>
    <t>附表8  家庭住宅及現代化設備概況按經濟戶長職業別分(續一)</t>
  </si>
  <si>
    <t>Table 8.  Household Housing and Household Facilities</t>
  </si>
  <si>
    <t xml:space="preserve">                                      by Occupation of Household heads(Cont.1)</t>
  </si>
  <si>
    <t>附表8  家庭住宅及現代化設備概況按經濟戶長職業別分(續二)</t>
  </si>
  <si>
    <t xml:space="preserve">                                      by Occupation of Household heads(Cont.2)</t>
  </si>
  <si>
    <t>附表8  家庭住宅及現代化設備概況按經濟戶長職業別分(續完)</t>
  </si>
  <si>
    <t xml:space="preserve">                                      by Occupation of Household heads(Cont.End)</t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</si>
  <si>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</si>
  <si>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</si>
  <si>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t>87年家庭收支調查報告</t>
  </si>
  <si>
    <t>The Survey of Family Income and Expenditure, 1998</t>
  </si>
  <si>
    <t>民國八十七年</t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</si>
  <si>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</si>
  <si>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</si>
  <si>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</si>
  <si>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　</t>
    </r>
    <r>
      <rPr>
        <sz val="10"/>
        <rFont val="CG Times (W1)"/>
        <family val="1"/>
      </rPr>
      <t>(2)Laser-disk player</t>
    </r>
  </si>
  <si>
    <r>
      <t>　　</t>
    </r>
    <r>
      <rPr>
        <sz val="10"/>
        <rFont val="CG Times (W1)"/>
        <family val="1"/>
      </rPr>
      <t>(11)Answering machine</t>
    </r>
  </si>
  <si>
    <r>
      <t>　　</t>
    </r>
    <r>
      <rPr>
        <sz val="10"/>
        <rFont val="CG Times (W1)"/>
        <family val="1"/>
      </rPr>
      <t>(12)Fax machine</t>
    </r>
  </si>
  <si>
    <t>　(6)電視遊樂器</t>
  </si>
  <si>
    <t>　(18)除濕機</t>
  </si>
  <si>
    <t>　(13)數據機</t>
  </si>
  <si>
    <t>　(21)洗碗機</t>
  </si>
  <si>
    <t>　(22)排油煙機</t>
  </si>
  <si>
    <t>　(25)開飲機</t>
  </si>
  <si>
    <t>　(8)Cable TV</t>
  </si>
  <si>
    <t>　(13)Modem</t>
  </si>
  <si>
    <t>　(19)Washing machine</t>
  </si>
  <si>
    <t>　(21)Dishwasher</t>
  </si>
  <si>
    <t>　(22)Exhaust fan</t>
  </si>
  <si>
    <t>　(21)Dishwasher</t>
  </si>
  <si>
    <t>　(18)Dehumidifier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</si>
</sst>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28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horizontal="centerContinuous" vertical="center"/>
    </xf>
    <xf numFmtId="41" fontId="0" fillId="0" borderId="0" xfId="0" applyNumberForma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left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11" fillId="0" borderId="1" xfId="15" applyFont="1" applyBorder="1" applyAlignment="1">
      <alignment vertical="center"/>
      <protection/>
    </xf>
    <xf numFmtId="0" fontId="22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4" fillId="0" borderId="8" xfId="15" applyFont="1" applyBorder="1" applyAlignment="1">
      <alignment vertical="center"/>
      <protection/>
    </xf>
    <xf numFmtId="0" fontId="25" fillId="0" borderId="8" xfId="15" applyFont="1" applyBorder="1" applyAlignment="1">
      <alignment vertical="center"/>
      <protection/>
    </xf>
    <xf numFmtId="0" fontId="16" fillId="0" borderId="8" xfId="15" applyFont="1" applyBorder="1" applyAlignment="1">
      <alignment vertical="center"/>
      <protection/>
    </xf>
    <xf numFmtId="0" fontId="25" fillId="0" borderId="8" xfId="15" applyFont="1" applyBorder="1" applyAlignment="1">
      <alignment vertical="center" wrapText="1"/>
      <protection/>
    </xf>
    <xf numFmtId="3" fontId="19" fillId="0" borderId="0" xfId="15" applyNumberFormat="1" applyFont="1" applyAlignment="1">
      <alignment horizontal="right" vertical="center"/>
      <protection/>
    </xf>
    <xf numFmtId="2" fontId="19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2" fontId="3" fillId="0" borderId="1" xfId="15" applyNumberFormat="1" applyFont="1" applyBorder="1" applyAlignment="1">
      <alignment vertical="center"/>
      <protection/>
    </xf>
    <xf numFmtId="0" fontId="18" fillId="0" borderId="0" xfId="15">
      <alignment/>
      <protection/>
    </xf>
    <xf numFmtId="0" fontId="18" fillId="0" borderId="1" xfId="15" applyBorder="1">
      <alignment/>
      <protection/>
    </xf>
    <xf numFmtId="0" fontId="12" fillId="0" borderId="1" xfId="15" applyFont="1" applyBorder="1" applyAlignment="1">
      <alignment vertical="center"/>
      <protection/>
    </xf>
    <xf numFmtId="0" fontId="16" fillId="0" borderId="0" xfId="15" applyFont="1" applyAlignment="1">
      <alignment vertical="center"/>
      <protection/>
    </xf>
    <xf numFmtId="0" fontId="24" fillId="0" borderId="0" xfId="15" applyFont="1" applyAlignment="1">
      <alignment vertical="center"/>
      <protection/>
    </xf>
    <xf numFmtId="0" fontId="16" fillId="0" borderId="0" xfId="15" applyFont="1" applyBorder="1" applyAlignment="1">
      <alignment vertical="center"/>
      <protection/>
    </xf>
    <xf numFmtId="2" fontId="3" fillId="0" borderId="8" xfId="15" applyNumberFormat="1" applyFont="1" applyBorder="1" applyAlignment="1">
      <alignment vertical="center"/>
      <protection/>
    </xf>
    <xf numFmtId="2" fontId="3" fillId="0" borderId="0" xfId="15" applyNumberFormat="1" applyFont="1" applyBorder="1" applyAlignment="1">
      <alignment vertical="center"/>
      <protection/>
    </xf>
    <xf numFmtId="41" fontId="8" fillId="0" borderId="1" xfId="0" applyNumberFormat="1" applyFont="1" applyBorder="1" applyAlignment="1">
      <alignment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9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vertical="center" wrapText="1"/>
    </xf>
    <xf numFmtId="41" fontId="2" fillId="0" borderId="10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shrinkToFit="1"/>
    </xf>
    <xf numFmtId="41" fontId="9" fillId="0" borderId="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0" xfId="0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26" fillId="0" borderId="5" xfId="0" applyFont="1" applyBorder="1" applyAlignment="1">
      <alignment horizontal="center" vertical="top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7"/>
  <sheetViews>
    <sheetView tabSelected="1"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">
        <v>203</v>
      </c>
      <c r="E1" s="67" t="s">
        <v>204</v>
      </c>
      <c r="F1" s="67"/>
      <c r="G1" s="67"/>
      <c r="H1" s="67"/>
      <c r="AA1">
        <v>6273056</v>
      </c>
      <c r="AB1">
        <v>461254</v>
      </c>
      <c r="AC1">
        <v>365700</v>
      </c>
      <c r="AD1">
        <v>857995</v>
      </c>
      <c r="AE1">
        <v>322092</v>
      </c>
      <c r="AF1">
        <v>914695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187</v>
      </c>
      <c r="AM1" t="s">
        <v>134</v>
      </c>
      <c r="AN1">
        <v>98</v>
      </c>
      <c r="AO1">
        <v>1</v>
      </c>
      <c r="AP1">
        <v>1</v>
      </c>
    </row>
    <row r="2" spans="4:42" ht="15.75" customHeight="1">
      <c r="D2" s="2" t="s">
        <v>7</v>
      </c>
      <c r="F2" s="3"/>
      <c r="H2" s="3"/>
      <c r="AA2">
        <v>3.7720468301</v>
      </c>
      <c r="AB2">
        <v>4.1409093471</v>
      </c>
      <c r="AC2">
        <v>3.7146622915</v>
      </c>
      <c r="AD2">
        <v>3.9658680995</v>
      </c>
      <c r="AE2">
        <v>3.6553934901</v>
      </c>
      <c r="AF2">
        <v>4.0764396875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187</v>
      </c>
      <c r="AM2" t="s">
        <v>134</v>
      </c>
      <c r="AN2">
        <v>98</v>
      </c>
      <c r="AO2">
        <v>1</v>
      </c>
      <c r="AP2">
        <v>2</v>
      </c>
    </row>
    <row r="3" spans="1:42" ht="15.75" customHeight="1">
      <c r="A3" s="66" t="s">
        <v>191</v>
      </c>
      <c r="B3" s="66"/>
      <c r="C3" s="66"/>
      <c r="D3" s="66"/>
      <c r="E3" s="69" t="s">
        <v>192</v>
      </c>
      <c r="F3" s="69"/>
      <c r="G3" s="69"/>
      <c r="H3" s="69"/>
      <c r="AA3">
        <v>2.5856826402</v>
      </c>
      <c r="AB3">
        <v>2.6601026766</v>
      </c>
      <c r="AC3">
        <v>2.6424364233</v>
      </c>
      <c r="AD3">
        <v>2.6778442765</v>
      </c>
      <c r="AE3">
        <v>2.6603951666</v>
      </c>
      <c r="AF3">
        <v>2.7356342825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187</v>
      </c>
      <c r="AM3" t="s">
        <v>134</v>
      </c>
      <c r="AN3">
        <v>98</v>
      </c>
      <c r="AO3">
        <v>1</v>
      </c>
      <c r="AP3">
        <v>3</v>
      </c>
    </row>
    <row r="4" spans="1:42" ht="15.75" customHeight="1">
      <c r="A4" s="6"/>
      <c r="E4" s="70" t="s">
        <v>193</v>
      </c>
      <c r="F4" s="70"/>
      <c r="G4" s="70"/>
      <c r="H4" s="70"/>
      <c r="AA4">
        <v>1.6416375049</v>
      </c>
      <c r="AB4">
        <v>1.8405542283</v>
      </c>
      <c r="AC4">
        <v>1.7716078753</v>
      </c>
      <c r="AD4">
        <v>1.7838297426</v>
      </c>
      <c r="AE4">
        <v>1.707934379</v>
      </c>
      <c r="AF4">
        <v>1.9649424125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187</v>
      </c>
      <c r="AM4" t="s">
        <v>134</v>
      </c>
      <c r="AN4">
        <v>98</v>
      </c>
      <c r="AO4">
        <v>1</v>
      </c>
      <c r="AP4">
        <v>4</v>
      </c>
    </row>
    <row r="5" spans="1:42" ht="15.75" customHeight="1" thickBot="1">
      <c r="A5" s="33"/>
      <c r="B5" s="33" t="s">
        <v>205</v>
      </c>
      <c r="C5" s="33"/>
      <c r="D5" s="33"/>
      <c r="E5" s="68">
        <v>1998</v>
      </c>
      <c r="F5" s="68"/>
      <c r="G5" s="68"/>
      <c r="H5" s="68"/>
      <c r="AA5">
        <v>1.6837485589</v>
      </c>
      <c r="AB5">
        <v>1.7817753342</v>
      </c>
      <c r="AC5">
        <v>1.8292562209</v>
      </c>
      <c r="AD5">
        <v>1.8426424396</v>
      </c>
      <c r="AE5">
        <v>1.8067788085</v>
      </c>
      <c r="AF5">
        <v>1.6197060222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187</v>
      </c>
      <c r="AM5" t="s">
        <v>134</v>
      </c>
      <c r="AN5">
        <v>98</v>
      </c>
      <c r="AO5">
        <v>1</v>
      </c>
      <c r="AP5">
        <v>5</v>
      </c>
    </row>
    <row r="6" spans="1:42" s="10" customFormat="1" ht="12.75" customHeight="1" thickTop="1">
      <c r="A6" s="7"/>
      <c r="B6" s="8" t="s">
        <v>135</v>
      </c>
      <c r="C6" s="8" t="s">
        <v>136</v>
      </c>
      <c r="D6" s="8" t="s">
        <v>137</v>
      </c>
      <c r="E6" s="8" t="s">
        <v>138</v>
      </c>
      <c r="F6" s="8" t="s">
        <v>139</v>
      </c>
      <c r="G6" s="8" t="s">
        <v>140</v>
      </c>
      <c r="H6" s="9"/>
      <c r="AA6">
        <v>84.606402366</v>
      </c>
      <c r="AB6">
        <v>90.875743083</v>
      </c>
      <c r="AC6">
        <v>89.037188953</v>
      </c>
      <c r="AD6">
        <v>87.153188538</v>
      </c>
      <c r="AE6">
        <v>86.33744396</v>
      </c>
      <c r="AF6">
        <v>80.281623929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187</v>
      </c>
      <c r="AM6" t="s">
        <v>134</v>
      </c>
      <c r="AN6">
        <v>98</v>
      </c>
      <c r="AO6">
        <v>1</v>
      </c>
      <c r="AP6">
        <v>6</v>
      </c>
    </row>
    <row r="7" spans="1:42" s="10" customFormat="1" ht="12.75" customHeight="1">
      <c r="A7" s="11"/>
      <c r="B7" s="11"/>
      <c r="C7" s="8" t="s">
        <v>141</v>
      </c>
      <c r="D7" s="8"/>
      <c r="E7" s="8" t="s">
        <v>142</v>
      </c>
      <c r="F7" s="55"/>
      <c r="G7" s="8" t="s">
        <v>143</v>
      </c>
      <c r="H7" s="12"/>
      <c r="AA7">
        <v>9.0864643963</v>
      </c>
      <c r="AB7">
        <v>6.1829274109</v>
      </c>
      <c r="AC7">
        <v>5.1607875308</v>
      </c>
      <c r="AD7">
        <v>7.5966643162</v>
      </c>
      <c r="AE7">
        <v>6.6108441067</v>
      </c>
      <c r="AF7">
        <v>15.089620037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187</v>
      </c>
      <c r="AM7" t="s">
        <v>134</v>
      </c>
      <c r="AN7">
        <v>98</v>
      </c>
      <c r="AO7">
        <v>1</v>
      </c>
      <c r="AP7">
        <v>7</v>
      </c>
    </row>
    <row r="8" spans="1:42" s="10" customFormat="1" ht="12.75" customHeight="1">
      <c r="A8" s="11"/>
      <c r="B8" s="56" t="s">
        <v>144</v>
      </c>
      <c r="C8" s="8" t="s">
        <v>145</v>
      </c>
      <c r="D8" s="56" t="s">
        <v>146</v>
      </c>
      <c r="E8" s="56" t="s">
        <v>184</v>
      </c>
      <c r="F8" s="56" t="s">
        <v>147</v>
      </c>
      <c r="G8" s="56" t="s">
        <v>180</v>
      </c>
      <c r="H8" s="12"/>
      <c r="AA8">
        <v>0.5152353175</v>
      </c>
      <c r="AB8">
        <v>0.3330052422</v>
      </c>
      <c r="AC8">
        <v>1.501503965</v>
      </c>
      <c r="AD8">
        <v>1.0298428313</v>
      </c>
      <c r="AE8">
        <v>0.9910211989</v>
      </c>
      <c r="AF8">
        <v>0.3574962146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187</v>
      </c>
      <c r="AM8" t="s">
        <v>134</v>
      </c>
      <c r="AN8">
        <v>98</v>
      </c>
      <c r="AO8">
        <v>1</v>
      </c>
      <c r="AP8">
        <v>8</v>
      </c>
    </row>
    <row r="9" spans="1:42" s="10" customFormat="1" ht="12.75" customHeight="1">
      <c r="A9" s="11"/>
      <c r="B9" s="58" t="s">
        <v>148</v>
      </c>
      <c r="C9" s="61" t="s">
        <v>149</v>
      </c>
      <c r="D9" s="26"/>
      <c r="E9" s="56" t="s">
        <v>185</v>
      </c>
      <c r="F9" s="57"/>
      <c r="G9" s="56" t="s">
        <v>181</v>
      </c>
      <c r="H9" s="12"/>
      <c r="AA9">
        <v>5.7918979202</v>
      </c>
      <c r="AB9">
        <v>2.6083242639</v>
      </c>
      <c r="AC9">
        <v>4.3005195515</v>
      </c>
      <c r="AD9">
        <v>4.2203043141</v>
      </c>
      <c r="AE9">
        <v>6.0606907343</v>
      </c>
      <c r="AF9">
        <v>4.2712598188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187</v>
      </c>
      <c r="AM9" t="s">
        <v>134</v>
      </c>
      <c r="AN9">
        <v>98</v>
      </c>
      <c r="AO9">
        <v>1</v>
      </c>
      <c r="AP9">
        <v>9</v>
      </c>
    </row>
    <row r="10" spans="1:42" s="10" customFormat="1" ht="12.75" customHeight="1">
      <c r="A10" s="11"/>
      <c r="B10" s="26"/>
      <c r="C10" s="61" t="s">
        <v>177</v>
      </c>
      <c r="D10" s="26"/>
      <c r="E10" s="56" t="s">
        <v>186</v>
      </c>
      <c r="F10" s="57"/>
      <c r="G10" s="56" t="s">
        <v>182</v>
      </c>
      <c r="H10" s="12"/>
      <c r="AA10">
        <v>93.963882994</v>
      </c>
      <c r="AB10">
        <v>93.291982292</v>
      </c>
      <c r="AC10">
        <v>94.353841947</v>
      </c>
      <c r="AD10">
        <v>96.193451011</v>
      </c>
      <c r="AE10">
        <v>98.859332116</v>
      </c>
      <c r="AF10">
        <v>81.236915037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187</v>
      </c>
      <c r="AM10" t="s">
        <v>134</v>
      </c>
      <c r="AN10">
        <v>98</v>
      </c>
      <c r="AO10">
        <v>1</v>
      </c>
      <c r="AP10">
        <v>10</v>
      </c>
    </row>
    <row r="11" spans="1:42" s="10" customFormat="1" ht="12.75" customHeight="1">
      <c r="A11" s="11"/>
      <c r="B11" s="26"/>
      <c r="C11" s="61" t="s">
        <v>178</v>
      </c>
      <c r="D11" s="26"/>
      <c r="E11" s="57"/>
      <c r="F11" s="57"/>
      <c r="G11" s="56" t="s">
        <v>183</v>
      </c>
      <c r="H11" s="12"/>
      <c r="AA11">
        <v>5.9370265466</v>
      </c>
      <c r="AB11">
        <v>6.6225983948</v>
      </c>
      <c r="AC11">
        <v>5.646158053</v>
      </c>
      <c r="AD11">
        <v>3.8065489892</v>
      </c>
      <c r="AE11">
        <v>0.9329632527</v>
      </c>
      <c r="AF11">
        <v>18.708749911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187</v>
      </c>
      <c r="AM11" t="s">
        <v>134</v>
      </c>
      <c r="AN11">
        <v>98</v>
      </c>
      <c r="AO11">
        <v>1</v>
      </c>
      <c r="AP11">
        <v>11</v>
      </c>
    </row>
    <row r="12" spans="1:42" s="10" customFormat="1" ht="12.75" customHeight="1">
      <c r="A12" s="13"/>
      <c r="B12" s="27"/>
      <c r="C12" s="62" t="s">
        <v>179</v>
      </c>
      <c r="D12" s="27"/>
      <c r="E12" s="27"/>
      <c r="F12" s="27"/>
      <c r="G12" s="27" t="s">
        <v>6</v>
      </c>
      <c r="H12" s="14"/>
      <c r="AA12">
        <v>0.0990904593</v>
      </c>
      <c r="AB12">
        <v>0.0854193134</v>
      </c>
      <c r="AC12">
        <v>0</v>
      </c>
      <c r="AD12">
        <v>0</v>
      </c>
      <c r="AE12">
        <v>0.207704631</v>
      </c>
      <c r="AF12">
        <v>0.0543350516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187</v>
      </c>
      <c r="AM12" t="s">
        <v>134</v>
      </c>
      <c r="AN12">
        <v>98</v>
      </c>
      <c r="AO12">
        <v>1</v>
      </c>
      <c r="AP12">
        <v>12</v>
      </c>
    </row>
    <row r="13" spans="1:42" s="10" customFormat="1" ht="12" customHeight="1">
      <c r="A13" s="11"/>
      <c r="B13" s="15"/>
      <c r="C13" s="15"/>
      <c r="D13" s="15"/>
      <c r="E13" s="15"/>
      <c r="F13" s="15"/>
      <c r="G13" s="25"/>
      <c r="H13" s="16"/>
      <c r="AA13">
        <v>16.723826473</v>
      </c>
      <c r="AB13">
        <v>4.8058119821</v>
      </c>
      <c r="AC13">
        <v>4.2094613071</v>
      </c>
      <c r="AD13">
        <v>6.0263754451</v>
      </c>
      <c r="AE13">
        <v>8.5928865045</v>
      </c>
      <c r="AF13">
        <v>10.939602818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187</v>
      </c>
      <c r="AM13" t="s">
        <v>134</v>
      </c>
      <c r="AN13">
        <v>98</v>
      </c>
      <c r="AO13">
        <v>1</v>
      </c>
      <c r="AP13">
        <v>13</v>
      </c>
    </row>
    <row r="14" spans="1:42" s="18" customFormat="1" ht="12.75" customHeight="1">
      <c r="A14" s="34" t="s">
        <v>1</v>
      </c>
      <c r="B14" s="42">
        <f aca="true" t="shared" si="0" ref="B14:G15">+AA1</f>
        <v>6273056</v>
      </c>
      <c r="C14" s="42">
        <f t="shared" si="0"/>
        <v>461254</v>
      </c>
      <c r="D14" s="42">
        <f t="shared" si="0"/>
        <v>365700</v>
      </c>
      <c r="E14" s="42">
        <f t="shared" si="0"/>
        <v>857995</v>
      </c>
      <c r="F14" s="42">
        <f t="shared" si="0"/>
        <v>322092</v>
      </c>
      <c r="G14" s="42">
        <f t="shared" si="0"/>
        <v>914695</v>
      </c>
      <c r="H14" s="38" t="s">
        <v>40</v>
      </c>
      <c r="AA14">
        <v>41.599788046</v>
      </c>
      <c r="AB14">
        <v>31.279511939</v>
      </c>
      <c r="AC14">
        <v>32.80147662</v>
      </c>
      <c r="AD14">
        <v>39.571559275</v>
      </c>
      <c r="AE14">
        <v>36.986016418</v>
      </c>
      <c r="AF14">
        <v>46.202723312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187</v>
      </c>
      <c r="AM14" t="s">
        <v>134</v>
      </c>
      <c r="AN14">
        <v>98</v>
      </c>
      <c r="AO14">
        <v>1</v>
      </c>
      <c r="AP14">
        <v>14</v>
      </c>
    </row>
    <row r="15" spans="1:42" s="18" customFormat="1" ht="12.75" customHeight="1">
      <c r="A15" s="34" t="s">
        <v>2</v>
      </c>
      <c r="B15" s="43">
        <f t="shared" si="0"/>
        <v>3.7720468301</v>
      </c>
      <c r="C15" s="43">
        <f t="shared" si="0"/>
        <v>4.1409093471</v>
      </c>
      <c r="D15" s="43">
        <f t="shared" si="0"/>
        <v>3.7146622915</v>
      </c>
      <c r="E15" s="43">
        <f t="shared" si="0"/>
        <v>3.9658680995</v>
      </c>
      <c r="F15" s="43">
        <f t="shared" si="0"/>
        <v>3.6553934901</v>
      </c>
      <c r="G15" s="43">
        <f t="shared" si="0"/>
        <v>4.0764396875</v>
      </c>
      <c r="H15" s="38" t="s">
        <v>41</v>
      </c>
      <c r="AA15">
        <v>27.394287569</v>
      </c>
      <c r="AB15">
        <v>34.844575874</v>
      </c>
      <c r="AC15">
        <v>36.41810227</v>
      </c>
      <c r="AD15">
        <v>33.096346715</v>
      </c>
      <c r="AE15">
        <v>34.034064801</v>
      </c>
      <c r="AF15">
        <v>29.466106188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187</v>
      </c>
      <c r="AM15" t="s">
        <v>134</v>
      </c>
      <c r="AN15">
        <v>98</v>
      </c>
      <c r="AO15">
        <v>1</v>
      </c>
      <c r="AP15">
        <v>15</v>
      </c>
    </row>
    <row r="16" spans="1:42" s="18" customFormat="1" ht="12.75" customHeight="1">
      <c r="A16" s="34" t="s">
        <v>3</v>
      </c>
      <c r="B16" s="43">
        <f aca="true" t="shared" si="1" ref="B16:G18">+AA3</f>
        <v>2.5856826402</v>
      </c>
      <c r="C16" s="43">
        <f t="shared" si="1"/>
        <v>2.6601026766</v>
      </c>
      <c r="D16" s="43">
        <f t="shared" si="1"/>
        <v>2.6424364233</v>
      </c>
      <c r="E16" s="43">
        <f t="shared" si="1"/>
        <v>2.6778442765</v>
      </c>
      <c r="F16" s="43">
        <f t="shared" si="1"/>
        <v>2.6603951666</v>
      </c>
      <c r="G16" s="43">
        <f t="shared" si="1"/>
        <v>2.7356342825</v>
      </c>
      <c r="H16" s="38" t="s">
        <v>42</v>
      </c>
      <c r="AA16">
        <v>14.282097912</v>
      </c>
      <c r="AB16">
        <v>29.070100205</v>
      </c>
      <c r="AC16">
        <v>26.570959803</v>
      </c>
      <c r="AD16">
        <v>21.305718565</v>
      </c>
      <c r="AE16">
        <v>20.387032276</v>
      </c>
      <c r="AF16">
        <v>13.391567681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187</v>
      </c>
      <c r="AM16" t="s">
        <v>134</v>
      </c>
      <c r="AN16">
        <v>98</v>
      </c>
      <c r="AO16">
        <v>1</v>
      </c>
      <c r="AP16">
        <v>16</v>
      </c>
    </row>
    <row r="17" spans="1:42" s="18" customFormat="1" ht="12.75" customHeight="1">
      <c r="A17" s="34" t="s">
        <v>4</v>
      </c>
      <c r="B17" s="43">
        <f t="shared" si="1"/>
        <v>1.6416375049</v>
      </c>
      <c r="C17" s="43">
        <f t="shared" si="1"/>
        <v>1.8405542283</v>
      </c>
      <c r="D17" s="43">
        <f t="shared" si="1"/>
        <v>1.7716078753</v>
      </c>
      <c r="E17" s="43">
        <f t="shared" si="1"/>
        <v>1.7838297426</v>
      </c>
      <c r="F17" s="43">
        <f t="shared" si="1"/>
        <v>1.707934379</v>
      </c>
      <c r="G17" s="43">
        <f t="shared" si="1"/>
        <v>1.9649424125</v>
      </c>
      <c r="H17" s="38" t="s">
        <v>43</v>
      </c>
      <c r="AA17">
        <v>92.357457035</v>
      </c>
      <c r="AB17">
        <v>98.331288184</v>
      </c>
      <c r="AC17">
        <v>96.688815969</v>
      </c>
      <c r="AD17">
        <v>95.692748792</v>
      </c>
      <c r="AE17">
        <v>95.792506489</v>
      </c>
      <c r="AF17">
        <v>93.932513023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187</v>
      </c>
      <c r="AM17" t="s">
        <v>134</v>
      </c>
      <c r="AN17">
        <v>98</v>
      </c>
      <c r="AO17">
        <v>1</v>
      </c>
      <c r="AP17">
        <v>17</v>
      </c>
    </row>
    <row r="18" spans="1:42" s="18" customFormat="1" ht="12.75" customHeight="1">
      <c r="A18" s="34" t="s">
        <v>5</v>
      </c>
      <c r="B18" s="43">
        <f t="shared" si="1"/>
        <v>1.6837485589</v>
      </c>
      <c r="C18" s="43">
        <f t="shared" si="1"/>
        <v>1.7817753342</v>
      </c>
      <c r="D18" s="43">
        <f t="shared" si="1"/>
        <v>1.8292562209</v>
      </c>
      <c r="E18" s="43">
        <f t="shared" si="1"/>
        <v>1.8426424396</v>
      </c>
      <c r="F18" s="43">
        <f t="shared" si="1"/>
        <v>1.8067788085</v>
      </c>
      <c r="G18" s="43">
        <f t="shared" si="1"/>
        <v>1.6197060222</v>
      </c>
      <c r="H18" s="38" t="s">
        <v>44</v>
      </c>
      <c r="AA18">
        <v>28.107963079</v>
      </c>
      <c r="AB18">
        <v>38.323774716</v>
      </c>
      <c r="AC18">
        <v>36.62552325</v>
      </c>
      <c r="AD18">
        <v>39.251240355</v>
      </c>
      <c r="AE18">
        <v>29.854793122</v>
      </c>
      <c r="AF18">
        <v>32.396654374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187</v>
      </c>
      <c r="AM18" t="s">
        <v>134</v>
      </c>
      <c r="AN18">
        <v>98</v>
      </c>
      <c r="AO18">
        <v>1</v>
      </c>
      <c r="AP18">
        <v>18</v>
      </c>
    </row>
    <row r="19" spans="1:42" s="18" customFormat="1" ht="12" customHeight="1">
      <c r="A19" s="34" t="s">
        <v>8</v>
      </c>
      <c r="B19" s="44"/>
      <c r="C19" s="44"/>
      <c r="D19" s="44"/>
      <c r="E19" s="44"/>
      <c r="F19" s="44"/>
      <c r="G19" s="44"/>
      <c r="H19" s="38" t="s">
        <v>45</v>
      </c>
      <c r="AA19">
        <v>71.859742432</v>
      </c>
      <c r="AB19">
        <v>61.676225284</v>
      </c>
      <c r="AC19">
        <v>63.269135681</v>
      </c>
      <c r="AD19">
        <v>60.657153938</v>
      </c>
      <c r="AE19">
        <v>70.145206878</v>
      </c>
      <c r="AF19">
        <v>67.50992739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187</v>
      </c>
      <c r="AM19" t="s">
        <v>134</v>
      </c>
      <c r="AN19">
        <v>98</v>
      </c>
      <c r="AO19">
        <v>1</v>
      </c>
      <c r="AP19">
        <v>19</v>
      </c>
    </row>
    <row r="20" spans="1:42" s="18" customFormat="1" ht="12" customHeight="1">
      <c r="A20" s="35" t="s">
        <v>9</v>
      </c>
      <c r="B20" s="44"/>
      <c r="C20" s="44"/>
      <c r="D20" s="44"/>
      <c r="E20" s="44"/>
      <c r="F20" s="44"/>
      <c r="G20" s="44"/>
      <c r="H20" s="39" t="s">
        <v>46</v>
      </c>
      <c r="AA20">
        <v>39.519910009</v>
      </c>
      <c r="AB20">
        <v>45.155942876</v>
      </c>
      <c r="AC20">
        <v>34.09273288</v>
      </c>
      <c r="AD20">
        <v>37.773518975</v>
      </c>
      <c r="AE20">
        <v>36.400759172</v>
      </c>
      <c r="AF20">
        <v>33.341154107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187</v>
      </c>
      <c r="AM20" t="s">
        <v>134</v>
      </c>
      <c r="AN20">
        <v>98</v>
      </c>
      <c r="AO20">
        <v>1</v>
      </c>
      <c r="AP20">
        <v>20</v>
      </c>
    </row>
    <row r="21" spans="1:42" s="18" customFormat="1" ht="12" customHeight="1">
      <c r="A21" s="36" t="s">
        <v>10</v>
      </c>
      <c r="B21" s="44">
        <f aca="true" t="shared" si="2" ref="B21:G21">+AA6</f>
        <v>84.606402366</v>
      </c>
      <c r="C21" s="44">
        <f t="shared" si="2"/>
        <v>90.875743083</v>
      </c>
      <c r="D21" s="44">
        <f t="shared" si="2"/>
        <v>89.037188953</v>
      </c>
      <c r="E21" s="44">
        <f t="shared" si="2"/>
        <v>87.153188538</v>
      </c>
      <c r="F21" s="44">
        <f t="shared" si="2"/>
        <v>86.33744396</v>
      </c>
      <c r="G21" s="44">
        <f t="shared" si="2"/>
        <v>80.281623929</v>
      </c>
      <c r="H21" s="40" t="s">
        <v>47</v>
      </c>
      <c r="AA21">
        <v>6.1679569398</v>
      </c>
      <c r="AB21">
        <v>9.0704743516</v>
      </c>
      <c r="AC21">
        <v>12.080422225</v>
      </c>
      <c r="AD21">
        <v>7.086175803</v>
      </c>
      <c r="AE21">
        <v>6.6314680201</v>
      </c>
      <c r="AF21">
        <v>4.6947269352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187</v>
      </c>
      <c r="AM21" t="s">
        <v>134</v>
      </c>
      <c r="AN21">
        <v>98</v>
      </c>
      <c r="AO21">
        <v>1</v>
      </c>
      <c r="AP21">
        <v>21</v>
      </c>
    </row>
    <row r="22" spans="1:42" s="18" customFormat="1" ht="12" customHeight="1">
      <c r="A22" s="36" t="s">
        <v>11</v>
      </c>
      <c r="B22" s="44">
        <f aca="true" t="shared" si="3" ref="B22:G22">+AA7</f>
        <v>9.0864643963</v>
      </c>
      <c r="C22" s="44">
        <f t="shared" si="3"/>
        <v>6.1829274109</v>
      </c>
      <c r="D22" s="44">
        <f t="shared" si="3"/>
        <v>5.1607875308</v>
      </c>
      <c r="E22" s="44">
        <f t="shared" si="3"/>
        <v>7.5966643162</v>
      </c>
      <c r="F22" s="44">
        <f t="shared" si="3"/>
        <v>6.6108441067</v>
      </c>
      <c r="G22" s="44">
        <f t="shared" si="3"/>
        <v>15.089620037</v>
      </c>
      <c r="H22" s="40" t="s">
        <v>48</v>
      </c>
      <c r="AA22">
        <v>54.312133051</v>
      </c>
      <c r="AB22">
        <v>45.773582772</v>
      </c>
      <c r="AC22">
        <v>53.826844895</v>
      </c>
      <c r="AD22">
        <v>55.140305222</v>
      </c>
      <c r="AE22">
        <v>56.967772807</v>
      </c>
      <c r="AF22">
        <v>61.964118958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187</v>
      </c>
      <c r="AM22" t="s">
        <v>134</v>
      </c>
      <c r="AN22">
        <v>98</v>
      </c>
      <c r="AO22">
        <v>1</v>
      </c>
      <c r="AP22">
        <v>22</v>
      </c>
    </row>
    <row r="23" spans="1:42" s="18" customFormat="1" ht="12" customHeight="1">
      <c r="A23" s="36" t="s">
        <v>188</v>
      </c>
      <c r="B23" s="44">
        <f aca="true" t="shared" si="4" ref="B23:G23">+AA8+AA9</f>
        <v>6.3071332377000004</v>
      </c>
      <c r="C23" s="44">
        <f t="shared" si="4"/>
        <v>2.9413295061</v>
      </c>
      <c r="D23" s="44">
        <f t="shared" si="4"/>
        <v>5.8020235165</v>
      </c>
      <c r="E23" s="44">
        <f t="shared" si="4"/>
        <v>5.2501471454</v>
      </c>
      <c r="F23" s="44">
        <f t="shared" si="4"/>
        <v>7.0517119332</v>
      </c>
      <c r="G23" s="44">
        <f t="shared" si="4"/>
        <v>4.6287560334</v>
      </c>
      <c r="H23" s="40" t="s">
        <v>189</v>
      </c>
      <c r="AA23">
        <v>39.78506409</v>
      </c>
      <c r="AB23">
        <v>48.620903017</v>
      </c>
      <c r="AC23">
        <v>42.758676511</v>
      </c>
      <c r="AD23">
        <v>42.256008485</v>
      </c>
      <c r="AE23">
        <v>38.593442246</v>
      </c>
      <c r="AF23">
        <v>40.354501774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187</v>
      </c>
      <c r="AM23" t="s">
        <v>134</v>
      </c>
      <c r="AN23">
        <v>98</v>
      </c>
      <c r="AO23">
        <v>1</v>
      </c>
      <c r="AP23">
        <v>23</v>
      </c>
    </row>
    <row r="24" spans="1:42" s="18" customFormat="1" ht="12" customHeight="1">
      <c r="A24" s="37" t="s">
        <v>12</v>
      </c>
      <c r="B24" s="44"/>
      <c r="C24" s="44"/>
      <c r="D24" s="44"/>
      <c r="E24" s="44"/>
      <c r="F24" s="44"/>
      <c r="G24" s="44"/>
      <c r="H24" s="39" t="s">
        <v>49</v>
      </c>
      <c r="AA24">
        <v>99.171328934</v>
      </c>
      <c r="AB24">
        <v>99.681303577</v>
      </c>
      <c r="AC24">
        <v>99.422203992</v>
      </c>
      <c r="AD24">
        <v>99.678552905</v>
      </c>
      <c r="AE24">
        <v>99.113296822</v>
      </c>
      <c r="AF24">
        <v>99.727778112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187</v>
      </c>
      <c r="AM24" t="s">
        <v>134</v>
      </c>
      <c r="AN24">
        <v>98</v>
      </c>
      <c r="AO24">
        <v>1</v>
      </c>
      <c r="AP24">
        <v>24</v>
      </c>
    </row>
    <row r="25" spans="1:42" s="18" customFormat="1" ht="12" customHeight="1">
      <c r="A25" s="36" t="s">
        <v>13</v>
      </c>
      <c r="B25" s="44">
        <f aca="true" t="shared" si="5" ref="B25:G27">+AA10</f>
        <v>93.963882994</v>
      </c>
      <c r="C25" s="44">
        <f t="shared" si="5"/>
        <v>93.291982292</v>
      </c>
      <c r="D25" s="44">
        <f t="shared" si="5"/>
        <v>94.353841947</v>
      </c>
      <c r="E25" s="44">
        <f t="shared" si="5"/>
        <v>96.193451011</v>
      </c>
      <c r="F25" s="44">
        <f t="shared" si="5"/>
        <v>98.859332116</v>
      </c>
      <c r="G25" s="44">
        <f t="shared" si="5"/>
        <v>81.236915037</v>
      </c>
      <c r="H25" s="40" t="s">
        <v>50</v>
      </c>
      <c r="AA25">
        <v>6.3638838869</v>
      </c>
      <c r="AB25">
        <v>21.267457843</v>
      </c>
      <c r="AC25">
        <v>12.90073831</v>
      </c>
      <c r="AD25">
        <v>10.18374233</v>
      </c>
      <c r="AE25">
        <v>7.3569042385</v>
      </c>
      <c r="AF25">
        <v>5.4374408956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187</v>
      </c>
      <c r="AM25" t="s">
        <v>134</v>
      </c>
      <c r="AN25">
        <v>98</v>
      </c>
      <c r="AO25">
        <v>1</v>
      </c>
      <c r="AP25">
        <v>25</v>
      </c>
    </row>
    <row r="26" spans="1:42" s="18" customFormat="1" ht="12" customHeight="1">
      <c r="A26" s="36" t="s">
        <v>14</v>
      </c>
      <c r="B26" s="44">
        <f t="shared" si="5"/>
        <v>5.9370265466</v>
      </c>
      <c r="C26" s="44">
        <f t="shared" si="5"/>
        <v>6.6225983948</v>
      </c>
      <c r="D26" s="44">
        <f t="shared" si="5"/>
        <v>5.646158053</v>
      </c>
      <c r="E26" s="44">
        <f t="shared" si="5"/>
        <v>3.8065489892</v>
      </c>
      <c r="F26" s="44">
        <f t="shared" si="5"/>
        <v>0.9329632527</v>
      </c>
      <c r="G26" s="44">
        <f t="shared" si="5"/>
        <v>18.708749911</v>
      </c>
      <c r="H26" s="40" t="s">
        <v>51</v>
      </c>
      <c r="AA26">
        <v>7.9713460234</v>
      </c>
      <c r="AB26">
        <v>26.428388697</v>
      </c>
      <c r="AC26">
        <v>21.257041291</v>
      </c>
      <c r="AD26">
        <v>12.452170467</v>
      </c>
      <c r="AE26">
        <v>10.361946276</v>
      </c>
      <c r="AF26">
        <v>7.3343573541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187</v>
      </c>
      <c r="AM26" t="s">
        <v>134</v>
      </c>
      <c r="AN26">
        <v>98</v>
      </c>
      <c r="AO26">
        <v>1</v>
      </c>
      <c r="AP26">
        <v>26</v>
      </c>
    </row>
    <row r="27" spans="1:42" s="18" customFormat="1" ht="12" customHeight="1">
      <c r="A27" s="36" t="s">
        <v>201</v>
      </c>
      <c r="B27" s="44">
        <f t="shared" si="5"/>
        <v>0.0990904593</v>
      </c>
      <c r="C27" s="44">
        <f t="shared" si="5"/>
        <v>0.0854193134</v>
      </c>
      <c r="D27" s="44">
        <f t="shared" si="5"/>
        <v>0</v>
      </c>
      <c r="E27" s="44">
        <f t="shared" si="5"/>
        <v>0</v>
      </c>
      <c r="F27" s="44">
        <f t="shared" si="5"/>
        <v>0.207704631</v>
      </c>
      <c r="G27" s="44">
        <f t="shared" si="5"/>
        <v>0.0543350516</v>
      </c>
      <c r="H27" s="40" t="s">
        <v>202</v>
      </c>
      <c r="AA27">
        <v>48.175355042</v>
      </c>
      <c r="AB27">
        <v>74.809324147</v>
      </c>
      <c r="AC27">
        <v>71.535684988</v>
      </c>
      <c r="AD27">
        <v>63.434169197</v>
      </c>
      <c r="AE27">
        <v>57.799013946</v>
      </c>
      <c r="AF27">
        <v>46.808826986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187</v>
      </c>
      <c r="AM27" t="s">
        <v>134</v>
      </c>
      <c r="AN27">
        <v>98</v>
      </c>
      <c r="AO27">
        <v>1</v>
      </c>
      <c r="AP27">
        <v>27</v>
      </c>
    </row>
    <row r="28" spans="1:42" s="18" customFormat="1" ht="12" customHeight="1">
      <c r="A28" s="37" t="s">
        <v>15</v>
      </c>
      <c r="B28" s="44"/>
      <c r="C28" s="44"/>
      <c r="D28" s="44"/>
      <c r="E28" s="44"/>
      <c r="F28" s="44"/>
      <c r="G28" s="44"/>
      <c r="H28" s="39" t="s">
        <v>52</v>
      </c>
      <c r="AA28">
        <v>11.588179669</v>
      </c>
      <c r="AB28">
        <v>31.669318857</v>
      </c>
      <c r="AC28">
        <v>33.435329505</v>
      </c>
      <c r="AD28">
        <v>19.843821934</v>
      </c>
      <c r="AE28">
        <v>13.183500366</v>
      </c>
      <c r="AF28">
        <v>9.5937990259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187</v>
      </c>
      <c r="AM28" t="s">
        <v>134</v>
      </c>
      <c r="AN28">
        <v>98</v>
      </c>
      <c r="AO28">
        <v>1</v>
      </c>
      <c r="AP28">
        <v>28</v>
      </c>
    </row>
    <row r="29" spans="1:42" s="18" customFormat="1" ht="12" customHeight="1">
      <c r="A29" s="36" t="s">
        <v>16</v>
      </c>
      <c r="B29" s="44">
        <f aca="true" t="shared" si="6" ref="B29:G29">+AA13</f>
        <v>16.723826473</v>
      </c>
      <c r="C29" s="44">
        <f t="shared" si="6"/>
        <v>4.8058119821</v>
      </c>
      <c r="D29" s="44">
        <f t="shared" si="6"/>
        <v>4.2094613071</v>
      </c>
      <c r="E29" s="44">
        <f t="shared" si="6"/>
        <v>6.0263754451</v>
      </c>
      <c r="F29" s="44">
        <f t="shared" si="6"/>
        <v>8.5928865045</v>
      </c>
      <c r="G29" s="44">
        <f t="shared" si="6"/>
        <v>10.939602818</v>
      </c>
      <c r="H29" s="40" t="s">
        <v>53</v>
      </c>
      <c r="AA29">
        <v>14.512033688</v>
      </c>
      <c r="AB29">
        <v>27.893308242</v>
      </c>
      <c r="AC29">
        <v>19.393218485</v>
      </c>
      <c r="AD29">
        <v>18.831694823</v>
      </c>
      <c r="AE29">
        <v>16.461756268</v>
      </c>
      <c r="AF29">
        <v>16.716719781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187</v>
      </c>
      <c r="AM29" t="s">
        <v>134</v>
      </c>
      <c r="AN29">
        <v>98</v>
      </c>
      <c r="AO29">
        <v>1</v>
      </c>
      <c r="AP29">
        <v>29</v>
      </c>
    </row>
    <row r="30" spans="1:42" s="18" customFormat="1" ht="12" customHeight="1">
      <c r="A30" s="36" t="s">
        <v>17</v>
      </c>
      <c r="B30" s="44">
        <f aca="true" t="shared" si="7" ref="B30:G33">+AA14</f>
        <v>41.599788046</v>
      </c>
      <c r="C30" s="44">
        <f t="shared" si="7"/>
        <v>31.279511939</v>
      </c>
      <c r="D30" s="44">
        <f t="shared" si="7"/>
        <v>32.80147662</v>
      </c>
      <c r="E30" s="44">
        <f t="shared" si="7"/>
        <v>39.571559275</v>
      </c>
      <c r="F30" s="44">
        <f t="shared" si="7"/>
        <v>36.986016418</v>
      </c>
      <c r="G30" s="44">
        <f t="shared" si="7"/>
        <v>46.202723312</v>
      </c>
      <c r="H30" s="40" t="s">
        <v>54</v>
      </c>
      <c r="AA30">
        <v>55.218875776</v>
      </c>
      <c r="AB30">
        <v>79.312482927</v>
      </c>
      <c r="AC30">
        <v>78.230243369</v>
      </c>
      <c r="AD30">
        <v>71.841910501</v>
      </c>
      <c r="AE30">
        <v>65.591818487</v>
      </c>
      <c r="AF30">
        <v>55.053323786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187</v>
      </c>
      <c r="AM30" t="s">
        <v>134</v>
      </c>
      <c r="AN30">
        <v>98</v>
      </c>
      <c r="AO30">
        <v>1</v>
      </c>
      <c r="AP30">
        <v>30</v>
      </c>
    </row>
    <row r="31" spans="1:42" s="18" customFormat="1" ht="12" customHeight="1">
      <c r="A31" s="36" t="s">
        <v>18</v>
      </c>
      <c r="B31" s="44">
        <f t="shared" si="7"/>
        <v>27.394287569</v>
      </c>
      <c r="C31" s="44">
        <f t="shared" si="7"/>
        <v>34.844575874</v>
      </c>
      <c r="D31" s="44">
        <f t="shared" si="7"/>
        <v>36.41810227</v>
      </c>
      <c r="E31" s="44">
        <f t="shared" si="7"/>
        <v>33.096346715</v>
      </c>
      <c r="F31" s="44">
        <f t="shared" si="7"/>
        <v>34.034064801</v>
      </c>
      <c r="G31" s="44">
        <f t="shared" si="7"/>
        <v>29.466106188</v>
      </c>
      <c r="H31" s="40" t="s">
        <v>55</v>
      </c>
      <c r="AA31">
        <v>68.089938939</v>
      </c>
      <c r="AB31">
        <v>85.266902834</v>
      </c>
      <c r="AC31">
        <v>77.799015587</v>
      </c>
      <c r="AD31">
        <v>76.745785232</v>
      </c>
      <c r="AE31">
        <v>76.531239522</v>
      </c>
      <c r="AF31">
        <v>74.522983071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187</v>
      </c>
      <c r="AM31" t="s">
        <v>134</v>
      </c>
      <c r="AN31">
        <v>98</v>
      </c>
      <c r="AO31">
        <v>1</v>
      </c>
      <c r="AP31">
        <v>31</v>
      </c>
    </row>
    <row r="32" spans="1:42" s="18" customFormat="1" ht="12" customHeight="1">
      <c r="A32" s="36" t="s">
        <v>19</v>
      </c>
      <c r="B32" s="44">
        <f t="shared" si="7"/>
        <v>14.282097912</v>
      </c>
      <c r="C32" s="44">
        <f t="shared" si="7"/>
        <v>29.070100205</v>
      </c>
      <c r="D32" s="44">
        <f t="shared" si="7"/>
        <v>26.570959803</v>
      </c>
      <c r="E32" s="44">
        <f t="shared" si="7"/>
        <v>21.305718565</v>
      </c>
      <c r="F32" s="44">
        <f t="shared" si="7"/>
        <v>20.387032276</v>
      </c>
      <c r="G32" s="44">
        <f t="shared" si="7"/>
        <v>13.391567681</v>
      </c>
      <c r="H32" s="40" t="s">
        <v>56</v>
      </c>
      <c r="AA32">
        <v>32.305307015</v>
      </c>
      <c r="AB32">
        <v>65.697208046</v>
      </c>
      <c r="AC32">
        <v>67.304347826</v>
      </c>
      <c r="AD32">
        <v>52.109394577</v>
      </c>
      <c r="AE32">
        <v>46.448530234</v>
      </c>
      <c r="AF32">
        <v>29.636654841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187</v>
      </c>
      <c r="AM32" t="s">
        <v>134</v>
      </c>
      <c r="AN32">
        <v>98</v>
      </c>
      <c r="AO32">
        <v>1</v>
      </c>
      <c r="AP32">
        <v>32</v>
      </c>
    </row>
    <row r="33" spans="1:42" s="18" customFormat="1" ht="12" customHeight="1">
      <c r="A33" s="37" t="s">
        <v>20</v>
      </c>
      <c r="B33" s="44">
        <f t="shared" si="7"/>
        <v>92.357457035</v>
      </c>
      <c r="C33" s="44">
        <f t="shared" si="7"/>
        <v>98.331288184</v>
      </c>
      <c r="D33" s="44">
        <f t="shared" si="7"/>
        <v>96.688815969</v>
      </c>
      <c r="E33" s="44">
        <f t="shared" si="7"/>
        <v>95.692748792</v>
      </c>
      <c r="F33" s="44">
        <f t="shared" si="7"/>
        <v>95.792506489</v>
      </c>
      <c r="G33" s="44">
        <f t="shared" si="7"/>
        <v>93.932513023</v>
      </c>
      <c r="H33" s="39" t="s">
        <v>57</v>
      </c>
      <c r="AA33">
        <v>97.627695337</v>
      </c>
      <c r="AB33">
        <v>99.813551752</v>
      </c>
      <c r="AC33">
        <v>99.383647799</v>
      </c>
      <c r="AD33">
        <v>99.466547008</v>
      </c>
      <c r="AE33">
        <v>98.754393155</v>
      </c>
      <c r="AF33">
        <v>99.247071428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187</v>
      </c>
      <c r="AM33" t="s">
        <v>134</v>
      </c>
      <c r="AN33">
        <v>98</v>
      </c>
      <c r="AO33">
        <v>1</v>
      </c>
      <c r="AP33">
        <v>33</v>
      </c>
    </row>
    <row r="34" spans="1:42" s="18" customFormat="1" ht="12" customHeight="1">
      <c r="A34" s="37" t="s">
        <v>21</v>
      </c>
      <c r="B34" s="44"/>
      <c r="C34" s="44"/>
      <c r="D34" s="44"/>
      <c r="E34" s="44"/>
      <c r="F34" s="44"/>
      <c r="G34" s="44"/>
      <c r="H34" s="39" t="s">
        <v>58</v>
      </c>
      <c r="AA34">
        <v>5.9951003147</v>
      </c>
      <c r="AB34">
        <v>18.723306465</v>
      </c>
      <c r="AC34">
        <v>18.959803117</v>
      </c>
      <c r="AD34">
        <v>10.311132349</v>
      </c>
      <c r="AE34">
        <v>6.4261142779</v>
      </c>
      <c r="AF34">
        <v>4.2287319817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187</v>
      </c>
      <c r="AM34" t="s">
        <v>134</v>
      </c>
      <c r="AN34">
        <v>98</v>
      </c>
      <c r="AO34">
        <v>1</v>
      </c>
      <c r="AP34">
        <v>34</v>
      </c>
    </row>
    <row r="35" spans="1:42" s="18" customFormat="1" ht="12" customHeight="1">
      <c r="A35" s="36" t="s">
        <v>22</v>
      </c>
      <c r="B35" s="44">
        <f aca="true" t="shared" si="8" ref="B35:G36">+AA18</f>
        <v>28.107963079</v>
      </c>
      <c r="C35" s="44">
        <f t="shared" si="8"/>
        <v>38.323774716</v>
      </c>
      <c r="D35" s="44">
        <f t="shared" si="8"/>
        <v>36.62552325</v>
      </c>
      <c r="E35" s="44">
        <f t="shared" si="8"/>
        <v>39.251240355</v>
      </c>
      <c r="F35" s="44">
        <f t="shared" si="8"/>
        <v>29.854793122</v>
      </c>
      <c r="G35" s="44">
        <f t="shared" si="8"/>
        <v>32.396654374</v>
      </c>
      <c r="H35" s="40" t="s">
        <v>59</v>
      </c>
      <c r="AA35">
        <v>8.6569129942</v>
      </c>
      <c r="AB35">
        <v>30.034427886</v>
      </c>
      <c r="AC35">
        <v>21.299699207</v>
      </c>
      <c r="AD35">
        <v>12.990402042</v>
      </c>
      <c r="AE35">
        <v>9.5320591632</v>
      </c>
      <c r="AF35">
        <v>7.740285013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187</v>
      </c>
      <c r="AM35" t="s">
        <v>134</v>
      </c>
      <c r="AN35">
        <v>98</v>
      </c>
      <c r="AO35">
        <v>1</v>
      </c>
      <c r="AP35">
        <v>35</v>
      </c>
    </row>
    <row r="36" spans="1:42" s="18" customFormat="1" ht="12" customHeight="1">
      <c r="A36" s="36" t="s">
        <v>23</v>
      </c>
      <c r="B36" s="44">
        <f t="shared" si="8"/>
        <v>71.859742432</v>
      </c>
      <c r="C36" s="44">
        <f t="shared" si="8"/>
        <v>61.676225284</v>
      </c>
      <c r="D36" s="44">
        <f t="shared" si="8"/>
        <v>63.269135681</v>
      </c>
      <c r="E36" s="44">
        <f t="shared" si="8"/>
        <v>60.657153938</v>
      </c>
      <c r="F36" s="44">
        <f t="shared" si="8"/>
        <v>70.145206878</v>
      </c>
      <c r="G36" s="44">
        <f t="shared" si="8"/>
        <v>67.50992739</v>
      </c>
      <c r="H36" s="40" t="s">
        <v>60</v>
      </c>
      <c r="AA36">
        <v>358040</v>
      </c>
      <c r="AB36">
        <v>1047</v>
      </c>
      <c r="AC36">
        <v>40065</v>
      </c>
      <c r="AD36">
        <v>948548</v>
      </c>
      <c r="AE36">
        <v>925990</v>
      </c>
      <c r="AF36">
        <v>290830</v>
      </c>
      <c r="AG36">
        <v>786800</v>
      </c>
      <c r="AH36">
        <v>0</v>
      </c>
      <c r="AI36">
        <v>0</v>
      </c>
      <c r="AJ36">
        <v>0</v>
      </c>
      <c r="AK36">
        <v>0</v>
      </c>
      <c r="AL36" t="s">
        <v>187</v>
      </c>
      <c r="AM36" t="s">
        <v>134</v>
      </c>
      <c r="AN36">
        <v>98</v>
      </c>
      <c r="AO36">
        <v>2</v>
      </c>
      <c r="AP36">
        <v>1</v>
      </c>
    </row>
    <row r="37" spans="1:42" s="18" customFormat="1" ht="12" customHeight="1">
      <c r="A37" s="37" t="s">
        <v>24</v>
      </c>
      <c r="B37" s="44"/>
      <c r="C37" s="44"/>
      <c r="D37" s="44"/>
      <c r="E37" s="44"/>
      <c r="F37" s="44"/>
      <c r="G37" s="44"/>
      <c r="H37" s="39" t="s">
        <v>61</v>
      </c>
      <c r="AA37">
        <v>3.2978103005</v>
      </c>
      <c r="AB37">
        <v>3.1365807068</v>
      </c>
      <c r="AC37">
        <v>4.0253338325</v>
      </c>
      <c r="AD37">
        <v>4.4274649253</v>
      </c>
      <c r="AE37">
        <v>4.2057214441</v>
      </c>
      <c r="AF37">
        <v>3.8371591651</v>
      </c>
      <c r="AG37">
        <v>1.9441331978</v>
      </c>
      <c r="AH37">
        <v>0</v>
      </c>
      <c r="AI37">
        <v>0</v>
      </c>
      <c r="AJ37">
        <v>0</v>
      </c>
      <c r="AK37">
        <v>0</v>
      </c>
      <c r="AL37" t="s">
        <v>187</v>
      </c>
      <c r="AM37" t="s">
        <v>134</v>
      </c>
      <c r="AN37">
        <v>98</v>
      </c>
      <c r="AO37">
        <v>2</v>
      </c>
      <c r="AP37">
        <v>2</v>
      </c>
    </row>
    <row r="38" spans="1:42" s="18" customFormat="1" ht="12" customHeight="1">
      <c r="A38" s="36" t="s">
        <v>25</v>
      </c>
      <c r="B38" s="44">
        <f aca="true" t="shared" si="9" ref="B38:G38">+AA20</f>
        <v>39.519910009</v>
      </c>
      <c r="C38" s="44">
        <f t="shared" si="9"/>
        <v>45.155942876</v>
      </c>
      <c r="D38" s="44">
        <f t="shared" si="9"/>
        <v>34.09273288</v>
      </c>
      <c r="E38" s="44">
        <f t="shared" si="9"/>
        <v>37.773518975</v>
      </c>
      <c r="F38" s="44">
        <f t="shared" si="9"/>
        <v>36.400759172</v>
      </c>
      <c r="G38" s="44">
        <f t="shared" si="9"/>
        <v>33.341154107</v>
      </c>
      <c r="H38" s="40" t="s">
        <v>47</v>
      </c>
      <c r="AA38">
        <v>2.5482096972</v>
      </c>
      <c r="AB38">
        <v>2</v>
      </c>
      <c r="AC38">
        <v>2.7396979908</v>
      </c>
      <c r="AD38">
        <v>2.8184931074</v>
      </c>
      <c r="AE38">
        <v>2.7579142323</v>
      </c>
      <c r="AF38">
        <v>2.7257951381</v>
      </c>
      <c r="AG38">
        <v>1.6850902389</v>
      </c>
      <c r="AH38">
        <v>0</v>
      </c>
      <c r="AI38">
        <v>0</v>
      </c>
      <c r="AJ38">
        <v>0</v>
      </c>
      <c r="AK38">
        <v>0</v>
      </c>
      <c r="AL38" t="s">
        <v>187</v>
      </c>
      <c r="AM38" t="s">
        <v>134</v>
      </c>
      <c r="AN38">
        <v>98</v>
      </c>
      <c r="AO38">
        <v>2</v>
      </c>
      <c r="AP38">
        <v>3</v>
      </c>
    </row>
    <row r="39" spans="1:42" s="18" customFormat="1" ht="12" customHeight="1">
      <c r="A39" s="36" t="s">
        <v>26</v>
      </c>
      <c r="B39" s="44">
        <f aca="true" t="shared" si="10" ref="B39:G41">+AA21</f>
        <v>6.1679569398</v>
      </c>
      <c r="C39" s="44">
        <f t="shared" si="10"/>
        <v>9.0704743516</v>
      </c>
      <c r="D39" s="44">
        <f t="shared" si="10"/>
        <v>12.080422225</v>
      </c>
      <c r="E39" s="44">
        <f t="shared" si="10"/>
        <v>7.086175803</v>
      </c>
      <c r="F39" s="44">
        <f t="shared" si="10"/>
        <v>6.6314680201</v>
      </c>
      <c r="G39" s="44">
        <f t="shared" si="10"/>
        <v>4.6947269352</v>
      </c>
      <c r="H39" s="40" t="s">
        <v>48</v>
      </c>
      <c r="AA39">
        <v>1.9223019774</v>
      </c>
      <c r="AB39">
        <v>1.2636103152</v>
      </c>
      <c r="AC39">
        <v>1.8551603644</v>
      </c>
      <c r="AD39">
        <v>1.8751291448</v>
      </c>
      <c r="AE39">
        <v>1.8998347714</v>
      </c>
      <c r="AF39">
        <v>1.8831894921</v>
      </c>
      <c r="AG39">
        <v>0.093816726</v>
      </c>
      <c r="AH39">
        <v>0</v>
      </c>
      <c r="AI39">
        <v>0</v>
      </c>
      <c r="AJ39">
        <v>0</v>
      </c>
      <c r="AK39">
        <v>0</v>
      </c>
      <c r="AL39" t="s">
        <v>187</v>
      </c>
      <c r="AM39" t="s">
        <v>134</v>
      </c>
      <c r="AN39">
        <v>98</v>
      </c>
      <c r="AO39">
        <v>2</v>
      </c>
      <c r="AP39">
        <v>4</v>
      </c>
    </row>
    <row r="40" spans="1:42" s="18" customFormat="1" ht="12" customHeight="1">
      <c r="A40" s="36" t="s">
        <v>27</v>
      </c>
      <c r="B40" s="44">
        <f t="shared" si="10"/>
        <v>54.312133051</v>
      </c>
      <c r="C40" s="44">
        <f t="shared" si="10"/>
        <v>45.773582772</v>
      </c>
      <c r="D40" s="44">
        <f t="shared" si="10"/>
        <v>53.826844895</v>
      </c>
      <c r="E40" s="44">
        <f t="shared" si="10"/>
        <v>55.140305222</v>
      </c>
      <c r="F40" s="44">
        <f t="shared" si="10"/>
        <v>56.967772807</v>
      </c>
      <c r="G40" s="44">
        <f t="shared" si="10"/>
        <v>61.964118958</v>
      </c>
      <c r="H40" s="40" t="s">
        <v>62</v>
      </c>
      <c r="AA40">
        <v>1.4246006033</v>
      </c>
      <c r="AB40">
        <v>1.2636103152</v>
      </c>
      <c r="AC40">
        <v>1.5956320978</v>
      </c>
      <c r="AD40">
        <v>1.8248638972</v>
      </c>
      <c r="AE40">
        <v>1.8706800289</v>
      </c>
      <c r="AF40">
        <v>1.8882749372</v>
      </c>
      <c r="AG40">
        <v>1.0667132689</v>
      </c>
      <c r="AH40">
        <v>0</v>
      </c>
      <c r="AI40">
        <v>0</v>
      </c>
      <c r="AJ40">
        <v>0</v>
      </c>
      <c r="AK40">
        <v>0</v>
      </c>
      <c r="AL40" t="s">
        <v>187</v>
      </c>
      <c r="AM40" t="s">
        <v>134</v>
      </c>
      <c r="AN40">
        <v>98</v>
      </c>
      <c r="AO40">
        <v>2</v>
      </c>
      <c r="AP40">
        <v>5</v>
      </c>
    </row>
    <row r="41" spans="1:42" s="18" customFormat="1" ht="12" customHeight="1">
      <c r="A41" s="37" t="s">
        <v>28</v>
      </c>
      <c r="B41" s="44">
        <f t="shared" si="10"/>
        <v>39.78506409</v>
      </c>
      <c r="C41" s="44">
        <f t="shared" si="10"/>
        <v>48.620903017</v>
      </c>
      <c r="D41" s="44">
        <f t="shared" si="10"/>
        <v>42.758676511</v>
      </c>
      <c r="E41" s="44">
        <f t="shared" si="10"/>
        <v>42.256008485</v>
      </c>
      <c r="F41" s="44">
        <f t="shared" si="10"/>
        <v>38.593442246</v>
      </c>
      <c r="G41" s="44">
        <f t="shared" si="10"/>
        <v>40.354501774</v>
      </c>
      <c r="H41" s="39" t="s">
        <v>63</v>
      </c>
      <c r="AA41">
        <v>96.832756117</v>
      </c>
      <c r="AB41">
        <v>100</v>
      </c>
      <c r="AC41">
        <v>93.493073755</v>
      </c>
      <c r="AD41">
        <v>86.611958488</v>
      </c>
      <c r="AE41">
        <v>84.836013348</v>
      </c>
      <c r="AF41">
        <v>79.261768043</v>
      </c>
      <c r="AG41">
        <v>73.664336553</v>
      </c>
      <c r="AH41">
        <v>0</v>
      </c>
      <c r="AI41">
        <v>0</v>
      </c>
      <c r="AJ41">
        <v>0</v>
      </c>
      <c r="AK41">
        <v>0</v>
      </c>
      <c r="AL41" t="s">
        <v>187</v>
      </c>
      <c r="AM41" t="s">
        <v>134</v>
      </c>
      <c r="AN41">
        <v>98</v>
      </c>
      <c r="AO41">
        <v>2</v>
      </c>
      <c r="AP41">
        <v>6</v>
      </c>
    </row>
    <row r="42" spans="1:42" s="18" customFormat="1" ht="12" customHeight="1">
      <c r="A42" s="34" t="s">
        <v>29</v>
      </c>
      <c r="B42" s="44"/>
      <c r="C42" s="44"/>
      <c r="D42" s="44"/>
      <c r="E42" s="44"/>
      <c r="F42" s="44"/>
      <c r="G42" s="44"/>
      <c r="H42" s="38" t="s">
        <v>64</v>
      </c>
      <c r="AA42">
        <v>1.6702044464</v>
      </c>
      <c r="AB42">
        <v>0</v>
      </c>
      <c r="AC42">
        <v>4.0084862099</v>
      </c>
      <c r="AD42">
        <v>10.061483446</v>
      </c>
      <c r="AE42">
        <v>10.943314723</v>
      </c>
      <c r="AF42">
        <v>11.193480728</v>
      </c>
      <c r="AG42">
        <v>7.7782155567</v>
      </c>
      <c r="AH42">
        <v>0</v>
      </c>
      <c r="AI42">
        <v>0</v>
      </c>
      <c r="AJ42">
        <v>0</v>
      </c>
      <c r="AK42">
        <v>0</v>
      </c>
      <c r="AL42" t="s">
        <v>187</v>
      </c>
      <c r="AM42" t="s">
        <v>134</v>
      </c>
      <c r="AN42">
        <v>98</v>
      </c>
      <c r="AO42">
        <v>2</v>
      </c>
      <c r="AP42">
        <v>7</v>
      </c>
    </row>
    <row r="43" spans="1:42" s="18" customFormat="1" ht="12" customHeight="1">
      <c r="A43" s="37" t="s">
        <v>30</v>
      </c>
      <c r="B43" s="44"/>
      <c r="C43" s="44"/>
      <c r="D43" s="44"/>
      <c r="E43" s="44"/>
      <c r="F43" s="44"/>
      <c r="G43" s="44"/>
      <c r="H43" s="41" t="s">
        <v>65</v>
      </c>
      <c r="AA43">
        <v>0</v>
      </c>
      <c r="AB43">
        <v>0</v>
      </c>
      <c r="AC43">
        <v>0</v>
      </c>
      <c r="AD43">
        <v>0.1435878838</v>
      </c>
      <c r="AE43">
        <v>0.2792686746</v>
      </c>
      <c r="AF43">
        <v>0.8589210192</v>
      </c>
      <c r="AG43">
        <v>0.4511947128</v>
      </c>
      <c r="AH43">
        <v>0</v>
      </c>
      <c r="AI43">
        <v>0</v>
      </c>
      <c r="AJ43">
        <v>0</v>
      </c>
      <c r="AK43">
        <v>0</v>
      </c>
      <c r="AL43" t="s">
        <v>187</v>
      </c>
      <c r="AM43" t="s">
        <v>134</v>
      </c>
      <c r="AN43">
        <v>98</v>
      </c>
      <c r="AO43">
        <v>2</v>
      </c>
      <c r="AP43">
        <v>8</v>
      </c>
    </row>
    <row r="44" spans="1:42" s="18" customFormat="1" ht="12" customHeight="1">
      <c r="A44" s="63" t="s">
        <v>31</v>
      </c>
      <c r="B44" s="44">
        <f aca="true" t="shared" si="11" ref="B44:G44">+AA24</f>
        <v>99.171328934</v>
      </c>
      <c r="C44" s="44">
        <f t="shared" si="11"/>
        <v>99.681303577</v>
      </c>
      <c r="D44" s="44">
        <f t="shared" si="11"/>
        <v>99.422203992</v>
      </c>
      <c r="E44" s="44">
        <f t="shared" si="11"/>
        <v>99.678552905</v>
      </c>
      <c r="F44" s="44">
        <f t="shared" si="11"/>
        <v>99.113296822</v>
      </c>
      <c r="G44" s="44">
        <f t="shared" si="11"/>
        <v>99.727778112</v>
      </c>
      <c r="H44" s="64" t="s">
        <v>66</v>
      </c>
      <c r="AA44">
        <v>1.4970394369</v>
      </c>
      <c r="AB44">
        <v>0</v>
      </c>
      <c r="AC44">
        <v>2.4984400349</v>
      </c>
      <c r="AD44">
        <v>3.1829701818</v>
      </c>
      <c r="AE44">
        <v>3.9414032549</v>
      </c>
      <c r="AF44">
        <v>8.6858302101</v>
      </c>
      <c r="AG44">
        <v>18.106253177</v>
      </c>
      <c r="AH44">
        <v>0</v>
      </c>
      <c r="AI44">
        <v>0</v>
      </c>
      <c r="AJ44">
        <v>0</v>
      </c>
      <c r="AK44">
        <v>0</v>
      </c>
      <c r="AL44" t="s">
        <v>187</v>
      </c>
      <c r="AM44" t="s">
        <v>134</v>
      </c>
      <c r="AN44">
        <v>98</v>
      </c>
      <c r="AO44">
        <v>2</v>
      </c>
      <c r="AP44">
        <v>9</v>
      </c>
    </row>
    <row r="45" spans="1:42" s="18" customFormat="1" ht="12" customHeight="1">
      <c r="A45" s="63" t="s">
        <v>206</v>
      </c>
      <c r="B45" s="44">
        <f aca="true" t="shared" si="12" ref="B45:G55">+AA25</f>
        <v>6.3638838869</v>
      </c>
      <c r="C45" s="44">
        <f t="shared" si="12"/>
        <v>21.267457843</v>
      </c>
      <c r="D45" s="44">
        <f t="shared" si="12"/>
        <v>12.90073831</v>
      </c>
      <c r="E45" s="44">
        <f t="shared" si="12"/>
        <v>10.18374233</v>
      </c>
      <c r="F45" s="44">
        <f t="shared" si="12"/>
        <v>7.3569042385</v>
      </c>
      <c r="G45" s="44">
        <f t="shared" si="12"/>
        <v>5.4374408956</v>
      </c>
      <c r="H45" s="64" t="s">
        <v>209</v>
      </c>
      <c r="AA45">
        <v>98.952630991</v>
      </c>
      <c r="AB45">
        <v>100</v>
      </c>
      <c r="AC45">
        <v>98.574815924</v>
      </c>
      <c r="AD45">
        <v>93.930091044</v>
      </c>
      <c r="AE45">
        <v>95.612155639</v>
      </c>
      <c r="AF45">
        <v>97.912870062</v>
      </c>
      <c r="AG45">
        <v>98.665099136</v>
      </c>
      <c r="AH45">
        <v>0</v>
      </c>
      <c r="AI45">
        <v>0</v>
      </c>
      <c r="AJ45">
        <v>0</v>
      </c>
      <c r="AK45">
        <v>0</v>
      </c>
      <c r="AL45" t="s">
        <v>187</v>
      </c>
      <c r="AM45" t="s">
        <v>134</v>
      </c>
      <c r="AN45">
        <v>98</v>
      </c>
      <c r="AO45">
        <v>2</v>
      </c>
      <c r="AP45">
        <v>10</v>
      </c>
    </row>
    <row r="46" spans="1:42" s="18" customFormat="1" ht="12" customHeight="1">
      <c r="A46" s="63" t="s">
        <v>32</v>
      </c>
      <c r="B46" s="44">
        <f t="shared" si="12"/>
        <v>7.9713460234</v>
      </c>
      <c r="C46" s="44">
        <f t="shared" si="12"/>
        <v>26.428388697</v>
      </c>
      <c r="D46" s="44">
        <f t="shared" si="12"/>
        <v>21.257041291</v>
      </c>
      <c r="E46" s="44">
        <f t="shared" si="12"/>
        <v>12.452170467</v>
      </c>
      <c r="F46" s="44">
        <f t="shared" si="12"/>
        <v>10.361946276</v>
      </c>
      <c r="G46" s="44">
        <f t="shared" si="12"/>
        <v>7.3343573541</v>
      </c>
      <c r="H46" s="64" t="s">
        <v>67</v>
      </c>
      <c r="AA46">
        <v>1.047369009</v>
      </c>
      <c r="AB46">
        <v>0</v>
      </c>
      <c r="AC46">
        <v>1.4251840759</v>
      </c>
      <c r="AD46">
        <v>6.0249982078</v>
      </c>
      <c r="AE46">
        <v>4.3878443612</v>
      </c>
      <c r="AF46">
        <v>1.8863253447</v>
      </c>
      <c r="AG46">
        <v>0.8715048297</v>
      </c>
      <c r="AH46">
        <v>0</v>
      </c>
      <c r="AI46">
        <v>0</v>
      </c>
      <c r="AJ46">
        <v>0</v>
      </c>
      <c r="AK46">
        <v>0</v>
      </c>
      <c r="AL46" t="s">
        <v>187</v>
      </c>
      <c r="AM46" t="s">
        <v>134</v>
      </c>
      <c r="AN46">
        <v>98</v>
      </c>
      <c r="AO46">
        <v>2</v>
      </c>
      <c r="AP46">
        <v>11</v>
      </c>
    </row>
    <row r="47" spans="1:42" s="18" customFormat="1" ht="12" customHeight="1">
      <c r="A47" s="63" t="s">
        <v>33</v>
      </c>
      <c r="B47" s="44">
        <f t="shared" si="12"/>
        <v>48.175355042</v>
      </c>
      <c r="C47" s="44">
        <f t="shared" si="12"/>
        <v>74.809324147</v>
      </c>
      <c r="D47" s="44">
        <f t="shared" si="12"/>
        <v>71.535684988</v>
      </c>
      <c r="E47" s="44">
        <f t="shared" si="12"/>
        <v>63.434169197</v>
      </c>
      <c r="F47" s="44">
        <f t="shared" si="12"/>
        <v>57.799013946</v>
      </c>
      <c r="G47" s="44">
        <f t="shared" si="12"/>
        <v>46.808826986</v>
      </c>
      <c r="H47" s="64" t="s">
        <v>68</v>
      </c>
      <c r="AA47">
        <v>0</v>
      </c>
      <c r="AB47">
        <v>0</v>
      </c>
      <c r="AC47">
        <v>0</v>
      </c>
      <c r="AD47">
        <v>0.0449107478</v>
      </c>
      <c r="AE47">
        <v>0</v>
      </c>
      <c r="AF47">
        <v>0.2008045937</v>
      </c>
      <c r="AG47">
        <v>0.4633960346</v>
      </c>
      <c r="AH47">
        <v>0</v>
      </c>
      <c r="AI47">
        <v>0</v>
      </c>
      <c r="AJ47">
        <v>0</v>
      </c>
      <c r="AK47">
        <v>0</v>
      </c>
      <c r="AL47" t="s">
        <v>187</v>
      </c>
      <c r="AM47" t="s">
        <v>134</v>
      </c>
      <c r="AN47">
        <v>98</v>
      </c>
      <c r="AO47">
        <v>2</v>
      </c>
      <c r="AP47">
        <v>12</v>
      </c>
    </row>
    <row r="48" spans="1:42" s="18" customFormat="1" ht="12" customHeight="1">
      <c r="A48" s="63" t="s">
        <v>34</v>
      </c>
      <c r="B48" s="44">
        <f t="shared" si="12"/>
        <v>11.588179669</v>
      </c>
      <c r="C48" s="44">
        <f t="shared" si="12"/>
        <v>31.669318857</v>
      </c>
      <c r="D48" s="44">
        <f t="shared" si="12"/>
        <v>33.435329505</v>
      </c>
      <c r="E48" s="44">
        <f t="shared" si="12"/>
        <v>19.843821934</v>
      </c>
      <c r="F48" s="44">
        <f t="shared" si="12"/>
        <v>13.183500366</v>
      </c>
      <c r="G48" s="44">
        <f t="shared" si="12"/>
        <v>9.5937990259</v>
      </c>
      <c r="H48" s="64" t="s">
        <v>69</v>
      </c>
      <c r="AA48">
        <v>52.937381298</v>
      </c>
      <c r="AB48">
        <v>73.638968481</v>
      </c>
      <c r="AC48">
        <v>33.176088856</v>
      </c>
      <c r="AD48">
        <v>15.323526063</v>
      </c>
      <c r="AE48">
        <v>15.378351818</v>
      </c>
      <c r="AF48">
        <v>20.640580408</v>
      </c>
      <c r="AG48">
        <v>35.676792069</v>
      </c>
      <c r="AH48">
        <v>0</v>
      </c>
      <c r="AI48">
        <v>0</v>
      </c>
      <c r="AJ48">
        <v>0</v>
      </c>
      <c r="AK48">
        <v>0</v>
      </c>
      <c r="AL48" t="s">
        <v>187</v>
      </c>
      <c r="AM48" t="s">
        <v>134</v>
      </c>
      <c r="AN48">
        <v>98</v>
      </c>
      <c r="AO48">
        <v>2</v>
      </c>
      <c r="AP48">
        <v>13</v>
      </c>
    </row>
    <row r="49" spans="1:42" s="18" customFormat="1" ht="12" customHeight="1">
      <c r="A49" s="63" t="s">
        <v>35</v>
      </c>
      <c r="B49" s="44">
        <f t="shared" si="12"/>
        <v>14.512033688</v>
      </c>
      <c r="C49" s="44">
        <f t="shared" si="12"/>
        <v>27.893308242</v>
      </c>
      <c r="D49" s="44">
        <f t="shared" si="12"/>
        <v>19.393218485</v>
      </c>
      <c r="E49" s="44">
        <f t="shared" si="12"/>
        <v>18.831694823</v>
      </c>
      <c r="F49" s="44">
        <f t="shared" si="12"/>
        <v>16.461756268</v>
      </c>
      <c r="G49" s="44">
        <f t="shared" si="12"/>
        <v>16.716719781</v>
      </c>
      <c r="H49" s="64" t="s">
        <v>70</v>
      </c>
      <c r="AA49">
        <v>45.950173165</v>
      </c>
      <c r="AB49">
        <v>0</v>
      </c>
      <c r="AC49">
        <v>58.57231998</v>
      </c>
      <c r="AD49">
        <v>47.702277586</v>
      </c>
      <c r="AE49">
        <v>47.239279042</v>
      </c>
      <c r="AF49">
        <v>43.188460613</v>
      </c>
      <c r="AG49">
        <v>33.118708693</v>
      </c>
      <c r="AH49">
        <v>0</v>
      </c>
      <c r="AI49">
        <v>0</v>
      </c>
      <c r="AJ49">
        <v>0</v>
      </c>
      <c r="AK49">
        <v>0</v>
      </c>
      <c r="AL49" t="s">
        <v>187</v>
      </c>
      <c r="AM49" t="s">
        <v>134</v>
      </c>
      <c r="AN49">
        <v>98</v>
      </c>
      <c r="AO49">
        <v>2</v>
      </c>
      <c r="AP49">
        <v>14</v>
      </c>
    </row>
    <row r="50" spans="1:42" s="18" customFormat="1" ht="12" customHeight="1">
      <c r="A50" s="63" t="s">
        <v>36</v>
      </c>
      <c r="B50" s="44">
        <f t="shared" si="12"/>
        <v>55.218875776</v>
      </c>
      <c r="C50" s="44">
        <f t="shared" si="12"/>
        <v>79.312482927</v>
      </c>
      <c r="D50" s="44">
        <f t="shared" si="12"/>
        <v>78.230243369</v>
      </c>
      <c r="E50" s="44">
        <f t="shared" si="12"/>
        <v>71.841910501</v>
      </c>
      <c r="F50" s="44">
        <f t="shared" si="12"/>
        <v>65.591818487</v>
      </c>
      <c r="G50" s="44">
        <f t="shared" si="12"/>
        <v>55.053323786</v>
      </c>
      <c r="H50" s="64" t="s">
        <v>71</v>
      </c>
      <c r="AA50">
        <v>0.9817338845</v>
      </c>
      <c r="AB50">
        <v>0</v>
      </c>
      <c r="AC50">
        <v>3.0051166854</v>
      </c>
      <c r="AD50">
        <v>28.546473136</v>
      </c>
      <c r="AE50">
        <v>27.896197583</v>
      </c>
      <c r="AF50">
        <v>27.000309459</v>
      </c>
      <c r="AG50">
        <v>18.951194713</v>
      </c>
      <c r="AH50">
        <v>0</v>
      </c>
      <c r="AI50">
        <v>0</v>
      </c>
      <c r="AJ50">
        <v>0</v>
      </c>
      <c r="AK50">
        <v>0</v>
      </c>
      <c r="AL50" t="s">
        <v>187</v>
      </c>
      <c r="AM50" t="s">
        <v>134</v>
      </c>
      <c r="AN50">
        <v>98</v>
      </c>
      <c r="AO50">
        <v>2</v>
      </c>
      <c r="AP50">
        <v>15</v>
      </c>
    </row>
    <row r="51" spans="1:42" s="18" customFormat="1" ht="12" customHeight="1">
      <c r="A51" s="63" t="s">
        <v>37</v>
      </c>
      <c r="B51" s="44">
        <f t="shared" si="12"/>
        <v>68.089938939</v>
      </c>
      <c r="C51" s="44">
        <f t="shared" si="12"/>
        <v>85.266902834</v>
      </c>
      <c r="D51" s="44">
        <f t="shared" si="12"/>
        <v>77.799015587</v>
      </c>
      <c r="E51" s="44">
        <f t="shared" si="12"/>
        <v>76.745785232</v>
      </c>
      <c r="F51" s="44">
        <f t="shared" si="12"/>
        <v>76.531239522</v>
      </c>
      <c r="G51" s="44">
        <f t="shared" si="12"/>
        <v>74.522983071</v>
      </c>
      <c r="H51" s="64" t="s">
        <v>72</v>
      </c>
      <c r="AA51">
        <v>50.254840064</v>
      </c>
      <c r="AB51">
        <v>22.43083004</v>
      </c>
      <c r="AC51">
        <v>64.977658236</v>
      </c>
      <c r="AD51">
        <v>47.236826706</v>
      </c>
      <c r="AE51">
        <v>48.250051652</v>
      </c>
      <c r="AF51">
        <v>41.460628654</v>
      </c>
      <c r="AG51">
        <v>33.47293154</v>
      </c>
      <c r="AH51">
        <v>0</v>
      </c>
      <c r="AI51">
        <v>0</v>
      </c>
      <c r="AJ51">
        <v>0</v>
      </c>
      <c r="AK51">
        <v>0</v>
      </c>
      <c r="AL51" t="s">
        <v>187</v>
      </c>
      <c r="AM51" t="s">
        <v>134</v>
      </c>
      <c r="AN51">
        <v>0</v>
      </c>
      <c r="AO51">
        <v>2</v>
      </c>
      <c r="AP51">
        <v>14</v>
      </c>
    </row>
    <row r="52" spans="1:8" s="18" customFormat="1" ht="12" customHeight="1">
      <c r="A52" s="63" t="s">
        <v>38</v>
      </c>
      <c r="B52" s="44">
        <f t="shared" si="12"/>
        <v>32.305307015</v>
      </c>
      <c r="C52" s="44">
        <f t="shared" si="12"/>
        <v>65.697208046</v>
      </c>
      <c r="D52" s="44">
        <f t="shared" si="12"/>
        <v>67.304347826</v>
      </c>
      <c r="E52" s="44">
        <f t="shared" si="12"/>
        <v>52.109394577</v>
      </c>
      <c r="F52" s="44">
        <f t="shared" si="12"/>
        <v>46.448530234</v>
      </c>
      <c r="G52" s="44">
        <f t="shared" si="12"/>
        <v>29.636654841</v>
      </c>
      <c r="H52" s="64" t="s">
        <v>73</v>
      </c>
    </row>
    <row r="53" spans="1:8" s="18" customFormat="1" ht="12" customHeight="1">
      <c r="A53" s="63" t="s">
        <v>39</v>
      </c>
      <c r="B53" s="44">
        <f t="shared" si="12"/>
        <v>97.627695337</v>
      </c>
      <c r="C53" s="44">
        <f t="shared" si="12"/>
        <v>99.813551752</v>
      </c>
      <c r="D53" s="44">
        <f t="shared" si="12"/>
        <v>99.383647799</v>
      </c>
      <c r="E53" s="44">
        <f t="shared" si="12"/>
        <v>99.466547008</v>
      </c>
      <c r="F53" s="44">
        <f t="shared" si="12"/>
        <v>98.754393155</v>
      </c>
      <c r="G53" s="44">
        <f t="shared" si="12"/>
        <v>99.247071428</v>
      </c>
      <c r="H53" s="64" t="s">
        <v>74</v>
      </c>
    </row>
    <row r="54" spans="1:8" s="18" customFormat="1" ht="12" customHeight="1">
      <c r="A54" s="63" t="s">
        <v>207</v>
      </c>
      <c r="B54" s="44">
        <f t="shared" si="12"/>
        <v>5.9951003147</v>
      </c>
      <c r="C54" s="44">
        <f t="shared" si="12"/>
        <v>18.723306465</v>
      </c>
      <c r="D54" s="44">
        <f t="shared" si="12"/>
        <v>18.959803117</v>
      </c>
      <c r="E54" s="44">
        <f t="shared" si="12"/>
        <v>10.311132349</v>
      </c>
      <c r="F54" s="44">
        <f t="shared" si="12"/>
        <v>6.4261142779</v>
      </c>
      <c r="G54" s="44">
        <f t="shared" si="12"/>
        <v>4.2287319817</v>
      </c>
      <c r="H54" s="64" t="s">
        <v>210</v>
      </c>
    </row>
    <row r="55" spans="1:8" s="18" customFormat="1" ht="12" customHeight="1">
      <c r="A55" s="63" t="s">
        <v>208</v>
      </c>
      <c r="B55" s="44">
        <f t="shared" si="12"/>
        <v>8.6569129942</v>
      </c>
      <c r="C55" s="44">
        <f t="shared" si="12"/>
        <v>30.034427886</v>
      </c>
      <c r="D55" s="44">
        <f t="shared" si="12"/>
        <v>21.299699207</v>
      </c>
      <c r="E55" s="44">
        <f t="shared" si="12"/>
        <v>12.990402042</v>
      </c>
      <c r="F55" s="44">
        <f t="shared" si="12"/>
        <v>9.5320591632</v>
      </c>
      <c r="G55" s="44">
        <f t="shared" si="12"/>
        <v>7.740285013</v>
      </c>
      <c r="H55" s="64" t="s">
        <v>211</v>
      </c>
    </row>
    <row r="56" spans="1:8" s="23" customFormat="1" ht="12" customHeight="1" thickBot="1">
      <c r="A56" s="20"/>
      <c r="B56" s="21"/>
      <c r="C56" s="21"/>
      <c r="D56" s="21"/>
      <c r="E56" s="21"/>
      <c r="F56" s="21"/>
      <c r="G56" s="20"/>
      <c r="H56" s="22"/>
    </row>
    <row r="57" spans="1:6" s="18" customFormat="1" ht="12" customHeight="1" thickTop="1">
      <c r="A57" s="19"/>
      <c r="B57" s="24"/>
      <c r="C57" s="24"/>
      <c r="D57" s="24"/>
      <c r="E57" s="24"/>
      <c r="F57" s="24"/>
    </row>
  </sheetData>
  <mergeCells count="5">
    <mergeCell ref="A3:D3"/>
    <mergeCell ref="E1:H1"/>
    <mergeCell ref="E5:H5"/>
    <mergeCell ref="E3:H3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5"/>
  <sheetViews>
    <sheetView zoomScale="75" zoomScaleNormal="75" workbookViewId="0" topLeftCell="A4">
      <selection activeCell="A1" sqref="A1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87年家庭收支調查報告</v>
      </c>
      <c r="B1" s="2"/>
      <c r="C1" s="2"/>
      <c r="D1" s="2"/>
      <c r="E1" s="2"/>
      <c r="F1" s="67" t="str">
        <f>'26,27'!$E$1</f>
        <v>The Survey of Family Income and Expenditure, 1998</v>
      </c>
      <c r="G1" s="67"/>
      <c r="H1" s="67"/>
      <c r="I1" s="67"/>
      <c r="AA1">
        <v>358040</v>
      </c>
      <c r="AB1">
        <v>1047</v>
      </c>
      <c r="AC1">
        <v>40065</v>
      </c>
      <c r="AD1">
        <v>948548</v>
      </c>
      <c r="AE1">
        <v>925990</v>
      </c>
      <c r="AF1">
        <v>290830</v>
      </c>
      <c r="AG1">
        <v>786800</v>
      </c>
      <c r="AH1">
        <v>0</v>
      </c>
      <c r="AI1">
        <v>0</v>
      </c>
      <c r="AJ1">
        <v>0</v>
      </c>
      <c r="AK1">
        <v>0</v>
      </c>
      <c r="AL1" t="s">
        <v>187</v>
      </c>
      <c r="AM1" t="s">
        <v>134</v>
      </c>
      <c r="AN1">
        <v>98</v>
      </c>
      <c r="AO1">
        <v>2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3.2978103005</v>
      </c>
      <c r="AB2">
        <v>3.1365807068</v>
      </c>
      <c r="AC2">
        <v>4.0253338325</v>
      </c>
      <c r="AD2">
        <v>4.4274649253</v>
      </c>
      <c r="AE2">
        <v>4.2057214441</v>
      </c>
      <c r="AF2">
        <v>3.8371591651</v>
      </c>
      <c r="AG2">
        <v>1.9441331978</v>
      </c>
      <c r="AH2">
        <v>0</v>
      </c>
      <c r="AI2">
        <v>0</v>
      </c>
      <c r="AJ2">
        <v>0</v>
      </c>
      <c r="AK2">
        <v>0</v>
      </c>
      <c r="AL2" t="s">
        <v>187</v>
      </c>
      <c r="AM2" t="s">
        <v>134</v>
      </c>
      <c r="AN2">
        <v>98</v>
      </c>
      <c r="AO2">
        <v>2</v>
      </c>
      <c r="AP2">
        <v>2</v>
      </c>
    </row>
    <row r="3" spans="1:42" ht="15.75" customHeight="1">
      <c r="A3" s="4" t="s">
        <v>194</v>
      </c>
      <c r="B3" s="5"/>
      <c r="C3" s="5"/>
      <c r="D3" s="5"/>
      <c r="E3" s="5"/>
      <c r="F3" s="69" t="s">
        <v>195</v>
      </c>
      <c r="G3" s="69"/>
      <c r="H3" s="69"/>
      <c r="I3" s="69"/>
      <c r="AA3">
        <v>2.5482096972</v>
      </c>
      <c r="AB3">
        <v>2</v>
      </c>
      <c r="AC3">
        <v>2.7396979908</v>
      </c>
      <c r="AD3">
        <v>2.8184931074</v>
      </c>
      <c r="AE3">
        <v>2.7579142323</v>
      </c>
      <c r="AF3">
        <v>2.7257951381</v>
      </c>
      <c r="AG3">
        <v>1.6850902389</v>
      </c>
      <c r="AH3">
        <v>0</v>
      </c>
      <c r="AI3">
        <v>0</v>
      </c>
      <c r="AJ3">
        <v>0</v>
      </c>
      <c r="AK3">
        <v>0</v>
      </c>
      <c r="AL3" t="s">
        <v>187</v>
      </c>
      <c r="AM3" t="s">
        <v>134</v>
      </c>
      <c r="AN3">
        <v>98</v>
      </c>
      <c r="AO3">
        <v>2</v>
      </c>
      <c r="AP3">
        <v>3</v>
      </c>
    </row>
    <row r="4" spans="1:42" ht="15.75" customHeight="1">
      <c r="A4" s="6"/>
      <c r="B4" s="2"/>
      <c r="C4" s="2"/>
      <c r="D4" s="2"/>
      <c r="E4" s="2"/>
      <c r="F4" s="70" t="s">
        <v>196</v>
      </c>
      <c r="G4" s="70"/>
      <c r="H4" s="70"/>
      <c r="I4" s="70"/>
      <c r="AA4">
        <v>1.9223019774</v>
      </c>
      <c r="AB4">
        <v>1.2636103152</v>
      </c>
      <c r="AC4">
        <v>1.8551603644</v>
      </c>
      <c r="AD4">
        <v>1.8751291448</v>
      </c>
      <c r="AE4">
        <v>1.8998347714</v>
      </c>
      <c r="AF4">
        <v>1.8831894921</v>
      </c>
      <c r="AG4">
        <v>0.093816726</v>
      </c>
      <c r="AH4">
        <v>0</v>
      </c>
      <c r="AI4">
        <v>0</v>
      </c>
      <c r="AJ4">
        <v>0</v>
      </c>
      <c r="AK4">
        <v>0</v>
      </c>
      <c r="AL4" t="s">
        <v>187</v>
      </c>
      <c r="AM4" t="s">
        <v>134</v>
      </c>
      <c r="AN4">
        <v>98</v>
      </c>
      <c r="AO4">
        <v>2</v>
      </c>
      <c r="AP4">
        <v>4</v>
      </c>
    </row>
    <row r="5" spans="1:42" ht="15.75" customHeight="1" thickBot="1">
      <c r="A5" s="33"/>
      <c r="B5" s="33" t="str">
        <f>'26,27'!$B$5</f>
        <v>民國八十七年</v>
      </c>
      <c r="C5" s="33"/>
      <c r="D5" s="33"/>
      <c r="E5" s="29"/>
      <c r="F5" s="68">
        <f>'26,27'!$E$5</f>
        <v>1998</v>
      </c>
      <c r="G5" s="68"/>
      <c r="H5" s="68"/>
      <c r="I5" s="68"/>
      <c r="AA5">
        <v>1.4246006033</v>
      </c>
      <c r="AB5">
        <v>1.2636103152</v>
      </c>
      <c r="AC5">
        <v>1.5956320978</v>
      </c>
      <c r="AD5">
        <v>1.8248638972</v>
      </c>
      <c r="AE5">
        <v>1.8706800289</v>
      </c>
      <c r="AF5">
        <v>1.8882749372</v>
      </c>
      <c r="AG5">
        <v>1.0667132689</v>
      </c>
      <c r="AH5">
        <v>0</v>
      </c>
      <c r="AI5">
        <v>0</v>
      </c>
      <c r="AJ5">
        <v>0</v>
      </c>
      <c r="AK5">
        <v>0</v>
      </c>
      <c r="AL5" t="s">
        <v>187</v>
      </c>
      <c r="AM5" t="s">
        <v>134</v>
      </c>
      <c r="AN5">
        <v>98</v>
      </c>
      <c r="AO5">
        <v>2</v>
      </c>
      <c r="AP5">
        <v>5</v>
      </c>
    </row>
    <row r="6" spans="1:42" s="10" customFormat="1" ht="12.75" customHeight="1" thickTop="1">
      <c r="A6" s="7"/>
      <c r="B6" s="8" t="s">
        <v>150</v>
      </c>
      <c r="C6" s="8" t="s">
        <v>151</v>
      </c>
      <c r="D6" s="8" t="s">
        <v>152</v>
      </c>
      <c r="E6" s="8" t="s">
        <v>153</v>
      </c>
      <c r="F6" s="8" t="s">
        <v>154</v>
      </c>
      <c r="G6" s="8" t="s">
        <v>155</v>
      </c>
      <c r="H6" s="8" t="s">
        <v>156</v>
      </c>
      <c r="I6" s="9"/>
      <c r="AA6">
        <v>96.832756117</v>
      </c>
      <c r="AB6">
        <v>100</v>
      </c>
      <c r="AC6">
        <v>93.493073755</v>
      </c>
      <c r="AD6">
        <v>86.611958488</v>
      </c>
      <c r="AE6">
        <v>84.836013348</v>
      </c>
      <c r="AF6">
        <v>79.261768043</v>
      </c>
      <c r="AG6">
        <v>73.664336553</v>
      </c>
      <c r="AH6">
        <v>0</v>
      </c>
      <c r="AI6">
        <v>0</v>
      </c>
      <c r="AJ6">
        <v>0</v>
      </c>
      <c r="AK6">
        <v>0</v>
      </c>
      <c r="AL6" t="s">
        <v>187</v>
      </c>
      <c r="AM6" t="s">
        <v>134</v>
      </c>
      <c r="AN6">
        <v>98</v>
      </c>
      <c r="AO6">
        <v>2</v>
      </c>
      <c r="AP6">
        <v>6</v>
      </c>
    </row>
    <row r="7" spans="1:42" s="10" customFormat="1" ht="12.75" customHeight="1">
      <c r="A7" s="11"/>
      <c r="B7" s="8" t="s">
        <v>157</v>
      </c>
      <c r="C7" s="8" t="s">
        <v>158</v>
      </c>
      <c r="D7" s="8" t="s">
        <v>159</v>
      </c>
      <c r="E7" s="8" t="s">
        <v>160</v>
      </c>
      <c r="F7" s="8" t="s">
        <v>161</v>
      </c>
      <c r="G7" s="8" t="s">
        <v>162</v>
      </c>
      <c r="H7" s="8" t="s">
        <v>0</v>
      </c>
      <c r="I7" s="12"/>
      <c r="AA7">
        <v>1.6702044464</v>
      </c>
      <c r="AB7">
        <v>0</v>
      </c>
      <c r="AC7">
        <v>4.0084862099</v>
      </c>
      <c r="AD7">
        <v>10.061483446</v>
      </c>
      <c r="AE7">
        <v>10.943314723</v>
      </c>
      <c r="AF7">
        <v>11.193480728</v>
      </c>
      <c r="AG7">
        <v>7.7782155567</v>
      </c>
      <c r="AH7">
        <v>0</v>
      </c>
      <c r="AI7">
        <v>0</v>
      </c>
      <c r="AJ7">
        <v>0</v>
      </c>
      <c r="AK7">
        <v>0</v>
      </c>
      <c r="AL7" t="s">
        <v>187</v>
      </c>
      <c r="AM7" t="s">
        <v>134</v>
      </c>
      <c r="AN7">
        <v>98</v>
      </c>
      <c r="AO7">
        <v>2</v>
      </c>
      <c r="AP7">
        <v>7</v>
      </c>
    </row>
    <row r="8" spans="1:42" s="10" customFormat="1" ht="12.75" customHeight="1">
      <c r="A8" s="11"/>
      <c r="B8" s="8" t="s">
        <v>132</v>
      </c>
      <c r="C8" s="56" t="s">
        <v>163</v>
      </c>
      <c r="D8" s="56" t="s">
        <v>164</v>
      </c>
      <c r="E8" s="56" t="s">
        <v>165</v>
      </c>
      <c r="F8" s="56" t="s">
        <v>166</v>
      </c>
      <c r="G8" s="56" t="s">
        <v>167</v>
      </c>
      <c r="H8" s="56" t="s">
        <v>168</v>
      </c>
      <c r="I8" s="12"/>
      <c r="AA8">
        <v>0</v>
      </c>
      <c r="AB8">
        <v>0</v>
      </c>
      <c r="AC8">
        <v>0</v>
      </c>
      <c r="AD8">
        <v>0.1435878838</v>
      </c>
      <c r="AE8">
        <v>0.2792686746</v>
      </c>
      <c r="AF8">
        <v>0.8589210192</v>
      </c>
      <c r="AG8">
        <v>0.4511947128</v>
      </c>
      <c r="AH8">
        <v>0</v>
      </c>
      <c r="AI8">
        <v>0</v>
      </c>
      <c r="AJ8">
        <v>0</v>
      </c>
      <c r="AK8">
        <v>0</v>
      </c>
      <c r="AL8" t="s">
        <v>187</v>
      </c>
      <c r="AM8" t="s">
        <v>134</v>
      </c>
      <c r="AN8">
        <v>98</v>
      </c>
      <c r="AO8">
        <v>2</v>
      </c>
      <c r="AP8">
        <v>8</v>
      </c>
    </row>
    <row r="9" spans="1:42" s="10" customFormat="1" ht="12.75" customHeight="1">
      <c r="A9" s="11"/>
      <c r="B9" s="56" t="s">
        <v>169</v>
      </c>
      <c r="C9" s="57"/>
      <c r="D9" s="57"/>
      <c r="E9" s="56" t="s">
        <v>170</v>
      </c>
      <c r="F9" s="56" t="s">
        <v>171</v>
      </c>
      <c r="G9" s="56" t="s">
        <v>172</v>
      </c>
      <c r="H9" s="56"/>
      <c r="I9" s="12"/>
      <c r="AA9">
        <v>1.4970394369</v>
      </c>
      <c r="AB9">
        <v>0</v>
      </c>
      <c r="AC9">
        <v>2.4984400349</v>
      </c>
      <c r="AD9">
        <v>3.1829701818</v>
      </c>
      <c r="AE9">
        <v>3.9414032549</v>
      </c>
      <c r="AF9">
        <v>8.6858302101</v>
      </c>
      <c r="AG9">
        <v>18.106253177</v>
      </c>
      <c r="AH9">
        <v>0</v>
      </c>
      <c r="AI9">
        <v>0</v>
      </c>
      <c r="AJ9">
        <v>0</v>
      </c>
      <c r="AK9">
        <v>0</v>
      </c>
      <c r="AL9" t="s">
        <v>187</v>
      </c>
      <c r="AM9" t="s">
        <v>134</v>
      </c>
      <c r="AN9">
        <v>98</v>
      </c>
      <c r="AO9">
        <v>2</v>
      </c>
      <c r="AP9">
        <v>9</v>
      </c>
    </row>
    <row r="10" spans="1:42" s="10" customFormat="1" ht="12.75" customHeight="1">
      <c r="A10" s="11"/>
      <c r="B10" s="56" t="s">
        <v>173</v>
      </c>
      <c r="C10" s="59"/>
      <c r="D10" s="57"/>
      <c r="E10" s="56" t="s">
        <v>174</v>
      </c>
      <c r="F10" s="56" t="s">
        <v>175</v>
      </c>
      <c r="G10" s="57"/>
      <c r="H10" s="57" t="s">
        <v>6</v>
      </c>
      <c r="I10" s="12"/>
      <c r="AA10">
        <v>98.952630991</v>
      </c>
      <c r="AB10">
        <v>100</v>
      </c>
      <c r="AC10">
        <v>98.574815924</v>
      </c>
      <c r="AD10">
        <v>93.930091044</v>
      </c>
      <c r="AE10">
        <v>95.612155639</v>
      </c>
      <c r="AF10">
        <v>97.912870062</v>
      </c>
      <c r="AG10">
        <v>98.665099136</v>
      </c>
      <c r="AH10">
        <v>0</v>
      </c>
      <c r="AI10">
        <v>0</v>
      </c>
      <c r="AJ10">
        <v>0</v>
      </c>
      <c r="AK10">
        <v>0</v>
      </c>
      <c r="AL10" t="s">
        <v>187</v>
      </c>
      <c r="AM10" t="s">
        <v>134</v>
      </c>
      <c r="AN10">
        <v>98</v>
      </c>
      <c r="AO10">
        <v>2</v>
      </c>
      <c r="AP10">
        <v>10</v>
      </c>
    </row>
    <row r="11" spans="1:42" s="10" customFormat="1" ht="12.75" customHeight="1">
      <c r="A11" s="11"/>
      <c r="B11" s="56" t="s">
        <v>176</v>
      </c>
      <c r="C11" s="57"/>
      <c r="D11" s="57"/>
      <c r="E11" s="57"/>
      <c r="F11" s="57"/>
      <c r="G11" s="57"/>
      <c r="H11" s="57"/>
      <c r="I11" s="12"/>
      <c r="AA11">
        <v>1.047369009</v>
      </c>
      <c r="AB11">
        <v>0</v>
      </c>
      <c r="AC11">
        <v>1.4251840759</v>
      </c>
      <c r="AD11">
        <v>6.0249982078</v>
      </c>
      <c r="AE11">
        <v>4.3878443612</v>
      </c>
      <c r="AF11">
        <v>1.8863253447</v>
      </c>
      <c r="AG11">
        <v>0.8715048297</v>
      </c>
      <c r="AH11">
        <v>0</v>
      </c>
      <c r="AI11">
        <v>0</v>
      </c>
      <c r="AJ11">
        <v>0</v>
      </c>
      <c r="AK11">
        <v>0</v>
      </c>
      <c r="AL11" t="s">
        <v>187</v>
      </c>
      <c r="AM11" t="s">
        <v>134</v>
      </c>
      <c r="AN11">
        <v>98</v>
      </c>
      <c r="AO11">
        <v>2</v>
      </c>
      <c r="AP11">
        <v>11</v>
      </c>
    </row>
    <row r="12" spans="1:42" s="28" customFormat="1" ht="12.75" customHeight="1">
      <c r="A12" s="13"/>
      <c r="B12" s="30"/>
      <c r="C12" s="32"/>
      <c r="D12" s="32"/>
      <c r="E12" s="32"/>
      <c r="F12" s="13"/>
      <c r="G12" s="32"/>
      <c r="H12" s="32"/>
      <c r="I12" s="14"/>
      <c r="AA12">
        <v>0</v>
      </c>
      <c r="AB12">
        <v>0</v>
      </c>
      <c r="AC12">
        <v>0</v>
      </c>
      <c r="AD12">
        <v>0.0449107478</v>
      </c>
      <c r="AE12">
        <v>0</v>
      </c>
      <c r="AF12">
        <v>0.2008045937</v>
      </c>
      <c r="AG12">
        <v>0.4633960346</v>
      </c>
      <c r="AH12">
        <v>0</v>
      </c>
      <c r="AI12">
        <v>0</v>
      </c>
      <c r="AJ12">
        <v>0</v>
      </c>
      <c r="AK12">
        <v>0</v>
      </c>
      <c r="AL12" t="s">
        <v>187</v>
      </c>
      <c r="AM12" t="s">
        <v>134</v>
      </c>
      <c r="AN12">
        <v>98</v>
      </c>
      <c r="AO12">
        <v>2</v>
      </c>
      <c r="AP12">
        <v>12</v>
      </c>
    </row>
    <row r="13" spans="1:42" s="10" customFormat="1" ht="12" customHeight="1">
      <c r="A13" s="11"/>
      <c r="B13" s="15"/>
      <c r="C13" s="15"/>
      <c r="D13" s="15"/>
      <c r="E13" s="15"/>
      <c r="F13" s="15"/>
      <c r="G13" s="15"/>
      <c r="H13" s="11"/>
      <c r="I13" s="16"/>
      <c r="AA13">
        <v>52.937381298</v>
      </c>
      <c r="AB13">
        <v>73.638968481</v>
      </c>
      <c r="AC13">
        <v>33.176088856</v>
      </c>
      <c r="AD13">
        <v>15.323526063</v>
      </c>
      <c r="AE13">
        <v>15.378351818</v>
      </c>
      <c r="AF13">
        <v>20.640580408</v>
      </c>
      <c r="AG13">
        <v>35.676792069</v>
      </c>
      <c r="AH13">
        <v>0</v>
      </c>
      <c r="AI13">
        <v>0</v>
      </c>
      <c r="AJ13">
        <v>0</v>
      </c>
      <c r="AK13">
        <v>0</v>
      </c>
      <c r="AL13" t="s">
        <v>187</v>
      </c>
      <c r="AM13" t="s">
        <v>134</v>
      </c>
      <c r="AN13">
        <v>98</v>
      </c>
      <c r="AO13">
        <v>2</v>
      </c>
      <c r="AP13">
        <v>13</v>
      </c>
    </row>
    <row r="14" spans="1:42" s="18" customFormat="1" ht="12.75" customHeight="1">
      <c r="A14" s="34" t="s">
        <v>1</v>
      </c>
      <c r="B14" s="42">
        <f aca="true" t="shared" si="0" ref="B14:H15">+AA1</f>
        <v>358040</v>
      </c>
      <c r="C14" s="42">
        <f t="shared" si="0"/>
        <v>1047</v>
      </c>
      <c r="D14" s="42">
        <f t="shared" si="0"/>
        <v>40065</v>
      </c>
      <c r="E14" s="42">
        <f t="shared" si="0"/>
        <v>948548</v>
      </c>
      <c r="F14" s="42">
        <f t="shared" si="0"/>
        <v>925990</v>
      </c>
      <c r="G14" s="42">
        <f t="shared" si="0"/>
        <v>290830</v>
      </c>
      <c r="H14" s="42">
        <f t="shared" si="0"/>
        <v>786800</v>
      </c>
      <c r="I14" s="38" t="s">
        <v>40</v>
      </c>
      <c r="AA14">
        <v>45.950173165</v>
      </c>
      <c r="AB14">
        <v>0</v>
      </c>
      <c r="AC14">
        <v>58.57231998</v>
      </c>
      <c r="AD14">
        <v>47.702277586</v>
      </c>
      <c r="AE14">
        <v>47.239279042</v>
      </c>
      <c r="AF14">
        <v>43.188460613</v>
      </c>
      <c r="AG14">
        <v>33.118708693</v>
      </c>
      <c r="AH14">
        <v>0</v>
      </c>
      <c r="AI14">
        <v>0</v>
      </c>
      <c r="AJ14">
        <v>0</v>
      </c>
      <c r="AK14">
        <v>0</v>
      </c>
      <c r="AL14" t="s">
        <v>187</v>
      </c>
      <c r="AM14" t="s">
        <v>134</v>
      </c>
      <c r="AN14">
        <v>98</v>
      </c>
      <c r="AO14">
        <v>2</v>
      </c>
      <c r="AP14">
        <v>14</v>
      </c>
    </row>
    <row r="15" spans="1:42" s="18" customFormat="1" ht="12.75" customHeight="1">
      <c r="A15" s="34" t="s">
        <v>2</v>
      </c>
      <c r="B15" s="43">
        <f t="shared" si="0"/>
        <v>3.2978103005</v>
      </c>
      <c r="C15" s="43">
        <f t="shared" si="0"/>
        <v>3.1365807068</v>
      </c>
      <c r="D15" s="43">
        <f t="shared" si="0"/>
        <v>4.0253338325</v>
      </c>
      <c r="E15" s="43">
        <f t="shared" si="0"/>
        <v>4.4274649253</v>
      </c>
      <c r="F15" s="43">
        <f t="shared" si="0"/>
        <v>4.2057214441</v>
      </c>
      <c r="G15" s="43">
        <f t="shared" si="0"/>
        <v>3.8371591651</v>
      </c>
      <c r="H15" s="43">
        <f t="shared" si="0"/>
        <v>1.9441331978</v>
      </c>
      <c r="I15" s="38" t="s">
        <v>41</v>
      </c>
      <c r="AA15">
        <v>0.9817338845</v>
      </c>
      <c r="AB15">
        <v>0</v>
      </c>
      <c r="AC15">
        <v>3.0051166854</v>
      </c>
      <c r="AD15">
        <v>28.546473136</v>
      </c>
      <c r="AE15">
        <v>27.896197583</v>
      </c>
      <c r="AF15">
        <v>27.000309459</v>
      </c>
      <c r="AG15">
        <v>18.951194713</v>
      </c>
      <c r="AH15">
        <v>0</v>
      </c>
      <c r="AI15">
        <v>0</v>
      </c>
      <c r="AJ15">
        <v>0</v>
      </c>
      <c r="AK15">
        <v>0</v>
      </c>
      <c r="AL15" t="s">
        <v>187</v>
      </c>
      <c r="AM15" t="s">
        <v>134</v>
      </c>
      <c r="AN15">
        <v>98</v>
      </c>
      <c r="AO15">
        <v>2</v>
      </c>
      <c r="AP15">
        <v>15</v>
      </c>
    </row>
    <row r="16" spans="1:42" s="18" customFormat="1" ht="12.75" customHeight="1">
      <c r="A16" s="34" t="s">
        <v>3</v>
      </c>
      <c r="B16" s="43">
        <f aca="true" t="shared" si="1" ref="B16:H18">+AA3</f>
        <v>2.5482096972</v>
      </c>
      <c r="C16" s="43">
        <f t="shared" si="1"/>
        <v>2</v>
      </c>
      <c r="D16" s="43">
        <f t="shared" si="1"/>
        <v>2.7396979908</v>
      </c>
      <c r="E16" s="43">
        <f t="shared" si="1"/>
        <v>2.8184931074</v>
      </c>
      <c r="F16" s="43">
        <f t="shared" si="1"/>
        <v>2.7579142323</v>
      </c>
      <c r="G16" s="43">
        <f t="shared" si="1"/>
        <v>2.7257951381</v>
      </c>
      <c r="H16" s="43">
        <f t="shared" si="1"/>
        <v>1.6850902389</v>
      </c>
      <c r="I16" s="38" t="s">
        <v>42</v>
      </c>
      <c r="AA16">
        <v>0.1307116523</v>
      </c>
      <c r="AB16">
        <v>26.361031519</v>
      </c>
      <c r="AC16">
        <v>5.246474479</v>
      </c>
      <c r="AD16">
        <v>8.4277232149</v>
      </c>
      <c r="AE16">
        <v>9.4861715569</v>
      </c>
      <c r="AF16">
        <v>9.1706495203</v>
      </c>
      <c r="AG16">
        <v>12.253304525</v>
      </c>
      <c r="AH16">
        <v>0</v>
      </c>
      <c r="AI16">
        <v>0</v>
      </c>
      <c r="AJ16">
        <v>0</v>
      </c>
      <c r="AK16">
        <v>0</v>
      </c>
      <c r="AL16" t="s">
        <v>187</v>
      </c>
      <c r="AM16" t="s">
        <v>134</v>
      </c>
      <c r="AN16">
        <v>98</v>
      </c>
      <c r="AO16">
        <v>2</v>
      </c>
      <c r="AP16">
        <v>16</v>
      </c>
    </row>
    <row r="17" spans="1:42" s="18" customFormat="1" ht="12.75" customHeight="1">
      <c r="A17" s="34" t="s">
        <v>4</v>
      </c>
      <c r="B17" s="43">
        <f t="shared" si="1"/>
        <v>1.9223019774</v>
      </c>
      <c r="C17" s="43">
        <f t="shared" si="1"/>
        <v>1.2636103152</v>
      </c>
      <c r="D17" s="43">
        <f t="shared" si="1"/>
        <v>1.8551603644</v>
      </c>
      <c r="E17" s="43">
        <f t="shared" si="1"/>
        <v>1.8751291448</v>
      </c>
      <c r="F17" s="43">
        <f t="shared" si="1"/>
        <v>1.8998347714</v>
      </c>
      <c r="G17" s="43">
        <f t="shared" si="1"/>
        <v>1.8831894921</v>
      </c>
      <c r="H17" s="43">
        <f t="shared" si="1"/>
        <v>0.093816726</v>
      </c>
      <c r="I17" s="38" t="s">
        <v>43</v>
      </c>
      <c r="AA17">
        <v>74.99832421</v>
      </c>
      <c r="AB17">
        <v>56.829035339</v>
      </c>
      <c r="AC17">
        <v>85.665793086</v>
      </c>
      <c r="AD17">
        <v>90.933089311</v>
      </c>
      <c r="AE17">
        <v>92.299916846</v>
      </c>
      <c r="AF17">
        <v>90.482412406</v>
      </c>
      <c r="AG17">
        <v>90.733223183</v>
      </c>
      <c r="AH17">
        <v>0</v>
      </c>
      <c r="AI17">
        <v>0</v>
      </c>
      <c r="AJ17">
        <v>0</v>
      </c>
      <c r="AK17">
        <v>0</v>
      </c>
      <c r="AL17" t="s">
        <v>187</v>
      </c>
      <c r="AM17" t="s">
        <v>134</v>
      </c>
      <c r="AN17">
        <v>98</v>
      </c>
      <c r="AO17">
        <v>2</v>
      </c>
      <c r="AP17">
        <v>17</v>
      </c>
    </row>
    <row r="18" spans="1:42" s="18" customFormat="1" ht="12.75" customHeight="1">
      <c r="A18" s="34" t="s">
        <v>5</v>
      </c>
      <c r="B18" s="43">
        <f t="shared" si="1"/>
        <v>1.4246006033</v>
      </c>
      <c r="C18" s="43">
        <f t="shared" si="1"/>
        <v>1.2636103152</v>
      </c>
      <c r="D18" s="43">
        <f t="shared" si="1"/>
        <v>1.5956320978</v>
      </c>
      <c r="E18" s="43">
        <f t="shared" si="1"/>
        <v>1.8248638972</v>
      </c>
      <c r="F18" s="43">
        <f t="shared" si="1"/>
        <v>1.8706800289</v>
      </c>
      <c r="G18" s="43">
        <f t="shared" si="1"/>
        <v>1.8882749372</v>
      </c>
      <c r="H18" s="43">
        <f t="shared" si="1"/>
        <v>1.0667132689</v>
      </c>
      <c r="I18" s="38" t="s">
        <v>44</v>
      </c>
      <c r="AA18">
        <v>5.5099509663</v>
      </c>
      <c r="AB18">
        <v>26.361031519</v>
      </c>
      <c r="AC18">
        <v>17.302044957</v>
      </c>
      <c r="AD18">
        <v>27.413955957</v>
      </c>
      <c r="AE18">
        <v>30.013760656</v>
      </c>
      <c r="AF18">
        <v>20.945960602</v>
      </c>
      <c r="AG18">
        <v>10.754480315</v>
      </c>
      <c r="AH18">
        <v>0</v>
      </c>
      <c r="AI18">
        <v>0</v>
      </c>
      <c r="AJ18">
        <v>0</v>
      </c>
      <c r="AK18">
        <v>0</v>
      </c>
      <c r="AL18" t="s">
        <v>187</v>
      </c>
      <c r="AM18" t="s">
        <v>134</v>
      </c>
      <c r="AN18">
        <v>98</v>
      </c>
      <c r="AO18">
        <v>2</v>
      </c>
      <c r="AP18">
        <v>18</v>
      </c>
    </row>
    <row r="19" spans="1:42" s="18" customFormat="1" ht="12" customHeight="1">
      <c r="A19" s="34" t="s">
        <v>8</v>
      </c>
      <c r="B19" s="44"/>
      <c r="C19" s="44"/>
      <c r="D19" s="44"/>
      <c r="E19" s="44"/>
      <c r="F19" s="44"/>
      <c r="G19" s="44"/>
      <c r="H19" s="44"/>
      <c r="I19" s="38" t="s">
        <v>45</v>
      </c>
      <c r="AA19">
        <v>94.490049034</v>
      </c>
      <c r="AB19">
        <v>73.638968481</v>
      </c>
      <c r="AC19">
        <v>82.697955043</v>
      </c>
      <c r="AD19">
        <v>72.586044043</v>
      </c>
      <c r="AE19">
        <v>69.986239344</v>
      </c>
      <c r="AF19">
        <v>79.054039398</v>
      </c>
      <c r="AG19">
        <v>89.245519685</v>
      </c>
      <c r="AH19">
        <v>0</v>
      </c>
      <c r="AI19">
        <v>0</v>
      </c>
      <c r="AJ19">
        <v>0</v>
      </c>
      <c r="AK19">
        <v>0</v>
      </c>
      <c r="AL19" t="s">
        <v>187</v>
      </c>
      <c r="AM19" t="s">
        <v>134</v>
      </c>
      <c r="AN19">
        <v>98</v>
      </c>
      <c r="AO19">
        <v>2</v>
      </c>
      <c r="AP19">
        <v>19</v>
      </c>
    </row>
    <row r="20" spans="1:42" s="18" customFormat="1" ht="12" customHeight="1">
      <c r="A20" s="35" t="s">
        <v>9</v>
      </c>
      <c r="B20" s="44"/>
      <c r="C20" s="44"/>
      <c r="D20" s="44"/>
      <c r="E20" s="44"/>
      <c r="F20" s="44"/>
      <c r="G20" s="44"/>
      <c r="H20" s="44"/>
      <c r="I20" s="39" t="s">
        <v>46</v>
      </c>
      <c r="AA20">
        <v>73.959597575</v>
      </c>
      <c r="AB20">
        <v>100</v>
      </c>
      <c r="AC20">
        <v>57.241427377</v>
      </c>
      <c r="AD20">
        <v>39.274439592</v>
      </c>
      <c r="AE20">
        <v>39.316656281</v>
      </c>
      <c r="AF20">
        <v>35.762530737</v>
      </c>
      <c r="AG20">
        <v>37.648103678</v>
      </c>
      <c r="AH20">
        <v>0</v>
      </c>
      <c r="AI20">
        <v>0</v>
      </c>
      <c r="AJ20">
        <v>0</v>
      </c>
      <c r="AK20">
        <v>0</v>
      </c>
      <c r="AL20" t="s">
        <v>187</v>
      </c>
      <c r="AM20" t="s">
        <v>134</v>
      </c>
      <c r="AN20">
        <v>98</v>
      </c>
      <c r="AO20">
        <v>2</v>
      </c>
      <c r="AP20">
        <v>20</v>
      </c>
    </row>
    <row r="21" spans="1:42" s="18" customFormat="1" ht="12" customHeight="1">
      <c r="A21" s="36" t="s">
        <v>10</v>
      </c>
      <c r="B21" s="44">
        <f aca="true" t="shared" si="2" ref="B21:H21">+AA6</f>
        <v>96.832756117</v>
      </c>
      <c r="C21" s="44">
        <f t="shared" si="2"/>
        <v>100</v>
      </c>
      <c r="D21" s="44">
        <f t="shared" si="2"/>
        <v>93.493073755</v>
      </c>
      <c r="E21" s="44">
        <f t="shared" si="2"/>
        <v>86.611958488</v>
      </c>
      <c r="F21" s="44">
        <f t="shared" si="2"/>
        <v>84.836013348</v>
      </c>
      <c r="G21" s="44">
        <f t="shared" si="2"/>
        <v>79.261768043</v>
      </c>
      <c r="H21" s="44">
        <f t="shared" si="2"/>
        <v>73.664336553</v>
      </c>
      <c r="I21" s="40" t="s">
        <v>47</v>
      </c>
      <c r="AA21">
        <v>1.4978306528</v>
      </c>
      <c r="AB21">
        <v>0</v>
      </c>
      <c r="AC21">
        <v>0</v>
      </c>
      <c r="AD21">
        <v>4.7703930131</v>
      </c>
      <c r="AE21">
        <v>4.3475943721</v>
      </c>
      <c r="AF21">
        <v>2.6327256881</v>
      </c>
      <c r="AG21">
        <v>6.1240994701</v>
      </c>
      <c r="AH21">
        <v>0</v>
      </c>
      <c r="AI21">
        <v>0</v>
      </c>
      <c r="AJ21">
        <v>0</v>
      </c>
      <c r="AK21">
        <v>0</v>
      </c>
      <c r="AL21" t="s">
        <v>187</v>
      </c>
      <c r="AM21" t="s">
        <v>134</v>
      </c>
      <c r="AN21">
        <v>98</v>
      </c>
      <c r="AO21">
        <v>2</v>
      </c>
      <c r="AP21">
        <v>21</v>
      </c>
    </row>
    <row r="22" spans="1:42" s="18" customFormat="1" ht="12" customHeight="1">
      <c r="A22" s="36" t="s">
        <v>11</v>
      </c>
      <c r="B22" s="44">
        <f aca="true" t="shared" si="3" ref="B22:H22">+AA7</f>
        <v>1.6702044464</v>
      </c>
      <c r="C22" s="44">
        <f t="shared" si="3"/>
        <v>0</v>
      </c>
      <c r="D22" s="44">
        <f t="shared" si="3"/>
        <v>4.0084862099</v>
      </c>
      <c r="E22" s="44">
        <f t="shared" si="3"/>
        <v>10.061483446</v>
      </c>
      <c r="F22" s="44">
        <f t="shared" si="3"/>
        <v>10.943314723</v>
      </c>
      <c r="G22" s="44">
        <f t="shared" si="3"/>
        <v>11.193480728</v>
      </c>
      <c r="H22" s="44">
        <f t="shared" si="3"/>
        <v>7.7782155567</v>
      </c>
      <c r="I22" s="40" t="s">
        <v>48</v>
      </c>
      <c r="AA22">
        <v>24.542571773</v>
      </c>
      <c r="AB22">
        <v>0</v>
      </c>
      <c r="AC22">
        <v>42.758572623</v>
      </c>
      <c r="AD22">
        <v>55.955167394</v>
      </c>
      <c r="AE22">
        <v>56.335749347</v>
      </c>
      <c r="AF22">
        <v>61.604743575</v>
      </c>
      <c r="AG22">
        <v>56.227796852</v>
      </c>
      <c r="AH22">
        <v>0</v>
      </c>
      <c r="AI22">
        <v>0</v>
      </c>
      <c r="AJ22">
        <v>0</v>
      </c>
      <c r="AK22">
        <v>0</v>
      </c>
      <c r="AL22" t="s">
        <v>187</v>
      </c>
      <c r="AM22" t="s">
        <v>134</v>
      </c>
      <c r="AN22">
        <v>98</v>
      </c>
      <c r="AO22">
        <v>2</v>
      </c>
      <c r="AP22">
        <v>22</v>
      </c>
    </row>
    <row r="23" spans="1:42" s="18" customFormat="1" ht="12" customHeight="1">
      <c r="A23" s="36" t="s">
        <v>188</v>
      </c>
      <c r="B23" s="44">
        <f aca="true" t="shared" si="4" ref="B23:H23">+AA8+AA9</f>
        <v>1.4970394369</v>
      </c>
      <c r="C23" s="44">
        <f t="shared" si="4"/>
        <v>0</v>
      </c>
      <c r="D23" s="44">
        <f t="shared" si="4"/>
        <v>2.4984400349</v>
      </c>
      <c r="E23" s="44">
        <f t="shared" si="4"/>
        <v>3.3265580656</v>
      </c>
      <c r="F23" s="44">
        <f t="shared" si="4"/>
        <v>4.2206719295</v>
      </c>
      <c r="G23" s="44">
        <f t="shared" si="4"/>
        <v>9.544751229300001</v>
      </c>
      <c r="H23" s="44">
        <f t="shared" si="4"/>
        <v>18.5574478898</v>
      </c>
      <c r="I23" s="40" t="s">
        <v>189</v>
      </c>
      <c r="AA23">
        <v>42.092433806</v>
      </c>
      <c r="AB23">
        <v>29.373447947</v>
      </c>
      <c r="AC23">
        <v>46.221390241</v>
      </c>
      <c r="AD23">
        <v>40.195453472</v>
      </c>
      <c r="AE23">
        <v>39.72572706</v>
      </c>
      <c r="AF23">
        <v>34.351205171</v>
      </c>
      <c r="AG23">
        <v>30.574051856</v>
      </c>
      <c r="AH23">
        <v>0</v>
      </c>
      <c r="AI23">
        <v>0</v>
      </c>
      <c r="AJ23">
        <v>0</v>
      </c>
      <c r="AK23">
        <v>0</v>
      </c>
      <c r="AL23" t="s">
        <v>187</v>
      </c>
      <c r="AM23" t="s">
        <v>134</v>
      </c>
      <c r="AN23">
        <v>98</v>
      </c>
      <c r="AO23">
        <v>2</v>
      </c>
      <c r="AP23">
        <v>23</v>
      </c>
    </row>
    <row r="24" spans="1:42" s="18" customFormat="1" ht="12" customHeight="1">
      <c r="A24" s="37" t="s">
        <v>12</v>
      </c>
      <c r="B24" s="44"/>
      <c r="C24" s="44"/>
      <c r="D24" s="44"/>
      <c r="E24" s="44"/>
      <c r="F24" s="44"/>
      <c r="G24" s="44"/>
      <c r="H24" s="44"/>
      <c r="I24" s="39" t="s">
        <v>49</v>
      </c>
      <c r="AA24">
        <v>98.096022791</v>
      </c>
      <c r="AB24">
        <v>100</v>
      </c>
      <c r="AC24">
        <v>100</v>
      </c>
      <c r="AD24">
        <v>99.765536378</v>
      </c>
      <c r="AE24">
        <v>99.665115174</v>
      </c>
      <c r="AF24">
        <v>99.198156999</v>
      </c>
      <c r="AG24">
        <v>96.718098627</v>
      </c>
      <c r="AH24">
        <v>0</v>
      </c>
      <c r="AI24">
        <v>0</v>
      </c>
      <c r="AJ24">
        <v>0</v>
      </c>
      <c r="AK24">
        <v>0</v>
      </c>
      <c r="AL24" t="s">
        <v>187</v>
      </c>
      <c r="AM24" t="s">
        <v>134</v>
      </c>
      <c r="AN24">
        <v>98</v>
      </c>
      <c r="AO24">
        <v>2</v>
      </c>
      <c r="AP24">
        <v>24</v>
      </c>
    </row>
    <row r="25" spans="1:42" s="18" customFormat="1" ht="12" customHeight="1">
      <c r="A25" s="36" t="s">
        <v>13</v>
      </c>
      <c r="B25" s="44">
        <f aca="true" t="shared" si="5" ref="B25:H27">+AA10</f>
        <v>98.952630991</v>
      </c>
      <c r="C25" s="44">
        <f t="shared" si="5"/>
        <v>100</v>
      </c>
      <c r="D25" s="44">
        <f t="shared" si="5"/>
        <v>98.574815924</v>
      </c>
      <c r="E25" s="44">
        <f t="shared" si="5"/>
        <v>93.930091044</v>
      </c>
      <c r="F25" s="44">
        <f t="shared" si="5"/>
        <v>95.612155639</v>
      </c>
      <c r="G25" s="44">
        <f t="shared" si="5"/>
        <v>97.912870062</v>
      </c>
      <c r="H25" s="44">
        <f t="shared" si="5"/>
        <v>98.665099136</v>
      </c>
      <c r="I25" s="40" t="s">
        <v>50</v>
      </c>
      <c r="AA25">
        <v>1.7972852195</v>
      </c>
      <c r="AB25">
        <v>0</v>
      </c>
      <c r="AC25">
        <v>3.2322475977</v>
      </c>
      <c r="AD25">
        <v>3.5084149669</v>
      </c>
      <c r="AE25">
        <v>3.7947494033</v>
      </c>
      <c r="AF25">
        <v>1.8185881787</v>
      </c>
      <c r="AG25">
        <v>1.4857651246</v>
      </c>
      <c r="AH25">
        <v>0</v>
      </c>
      <c r="AI25">
        <v>0</v>
      </c>
      <c r="AJ25">
        <v>0</v>
      </c>
      <c r="AK25">
        <v>0</v>
      </c>
      <c r="AL25" t="s">
        <v>187</v>
      </c>
      <c r="AM25" t="s">
        <v>134</v>
      </c>
      <c r="AN25">
        <v>98</v>
      </c>
      <c r="AO25">
        <v>2</v>
      </c>
      <c r="AP25">
        <v>25</v>
      </c>
    </row>
    <row r="26" spans="1:42" s="18" customFormat="1" ht="12" customHeight="1">
      <c r="A26" s="36" t="s">
        <v>14</v>
      </c>
      <c r="B26" s="44">
        <f t="shared" si="5"/>
        <v>1.047369009</v>
      </c>
      <c r="C26" s="44">
        <f t="shared" si="5"/>
        <v>0</v>
      </c>
      <c r="D26" s="44">
        <f t="shared" si="5"/>
        <v>1.4251840759</v>
      </c>
      <c r="E26" s="44">
        <f t="shared" si="5"/>
        <v>6.0249982078</v>
      </c>
      <c r="F26" s="44">
        <f t="shared" si="5"/>
        <v>4.3878443612</v>
      </c>
      <c r="G26" s="44">
        <f t="shared" si="5"/>
        <v>1.8863253447</v>
      </c>
      <c r="H26" s="44">
        <f t="shared" si="5"/>
        <v>0.8715048297</v>
      </c>
      <c r="I26" s="40" t="s">
        <v>51</v>
      </c>
      <c r="AA26">
        <v>2.1754552564</v>
      </c>
      <c r="AB26">
        <v>26.361031519</v>
      </c>
      <c r="AC26">
        <v>2.9601896918</v>
      </c>
      <c r="AD26">
        <v>3.6157368947</v>
      </c>
      <c r="AE26">
        <v>2.9159062193</v>
      </c>
      <c r="AF26">
        <v>0.9197813155</v>
      </c>
      <c r="AG26">
        <v>2.5270716828</v>
      </c>
      <c r="AH26">
        <v>0</v>
      </c>
      <c r="AI26">
        <v>0</v>
      </c>
      <c r="AJ26">
        <v>0</v>
      </c>
      <c r="AK26">
        <v>0</v>
      </c>
      <c r="AL26" t="s">
        <v>187</v>
      </c>
      <c r="AM26" t="s">
        <v>134</v>
      </c>
      <c r="AN26">
        <v>98</v>
      </c>
      <c r="AO26">
        <v>2</v>
      </c>
      <c r="AP26">
        <v>26</v>
      </c>
    </row>
    <row r="27" spans="1:42" s="18" customFormat="1" ht="12" customHeight="1">
      <c r="A27" s="36" t="s">
        <v>201</v>
      </c>
      <c r="B27" s="44">
        <f t="shared" si="5"/>
        <v>0</v>
      </c>
      <c r="C27" s="44">
        <f t="shared" si="5"/>
        <v>0</v>
      </c>
      <c r="D27" s="44">
        <f t="shared" si="5"/>
        <v>0</v>
      </c>
      <c r="E27" s="44">
        <f t="shared" si="5"/>
        <v>0.0449107478</v>
      </c>
      <c r="F27" s="44">
        <f t="shared" si="5"/>
        <v>0</v>
      </c>
      <c r="G27" s="44">
        <f t="shared" si="5"/>
        <v>0.2008045937</v>
      </c>
      <c r="H27" s="44">
        <f t="shared" si="5"/>
        <v>0.4633960346</v>
      </c>
      <c r="I27" s="40" t="s">
        <v>202</v>
      </c>
      <c r="AA27">
        <v>29.417942129</v>
      </c>
      <c r="AB27">
        <v>26.361031519</v>
      </c>
      <c r="AC27">
        <v>33.932359915</v>
      </c>
      <c r="AD27">
        <v>45.87675057</v>
      </c>
      <c r="AE27">
        <v>45.97803432</v>
      </c>
      <c r="AF27">
        <v>36.028607778</v>
      </c>
      <c r="AG27">
        <v>21.850279614</v>
      </c>
      <c r="AH27">
        <v>0</v>
      </c>
      <c r="AI27">
        <v>0</v>
      </c>
      <c r="AJ27">
        <v>0</v>
      </c>
      <c r="AK27">
        <v>0</v>
      </c>
      <c r="AL27" t="s">
        <v>187</v>
      </c>
      <c r="AM27" t="s">
        <v>134</v>
      </c>
      <c r="AN27">
        <v>98</v>
      </c>
      <c r="AO27">
        <v>2</v>
      </c>
      <c r="AP27">
        <v>27</v>
      </c>
    </row>
    <row r="28" spans="1:42" s="18" customFormat="1" ht="12" customHeight="1">
      <c r="A28" s="37" t="s">
        <v>15</v>
      </c>
      <c r="B28" s="44"/>
      <c r="C28" s="44"/>
      <c r="D28" s="44"/>
      <c r="E28" s="44"/>
      <c r="F28" s="44"/>
      <c r="G28" s="44"/>
      <c r="H28" s="44"/>
      <c r="I28" s="39" t="s">
        <v>52</v>
      </c>
      <c r="AA28">
        <v>2.7742710312</v>
      </c>
      <c r="AB28">
        <v>0</v>
      </c>
      <c r="AC28">
        <v>5.8654686135</v>
      </c>
      <c r="AD28">
        <v>5.538570531</v>
      </c>
      <c r="AE28">
        <v>5.0662534153</v>
      </c>
      <c r="AF28">
        <v>3.407488911</v>
      </c>
      <c r="AG28">
        <v>4.6347229283</v>
      </c>
      <c r="AH28">
        <v>0</v>
      </c>
      <c r="AI28">
        <v>0</v>
      </c>
      <c r="AJ28">
        <v>0</v>
      </c>
      <c r="AK28">
        <v>0</v>
      </c>
      <c r="AL28" t="s">
        <v>187</v>
      </c>
      <c r="AM28" t="s">
        <v>134</v>
      </c>
      <c r="AN28">
        <v>98</v>
      </c>
      <c r="AO28">
        <v>2</v>
      </c>
      <c r="AP28">
        <v>28</v>
      </c>
    </row>
    <row r="29" spans="1:42" s="18" customFormat="1" ht="12" customHeight="1">
      <c r="A29" s="36" t="s">
        <v>16</v>
      </c>
      <c r="B29" s="44">
        <f>+AA13</f>
        <v>52.937381298</v>
      </c>
      <c r="C29" s="44">
        <f aca="true" t="shared" si="6" ref="C29:H33">+AB13</f>
        <v>73.638968481</v>
      </c>
      <c r="D29" s="44">
        <f t="shared" si="6"/>
        <v>33.176088856</v>
      </c>
      <c r="E29" s="44">
        <f t="shared" si="6"/>
        <v>15.323526063</v>
      </c>
      <c r="F29" s="44">
        <f t="shared" si="6"/>
        <v>15.378351818</v>
      </c>
      <c r="G29" s="44">
        <f t="shared" si="6"/>
        <v>20.640580408</v>
      </c>
      <c r="H29" s="44">
        <f t="shared" si="6"/>
        <v>35.676792069</v>
      </c>
      <c r="I29" s="40" t="s">
        <v>53</v>
      </c>
      <c r="AA29">
        <v>4.9689978773</v>
      </c>
      <c r="AB29">
        <v>0</v>
      </c>
      <c r="AC29">
        <v>10.290777487</v>
      </c>
      <c r="AD29">
        <v>13.915795511</v>
      </c>
      <c r="AE29">
        <v>14.607393168</v>
      </c>
      <c r="AF29">
        <v>10.181549359</v>
      </c>
      <c r="AG29">
        <v>3.1110828673</v>
      </c>
      <c r="AH29">
        <v>0</v>
      </c>
      <c r="AI29">
        <v>0</v>
      </c>
      <c r="AJ29">
        <v>0</v>
      </c>
      <c r="AK29">
        <v>0</v>
      </c>
      <c r="AL29" t="s">
        <v>187</v>
      </c>
      <c r="AM29" t="s">
        <v>134</v>
      </c>
      <c r="AN29">
        <v>98</v>
      </c>
      <c r="AO29">
        <v>2</v>
      </c>
      <c r="AP29">
        <v>29</v>
      </c>
    </row>
    <row r="30" spans="1:42" s="18" customFormat="1" ht="12" customHeight="1">
      <c r="A30" s="36" t="s">
        <v>17</v>
      </c>
      <c r="B30" s="44">
        <f>+AA14</f>
        <v>45.950173165</v>
      </c>
      <c r="C30" s="44">
        <f t="shared" si="6"/>
        <v>0</v>
      </c>
      <c r="D30" s="44">
        <f t="shared" si="6"/>
        <v>58.57231998</v>
      </c>
      <c r="E30" s="44">
        <f t="shared" si="6"/>
        <v>47.702277586</v>
      </c>
      <c r="F30" s="44">
        <f t="shared" si="6"/>
        <v>47.239279042</v>
      </c>
      <c r="G30" s="44">
        <f t="shared" si="6"/>
        <v>43.188460613</v>
      </c>
      <c r="H30" s="44">
        <f t="shared" si="6"/>
        <v>33.118708693</v>
      </c>
      <c r="I30" s="40" t="s">
        <v>54</v>
      </c>
      <c r="AA30">
        <v>33.979164339</v>
      </c>
      <c r="AB30">
        <v>0</v>
      </c>
      <c r="AC30">
        <v>49.913889929</v>
      </c>
      <c r="AD30">
        <v>53.796012432</v>
      </c>
      <c r="AE30">
        <v>51.762762017</v>
      </c>
      <c r="AF30">
        <v>40.681497782</v>
      </c>
      <c r="AG30">
        <v>29.382943569</v>
      </c>
      <c r="AH30">
        <v>0</v>
      </c>
      <c r="AI30">
        <v>0</v>
      </c>
      <c r="AJ30">
        <v>0</v>
      </c>
      <c r="AK30">
        <v>0</v>
      </c>
      <c r="AL30" t="s">
        <v>187</v>
      </c>
      <c r="AM30" t="s">
        <v>134</v>
      </c>
      <c r="AN30">
        <v>98</v>
      </c>
      <c r="AO30">
        <v>2</v>
      </c>
      <c r="AP30">
        <v>30</v>
      </c>
    </row>
    <row r="31" spans="1:42" s="18" customFormat="1" ht="12" customHeight="1">
      <c r="A31" s="36" t="s">
        <v>18</v>
      </c>
      <c r="B31" s="44">
        <f>+AA15</f>
        <v>0.9817338845</v>
      </c>
      <c r="C31" s="44">
        <f t="shared" si="6"/>
        <v>0</v>
      </c>
      <c r="D31" s="44">
        <f t="shared" si="6"/>
        <v>3.0051166854</v>
      </c>
      <c r="E31" s="44">
        <f t="shared" si="6"/>
        <v>28.546473136</v>
      </c>
      <c r="F31" s="44">
        <f t="shared" si="6"/>
        <v>27.896197583</v>
      </c>
      <c r="G31" s="44">
        <f t="shared" si="6"/>
        <v>27.000309459</v>
      </c>
      <c r="H31" s="44">
        <f t="shared" si="6"/>
        <v>18.951194713</v>
      </c>
      <c r="I31" s="40" t="s">
        <v>55</v>
      </c>
      <c r="AA31">
        <v>34.632722601</v>
      </c>
      <c r="AB31">
        <v>26.361031519</v>
      </c>
      <c r="AC31">
        <v>55.105453638</v>
      </c>
      <c r="AD31">
        <v>67.098765692</v>
      </c>
      <c r="AE31">
        <v>69.403233296</v>
      </c>
      <c r="AF31">
        <v>61.062132517</v>
      </c>
      <c r="AG31">
        <v>51.322699542</v>
      </c>
      <c r="AH31">
        <v>0</v>
      </c>
      <c r="AI31">
        <v>0</v>
      </c>
      <c r="AJ31">
        <v>0</v>
      </c>
      <c r="AK31">
        <v>0</v>
      </c>
      <c r="AL31" t="s">
        <v>187</v>
      </c>
      <c r="AM31" t="s">
        <v>134</v>
      </c>
      <c r="AN31">
        <v>98</v>
      </c>
      <c r="AO31">
        <v>2</v>
      </c>
      <c r="AP31">
        <v>31</v>
      </c>
    </row>
    <row r="32" spans="1:42" s="18" customFormat="1" ht="12" customHeight="1">
      <c r="A32" s="36" t="s">
        <v>19</v>
      </c>
      <c r="B32" s="44">
        <f>+AA16</f>
        <v>0.1307116523</v>
      </c>
      <c r="C32" s="44">
        <f t="shared" si="6"/>
        <v>26.361031519</v>
      </c>
      <c r="D32" s="44">
        <f t="shared" si="6"/>
        <v>5.246474479</v>
      </c>
      <c r="E32" s="44">
        <f t="shared" si="6"/>
        <v>8.4277232149</v>
      </c>
      <c r="F32" s="44">
        <f t="shared" si="6"/>
        <v>9.4861715569</v>
      </c>
      <c r="G32" s="44">
        <f t="shared" si="6"/>
        <v>9.1706495203</v>
      </c>
      <c r="H32" s="44">
        <f t="shared" si="6"/>
        <v>12.253304525</v>
      </c>
      <c r="I32" s="40" t="s">
        <v>56</v>
      </c>
      <c r="AA32">
        <v>6.2261199866</v>
      </c>
      <c r="AB32">
        <v>0</v>
      </c>
      <c r="AC32">
        <v>15.122925246</v>
      </c>
      <c r="AD32">
        <v>23.779924685</v>
      </c>
      <c r="AE32">
        <v>25.231697967</v>
      </c>
      <c r="AF32">
        <v>18.16353196</v>
      </c>
      <c r="AG32">
        <v>8.7946110829</v>
      </c>
      <c r="AH32">
        <v>0</v>
      </c>
      <c r="AI32">
        <v>0</v>
      </c>
      <c r="AJ32">
        <v>0</v>
      </c>
      <c r="AK32">
        <v>0</v>
      </c>
      <c r="AL32" t="s">
        <v>187</v>
      </c>
      <c r="AM32" t="s">
        <v>134</v>
      </c>
      <c r="AN32">
        <v>98</v>
      </c>
      <c r="AO32">
        <v>2</v>
      </c>
      <c r="AP32">
        <v>32</v>
      </c>
    </row>
    <row r="33" spans="1:42" s="18" customFormat="1" ht="12" customHeight="1">
      <c r="A33" s="37" t="s">
        <v>20</v>
      </c>
      <c r="B33" s="44">
        <f>+AA17</f>
        <v>74.99832421</v>
      </c>
      <c r="C33" s="44">
        <f t="shared" si="6"/>
        <v>56.829035339</v>
      </c>
      <c r="D33" s="44">
        <f t="shared" si="6"/>
        <v>85.665793086</v>
      </c>
      <c r="E33" s="44">
        <f t="shared" si="6"/>
        <v>90.933089311</v>
      </c>
      <c r="F33" s="44">
        <f t="shared" si="6"/>
        <v>92.299916846</v>
      </c>
      <c r="G33" s="44">
        <f t="shared" si="6"/>
        <v>90.482412406</v>
      </c>
      <c r="H33" s="44">
        <f t="shared" si="6"/>
        <v>90.733223183</v>
      </c>
      <c r="I33" s="39" t="s">
        <v>57</v>
      </c>
      <c r="AA33">
        <v>96.651212155</v>
      </c>
      <c r="AB33">
        <v>100</v>
      </c>
      <c r="AC33">
        <v>98.307749906</v>
      </c>
      <c r="AD33">
        <v>98.505716105</v>
      </c>
      <c r="AE33">
        <v>98.788215855</v>
      </c>
      <c r="AF33">
        <v>96.860365162</v>
      </c>
      <c r="AG33">
        <v>89.446873411</v>
      </c>
      <c r="AH33">
        <v>0</v>
      </c>
      <c r="AI33">
        <v>0</v>
      </c>
      <c r="AJ33">
        <v>0</v>
      </c>
      <c r="AK33">
        <v>0</v>
      </c>
      <c r="AL33" t="s">
        <v>187</v>
      </c>
      <c r="AM33" t="s">
        <v>134</v>
      </c>
      <c r="AN33">
        <v>98</v>
      </c>
      <c r="AO33">
        <v>2</v>
      </c>
      <c r="AP33">
        <v>33</v>
      </c>
    </row>
    <row r="34" spans="1:42" s="18" customFormat="1" ht="12" customHeight="1">
      <c r="A34" s="37" t="s">
        <v>21</v>
      </c>
      <c r="B34" s="44"/>
      <c r="C34" s="44"/>
      <c r="D34" s="44"/>
      <c r="E34" s="44"/>
      <c r="F34" s="44"/>
      <c r="G34" s="44"/>
      <c r="H34" s="44"/>
      <c r="I34" s="39" t="s">
        <v>58</v>
      </c>
      <c r="AA34">
        <v>0.1178639258</v>
      </c>
      <c r="AB34">
        <v>0</v>
      </c>
      <c r="AC34">
        <v>3.3570448022</v>
      </c>
      <c r="AD34">
        <v>2.3138523301</v>
      </c>
      <c r="AE34">
        <v>2.4549941144</v>
      </c>
      <c r="AF34">
        <v>1.9836330502</v>
      </c>
      <c r="AG34">
        <v>2.5818505338</v>
      </c>
      <c r="AH34">
        <v>0</v>
      </c>
      <c r="AI34">
        <v>0</v>
      </c>
      <c r="AJ34">
        <v>0</v>
      </c>
      <c r="AK34">
        <v>0</v>
      </c>
      <c r="AL34" t="s">
        <v>187</v>
      </c>
      <c r="AM34" t="s">
        <v>134</v>
      </c>
      <c r="AN34">
        <v>98</v>
      </c>
      <c r="AO34">
        <v>2</v>
      </c>
      <c r="AP34">
        <v>34</v>
      </c>
    </row>
    <row r="35" spans="1:42" s="18" customFormat="1" ht="12" customHeight="1">
      <c r="A35" s="36" t="s">
        <v>22</v>
      </c>
      <c r="B35" s="44">
        <f>+AA18</f>
        <v>5.5099509663</v>
      </c>
      <c r="C35" s="44">
        <f aca="true" t="shared" si="7" ref="C35:H35">+AB18</f>
        <v>26.361031519</v>
      </c>
      <c r="D35" s="44">
        <f t="shared" si="7"/>
        <v>17.302044957</v>
      </c>
      <c r="E35" s="44">
        <f t="shared" si="7"/>
        <v>27.413955957</v>
      </c>
      <c r="F35" s="44">
        <f t="shared" si="7"/>
        <v>30.013760656</v>
      </c>
      <c r="G35" s="44">
        <f t="shared" si="7"/>
        <v>20.945960602</v>
      </c>
      <c r="H35" s="44">
        <f t="shared" si="7"/>
        <v>10.754480315</v>
      </c>
      <c r="I35" s="40" t="s">
        <v>59</v>
      </c>
      <c r="AA35">
        <v>1.0775332365</v>
      </c>
      <c r="AB35">
        <v>0</v>
      </c>
      <c r="AC35">
        <v>2.610757519</v>
      </c>
      <c r="AD35">
        <v>5.0967373291</v>
      </c>
      <c r="AE35">
        <v>3.3683949071</v>
      </c>
      <c r="AF35">
        <v>2.2968744627</v>
      </c>
      <c r="AG35">
        <v>2.8655312659</v>
      </c>
      <c r="AH35">
        <v>0</v>
      </c>
      <c r="AI35">
        <v>0</v>
      </c>
      <c r="AJ35">
        <v>0</v>
      </c>
      <c r="AK35">
        <v>0</v>
      </c>
      <c r="AL35" t="s">
        <v>187</v>
      </c>
      <c r="AM35" t="s">
        <v>134</v>
      </c>
      <c r="AN35">
        <v>98</v>
      </c>
      <c r="AO35">
        <v>2</v>
      </c>
      <c r="AP35">
        <v>35</v>
      </c>
    </row>
    <row r="36" spans="1:42" s="18" customFormat="1" ht="12" customHeight="1">
      <c r="A36" s="36" t="s">
        <v>23</v>
      </c>
      <c r="B36" s="44">
        <f>+AA19</f>
        <v>94.490049034</v>
      </c>
      <c r="C36" s="44">
        <f aca="true" t="shared" si="8" ref="C36:H36">+AB19</f>
        <v>73.638968481</v>
      </c>
      <c r="D36" s="44">
        <f t="shared" si="8"/>
        <v>82.697955043</v>
      </c>
      <c r="E36" s="44">
        <f t="shared" si="8"/>
        <v>72.586044043</v>
      </c>
      <c r="F36" s="44">
        <f t="shared" si="8"/>
        <v>69.986239344</v>
      </c>
      <c r="G36" s="44">
        <f t="shared" si="8"/>
        <v>79.054039398</v>
      </c>
      <c r="H36" s="44">
        <f t="shared" si="8"/>
        <v>89.245519685</v>
      </c>
      <c r="I36" s="40" t="s">
        <v>60</v>
      </c>
      <c r="AA36">
        <v>8.2184823474</v>
      </c>
      <c r="AB36">
        <v>23.726623509</v>
      </c>
      <c r="AC36">
        <v>22.785890074</v>
      </c>
      <c r="AD36">
        <v>15.762329617</v>
      </c>
      <c r="AE36">
        <v>12.108652186</v>
      </c>
      <c r="AF36">
        <v>5.3425458759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187</v>
      </c>
      <c r="AM36" t="s">
        <v>134</v>
      </c>
      <c r="AN36">
        <v>98</v>
      </c>
      <c r="AO36">
        <v>3</v>
      </c>
      <c r="AP36">
        <v>1</v>
      </c>
    </row>
    <row r="37" spans="1:42" s="18" customFormat="1" ht="12" customHeight="1">
      <c r="A37" s="37" t="s">
        <v>24</v>
      </c>
      <c r="B37" s="44"/>
      <c r="C37" s="44"/>
      <c r="D37" s="44"/>
      <c r="E37" s="44"/>
      <c r="F37" s="44"/>
      <c r="G37" s="44"/>
      <c r="H37" s="44"/>
      <c r="I37" s="39" t="s">
        <v>61</v>
      </c>
      <c r="AA37">
        <v>54.522165911</v>
      </c>
      <c r="AB37">
        <v>83.090878345</v>
      </c>
      <c r="AC37">
        <v>78.942575882</v>
      </c>
      <c r="AD37">
        <v>75.958717708</v>
      </c>
      <c r="AE37">
        <v>57.744992114</v>
      </c>
      <c r="AF37">
        <v>54.750818579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187</v>
      </c>
      <c r="AM37" t="s">
        <v>134</v>
      </c>
      <c r="AN37">
        <v>98</v>
      </c>
      <c r="AO37">
        <v>3</v>
      </c>
      <c r="AP37">
        <v>2</v>
      </c>
    </row>
    <row r="38" spans="1:42" s="18" customFormat="1" ht="12" customHeight="1">
      <c r="A38" s="36" t="s">
        <v>25</v>
      </c>
      <c r="B38" s="44">
        <f>+AA20</f>
        <v>73.959597575</v>
      </c>
      <c r="C38" s="44">
        <f aca="true" t="shared" si="9" ref="C38:H41">+AB20</f>
        <v>100</v>
      </c>
      <c r="D38" s="44">
        <f t="shared" si="9"/>
        <v>57.241427377</v>
      </c>
      <c r="E38" s="44">
        <f t="shared" si="9"/>
        <v>39.274439592</v>
      </c>
      <c r="F38" s="44">
        <f t="shared" si="9"/>
        <v>39.316656281</v>
      </c>
      <c r="G38" s="44">
        <f t="shared" si="9"/>
        <v>35.762530737</v>
      </c>
      <c r="H38" s="44">
        <f t="shared" si="9"/>
        <v>37.648103678</v>
      </c>
      <c r="I38" s="40" t="s">
        <v>47</v>
      </c>
      <c r="AA38">
        <v>79.997994598</v>
      </c>
      <c r="AB38">
        <v>72.595359607</v>
      </c>
      <c r="AC38">
        <v>74.287120591</v>
      </c>
      <c r="AD38">
        <v>83.058759084</v>
      </c>
      <c r="AE38">
        <v>82.954870037</v>
      </c>
      <c r="AF38">
        <v>87.595755962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187</v>
      </c>
      <c r="AM38" t="s">
        <v>134</v>
      </c>
      <c r="AN38">
        <v>98</v>
      </c>
      <c r="AO38">
        <v>3</v>
      </c>
      <c r="AP38">
        <v>3</v>
      </c>
    </row>
    <row r="39" spans="1:42" s="18" customFormat="1" ht="12" customHeight="1">
      <c r="A39" s="36" t="s">
        <v>26</v>
      </c>
      <c r="B39" s="44">
        <f>+AA21</f>
        <v>1.4978306528</v>
      </c>
      <c r="C39" s="44">
        <f t="shared" si="9"/>
        <v>0</v>
      </c>
      <c r="D39" s="44">
        <f t="shared" si="9"/>
        <v>0</v>
      </c>
      <c r="E39" s="44">
        <f t="shared" si="9"/>
        <v>4.7703930131</v>
      </c>
      <c r="F39" s="44">
        <f t="shared" si="9"/>
        <v>4.3475943721</v>
      </c>
      <c r="G39" s="44">
        <f t="shared" si="9"/>
        <v>2.6327256881</v>
      </c>
      <c r="H39" s="44">
        <f t="shared" si="9"/>
        <v>6.1240994701</v>
      </c>
      <c r="I39" s="40" t="s">
        <v>48</v>
      </c>
      <c r="AA39">
        <v>40.016540582</v>
      </c>
      <c r="AB39">
        <v>68.892627489</v>
      </c>
      <c r="AC39">
        <v>60.659830462</v>
      </c>
      <c r="AD39">
        <v>55.418970973</v>
      </c>
      <c r="AE39">
        <v>49.255181749</v>
      </c>
      <c r="AF39">
        <v>40.137969487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187</v>
      </c>
      <c r="AM39" t="s">
        <v>134</v>
      </c>
      <c r="AN39">
        <v>98</v>
      </c>
      <c r="AO39">
        <v>3</v>
      </c>
      <c r="AP39">
        <v>4</v>
      </c>
    </row>
    <row r="40" spans="1:42" s="18" customFormat="1" ht="12" customHeight="1">
      <c r="A40" s="36" t="s">
        <v>27</v>
      </c>
      <c r="B40" s="44">
        <f>+AA22</f>
        <v>24.542571773</v>
      </c>
      <c r="C40" s="44">
        <f t="shared" si="9"/>
        <v>0</v>
      </c>
      <c r="D40" s="44">
        <f t="shared" si="9"/>
        <v>42.758572623</v>
      </c>
      <c r="E40" s="44">
        <f t="shared" si="9"/>
        <v>55.955167394</v>
      </c>
      <c r="F40" s="44">
        <f t="shared" si="9"/>
        <v>56.335749347</v>
      </c>
      <c r="G40" s="44">
        <f t="shared" si="9"/>
        <v>61.604743575</v>
      </c>
      <c r="H40" s="44">
        <f t="shared" si="9"/>
        <v>56.227796852</v>
      </c>
      <c r="I40" s="40" t="s">
        <v>62</v>
      </c>
      <c r="AA40">
        <v>76.197869109</v>
      </c>
      <c r="AB40">
        <v>95.003837365</v>
      </c>
      <c r="AC40">
        <v>90.871479355</v>
      </c>
      <c r="AD40">
        <v>88.826857965</v>
      </c>
      <c r="AE40">
        <v>85.193671373</v>
      </c>
      <c r="AF40">
        <v>81.877784398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187</v>
      </c>
      <c r="AM40" t="s">
        <v>134</v>
      </c>
      <c r="AN40">
        <v>98</v>
      </c>
      <c r="AO40">
        <v>3</v>
      </c>
      <c r="AP40">
        <v>5</v>
      </c>
    </row>
    <row r="41" spans="1:42" s="18" customFormat="1" ht="12" customHeight="1">
      <c r="A41" s="37" t="s">
        <v>28</v>
      </c>
      <c r="B41" s="44">
        <f>+AA23</f>
        <v>42.092433806</v>
      </c>
      <c r="C41" s="44">
        <f t="shared" si="9"/>
        <v>29.373447947</v>
      </c>
      <c r="D41" s="44">
        <f t="shared" si="9"/>
        <v>46.221390241</v>
      </c>
      <c r="E41" s="44">
        <f t="shared" si="9"/>
        <v>40.195453472</v>
      </c>
      <c r="F41" s="44">
        <f t="shared" si="9"/>
        <v>39.72572706</v>
      </c>
      <c r="G41" s="44">
        <f t="shared" si="9"/>
        <v>34.351205171</v>
      </c>
      <c r="H41" s="44">
        <f t="shared" si="9"/>
        <v>30.574051856</v>
      </c>
      <c r="I41" s="39" t="s">
        <v>63</v>
      </c>
      <c r="AA41">
        <v>21.858373335</v>
      </c>
      <c r="AB41">
        <v>47.182246658</v>
      </c>
      <c r="AC41">
        <v>44.463494668</v>
      </c>
      <c r="AD41">
        <v>32.867207851</v>
      </c>
      <c r="AE41">
        <v>29.307775418</v>
      </c>
      <c r="AF41">
        <v>19.411388496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187</v>
      </c>
      <c r="AM41" t="s">
        <v>134</v>
      </c>
      <c r="AN41">
        <v>98</v>
      </c>
      <c r="AO41">
        <v>3</v>
      </c>
      <c r="AP41">
        <v>6</v>
      </c>
    </row>
    <row r="42" spans="1:42" s="18" customFormat="1" ht="12" customHeight="1">
      <c r="A42" s="34" t="s">
        <v>29</v>
      </c>
      <c r="B42" s="44"/>
      <c r="C42" s="44"/>
      <c r="D42" s="44"/>
      <c r="E42" s="44"/>
      <c r="F42" s="44"/>
      <c r="G42" s="44"/>
      <c r="H42" s="44"/>
      <c r="I42" s="38" t="s">
        <v>64</v>
      </c>
      <c r="AA42">
        <v>93.863214357</v>
      </c>
      <c r="AB42">
        <v>98.662775824</v>
      </c>
      <c r="AC42">
        <v>97.912496582</v>
      </c>
      <c r="AD42">
        <v>97.593109517</v>
      </c>
      <c r="AE42">
        <v>96.882878184</v>
      </c>
      <c r="AF42">
        <v>95.963135253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187</v>
      </c>
      <c r="AM42" t="s">
        <v>134</v>
      </c>
      <c r="AN42">
        <v>98</v>
      </c>
      <c r="AO42">
        <v>3</v>
      </c>
      <c r="AP42">
        <v>7</v>
      </c>
    </row>
    <row r="43" spans="1:42" s="18" customFormat="1" ht="12" customHeight="1">
      <c r="A43" s="37" t="s">
        <v>30</v>
      </c>
      <c r="B43" s="44"/>
      <c r="C43" s="44"/>
      <c r="D43" s="44"/>
      <c r="E43" s="44"/>
      <c r="F43" s="44"/>
      <c r="G43" s="44"/>
      <c r="H43" s="44"/>
      <c r="I43" s="41" t="s">
        <v>65</v>
      </c>
      <c r="AA43">
        <v>19.597401968</v>
      </c>
      <c r="AB43">
        <v>37.042930793</v>
      </c>
      <c r="AC43">
        <v>33.498496035</v>
      </c>
      <c r="AD43">
        <v>27.569158328</v>
      </c>
      <c r="AE43">
        <v>22.714007178</v>
      </c>
      <c r="AF43">
        <v>18.361311694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187</v>
      </c>
      <c r="AM43" t="s">
        <v>134</v>
      </c>
      <c r="AN43">
        <v>98</v>
      </c>
      <c r="AO43">
        <v>3</v>
      </c>
      <c r="AP43">
        <v>8</v>
      </c>
    </row>
    <row r="44" spans="1:42" s="18" customFormat="1" ht="12" customHeight="1">
      <c r="A44" s="63" t="s">
        <v>31</v>
      </c>
      <c r="B44" s="44">
        <f>+AA24</f>
        <v>98.096022791</v>
      </c>
      <c r="C44" s="44">
        <f aca="true" t="shared" si="10" ref="C44:H55">+AB24</f>
        <v>100</v>
      </c>
      <c r="D44" s="44">
        <f t="shared" si="10"/>
        <v>100</v>
      </c>
      <c r="E44" s="44">
        <f t="shared" si="10"/>
        <v>99.765536378</v>
      </c>
      <c r="F44" s="44">
        <f t="shared" si="10"/>
        <v>99.665115174</v>
      </c>
      <c r="G44" s="44">
        <f t="shared" si="10"/>
        <v>99.198156999</v>
      </c>
      <c r="H44" s="44">
        <f t="shared" si="10"/>
        <v>96.718098627</v>
      </c>
      <c r="I44" s="64" t="s">
        <v>66</v>
      </c>
      <c r="AA44">
        <v>3.9814406248</v>
      </c>
      <c r="AB44">
        <v>9.7354169286</v>
      </c>
      <c r="AC44">
        <v>6.6688542521</v>
      </c>
      <c r="AD44">
        <v>5.8264908304</v>
      </c>
      <c r="AE44">
        <v>4.7216323287</v>
      </c>
      <c r="AF44">
        <v>3.6866933787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187</v>
      </c>
      <c r="AM44" t="s">
        <v>134</v>
      </c>
      <c r="AN44">
        <v>98</v>
      </c>
      <c r="AO44">
        <v>3</v>
      </c>
      <c r="AP44">
        <v>9</v>
      </c>
    </row>
    <row r="45" spans="1:42" s="18" customFormat="1" ht="12" customHeight="1">
      <c r="A45" s="63" t="s">
        <v>206</v>
      </c>
      <c r="B45" s="44">
        <f aca="true" t="shared" si="11" ref="B45:B55">+AA25</f>
        <v>1.7972852195</v>
      </c>
      <c r="C45" s="44">
        <f t="shared" si="10"/>
        <v>0</v>
      </c>
      <c r="D45" s="44">
        <f t="shared" si="10"/>
        <v>3.2322475977</v>
      </c>
      <c r="E45" s="44">
        <f t="shared" si="10"/>
        <v>3.5084149669</v>
      </c>
      <c r="F45" s="44">
        <f t="shared" si="10"/>
        <v>3.7947494033</v>
      </c>
      <c r="G45" s="44">
        <f t="shared" si="10"/>
        <v>1.8185881787</v>
      </c>
      <c r="H45" s="44">
        <f t="shared" si="10"/>
        <v>1.4857651246</v>
      </c>
      <c r="I45" s="64" t="s">
        <v>209</v>
      </c>
      <c r="AA45">
        <v>92.150317166</v>
      </c>
      <c r="AB45">
        <v>97.623001643</v>
      </c>
      <c r="AC45">
        <v>97.764287667</v>
      </c>
      <c r="AD45">
        <v>96.858956055</v>
      </c>
      <c r="AE45">
        <v>96.266594638</v>
      </c>
      <c r="AF45">
        <v>93.412667611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187</v>
      </c>
      <c r="AM45" t="s">
        <v>134</v>
      </c>
      <c r="AN45">
        <v>98</v>
      </c>
      <c r="AO45">
        <v>3</v>
      </c>
      <c r="AP45">
        <v>10</v>
      </c>
    </row>
    <row r="46" spans="1:42" s="18" customFormat="1" ht="12" customHeight="1">
      <c r="A46" s="63" t="s">
        <v>32</v>
      </c>
      <c r="B46" s="44">
        <f t="shared" si="11"/>
        <v>2.1754552564</v>
      </c>
      <c r="C46" s="44">
        <f t="shared" si="10"/>
        <v>26.361031519</v>
      </c>
      <c r="D46" s="44">
        <f t="shared" si="10"/>
        <v>2.9601896918</v>
      </c>
      <c r="E46" s="44">
        <f t="shared" si="10"/>
        <v>3.6157368947</v>
      </c>
      <c r="F46" s="44">
        <f t="shared" si="10"/>
        <v>2.9159062193</v>
      </c>
      <c r="G46" s="44">
        <f t="shared" si="10"/>
        <v>0.9197813155</v>
      </c>
      <c r="H46" s="44">
        <f t="shared" si="10"/>
        <v>2.5270716828</v>
      </c>
      <c r="I46" s="64" t="s">
        <v>67</v>
      </c>
      <c r="AA46">
        <v>40.667674575</v>
      </c>
      <c r="AB46">
        <v>71.557103028</v>
      </c>
      <c r="AC46">
        <v>70.126059612</v>
      </c>
      <c r="AD46">
        <v>60.36328883</v>
      </c>
      <c r="AE46">
        <v>48.823628032</v>
      </c>
      <c r="AF46">
        <v>39.712363137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187</v>
      </c>
      <c r="AM46" t="s">
        <v>134</v>
      </c>
      <c r="AN46">
        <v>98</v>
      </c>
      <c r="AO46">
        <v>3</v>
      </c>
      <c r="AP46">
        <v>11</v>
      </c>
    </row>
    <row r="47" spans="1:42" s="18" customFormat="1" ht="12" customHeight="1">
      <c r="A47" s="63" t="s">
        <v>33</v>
      </c>
      <c r="B47" s="44">
        <f t="shared" si="11"/>
        <v>29.417942129</v>
      </c>
      <c r="C47" s="44">
        <f t="shared" si="10"/>
        <v>26.361031519</v>
      </c>
      <c r="D47" s="44">
        <f t="shared" si="10"/>
        <v>33.932359915</v>
      </c>
      <c r="E47" s="44">
        <f t="shared" si="10"/>
        <v>45.87675057</v>
      </c>
      <c r="F47" s="44">
        <f t="shared" si="10"/>
        <v>45.97803432</v>
      </c>
      <c r="G47" s="44">
        <f t="shared" si="10"/>
        <v>36.028607778</v>
      </c>
      <c r="H47" s="44">
        <f t="shared" si="10"/>
        <v>21.850279614</v>
      </c>
      <c r="I47" s="64" t="s">
        <v>68</v>
      </c>
      <c r="AA47">
        <v>92.3187837</v>
      </c>
      <c r="AB47">
        <v>97.041109671</v>
      </c>
      <c r="AC47">
        <v>96.823899371</v>
      </c>
      <c r="AD47">
        <v>96.579467246</v>
      </c>
      <c r="AE47">
        <v>94.616444991</v>
      </c>
      <c r="AF47">
        <v>94.210966497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187</v>
      </c>
      <c r="AM47" t="s">
        <v>134</v>
      </c>
      <c r="AN47">
        <v>98</v>
      </c>
      <c r="AO47">
        <v>3</v>
      </c>
      <c r="AP47">
        <v>12</v>
      </c>
    </row>
    <row r="48" spans="1:42" s="18" customFormat="1" ht="12" customHeight="1">
      <c r="A48" s="63" t="s">
        <v>34</v>
      </c>
      <c r="B48" s="44">
        <f t="shared" si="11"/>
        <v>2.7742710312</v>
      </c>
      <c r="C48" s="44">
        <f t="shared" si="10"/>
        <v>0</v>
      </c>
      <c r="D48" s="44">
        <f t="shared" si="10"/>
        <v>5.8654686135</v>
      </c>
      <c r="E48" s="44">
        <f t="shared" si="10"/>
        <v>5.538570531</v>
      </c>
      <c r="F48" s="44">
        <f t="shared" si="10"/>
        <v>5.0662534153</v>
      </c>
      <c r="G48" s="44">
        <f t="shared" si="10"/>
        <v>3.407488911</v>
      </c>
      <c r="H48" s="44">
        <f t="shared" si="10"/>
        <v>4.6347229283</v>
      </c>
      <c r="I48" s="64" t="s">
        <v>69</v>
      </c>
      <c r="AA48">
        <v>50.837247428</v>
      </c>
      <c r="AB48">
        <v>53.81806987</v>
      </c>
      <c r="AC48">
        <v>53.073557561</v>
      </c>
      <c r="AD48">
        <v>54.586448639</v>
      </c>
      <c r="AE48">
        <v>51.307079965</v>
      </c>
      <c r="AF48">
        <v>55.612963884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187</v>
      </c>
      <c r="AM48" t="s">
        <v>134</v>
      </c>
      <c r="AN48">
        <v>98</v>
      </c>
      <c r="AO48">
        <v>3</v>
      </c>
      <c r="AP48">
        <v>13</v>
      </c>
    </row>
    <row r="49" spans="1:42" s="18" customFormat="1" ht="12" customHeight="1">
      <c r="A49" s="63" t="s">
        <v>35</v>
      </c>
      <c r="B49" s="44">
        <f t="shared" si="11"/>
        <v>4.9689978773</v>
      </c>
      <c r="C49" s="44">
        <f t="shared" si="10"/>
        <v>0</v>
      </c>
      <c r="D49" s="44">
        <f t="shared" si="10"/>
        <v>10.290777487</v>
      </c>
      <c r="E49" s="44">
        <f t="shared" si="10"/>
        <v>13.915795511</v>
      </c>
      <c r="F49" s="44">
        <f t="shared" si="10"/>
        <v>14.607393168</v>
      </c>
      <c r="G49" s="44">
        <f t="shared" si="10"/>
        <v>10.181549359</v>
      </c>
      <c r="H49" s="44">
        <f t="shared" si="10"/>
        <v>3.1110828673</v>
      </c>
      <c r="I49" s="64" t="s">
        <v>70</v>
      </c>
      <c r="AA49">
        <v>41.747355675</v>
      </c>
      <c r="AB49">
        <v>74.444449262</v>
      </c>
      <c r="AC49">
        <v>69.243915778</v>
      </c>
      <c r="AD49">
        <v>60.336365597</v>
      </c>
      <c r="AE49">
        <v>57.305987109</v>
      </c>
      <c r="AF49">
        <v>41.063523907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187</v>
      </c>
      <c r="AM49" t="s">
        <v>134</v>
      </c>
      <c r="AN49">
        <v>98</v>
      </c>
      <c r="AO49">
        <v>3</v>
      </c>
      <c r="AP49">
        <v>14</v>
      </c>
    </row>
    <row r="50" spans="1:42" s="18" customFormat="1" ht="12" customHeight="1">
      <c r="A50" s="63" t="s">
        <v>36</v>
      </c>
      <c r="B50" s="44">
        <f t="shared" si="11"/>
        <v>33.979164339</v>
      </c>
      <c r="C50" s="44">
        <f t="shared" si="10"/>
        <v>0</v>
      </c>
      <c r="D50" s="44">
        <f t="shared" si="10"/>
        <v>49.913889929</v>
      </c>
      <c r="E50" s="44">
        <f t="shared" si="10"/>
        <v>53.796012432</v>
      </c>
      <c r="F50" s="44">
        <f t="shared" si="10"/>
        <v>51.762762017</v>
      </c>
      <c r="G50" s="44">
        <f t="shared" si="10"/>
        <v>40.681497782</v>
      </c>
      <c r="H50" s="44">
        <f t="shared" si="10"/>
        <v>29.382943569</v>
      </c>
      <c r="I50" s="64" t="s">
        <v>71</v>
      </c>
      <c r="AA50">
        <v>49.4080716</v>
      </c>
      <c r="AB50">
        <v>75.579398769</v>
      </c>
      <c r="AC50">
        <v>70.395952967</v>
      </c>
      <c r="AD50">
        <v>60.950704841</v>
      </c>
      <c r="AE50">
        <v>59.111371906</v>
      </c>
      <c r="AF50">
        <v>53.786890712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187</v>
      </c>
      <c r="AM50" t="s">
        <v>134</v>
      </c>
      <c r="AN50">
        <v>98</v>
      </c>
      <c r="AO50">
        <v>3</v>
      </c>
      <c r="AP50">
        <v>15</v>
      </c>
    </row>
    <row r="51" spans="1:42" s="18" customFormat="1" ht="12" customHeight="1">
      <c r="A51" s="63" t="s">
        <v>37</v>
      </c>
      <c r="B51" s="44">
        <f t="shared" si="11"/>
        <v>34.632722601</v>
      </c>
      <c r="C51" s="44">
        <f t="shared" si="10"/>
        <v>26.361031519</v>
      </c>
      <c r="D51" s="44">
        <f t="shared" si="10"/>
        <v>55.105453638</v>
      </c>
      <c r="E51" s="44">
        <f t="shared" si="10"/>
        <v>67.098765692</v>
      </c>
      <c r="F51" s="44">
        <f t="shared" si="10"/>
        <v>69.403233296</v>
      </c>
      <c r="G51" s="44">
        <f t="shared" si="10"/>
        <v>61.062132517</v>
      </c>
      <c r="H51" s="44">
        <f t="shared" si="10"/>
        <v>51.322699542</v>
      </c>
      <c r="I51" s="64" t="s">
        <v>72</v>
      </c>
      <c r="AA51">
        <v>54.21268777</v>
      </c>
      <c r="AB51">
        <v>54.333456837</v>
      </c>
      <c r="AC51">
        <v>52.477799827</v>
      </c>
      <c r="AD51">
        <v>56.518818313</v>
      </c>
      <c r="AE51">
        <v>51.801462048</v>
      </c>
      <c r="AF51">
        <v>55.879368421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187</v>
      </c>
      <c r="AM51" t="s">
        <v>134</v>
      </c>
      <c r="AN51">
        <v>0</v>
      </c>
      <c r="AO51">
        <v>3</v>
      </c>
      <c r="AP51">
        <v>13</v>
      </c>
    </row>
    <row r="52" spans="1:9" s="18" customFormat="1" ht="12" customHeight="1">
      <c r="A52" s="63" t="s">
        <v>38</v>
      </c>
      <c r="B52" s="44">
        <f t="shared" si="11"/>
        <v>6.2261199866</v>
      </c>
      <c r="C52" s="44">
        <f t="shared" si="10"/>
        <v>0</v>
      </c>
      <c r="D52" s="44">
        <f t="shared" si="10"/>
        <v>15.122925246</v>
      </c>
      <c r="E52" s="44">
        <f t="shared" si="10"/>
        <v>23.779924685</v>
      </c>
      <c r="F52" s="44">
        <f t="shared" si="10"/>
        <v>25.231697967</v>
      </c>
      <c r="G52" s="44">
        <f t="shared" si="10"/>
        <v>18.16353196</v>
      </c>
      <c r="H52" s="44">
        <f t="shared" si="10"/>
        <v>8.7946110829</v>
      </c>
      <c r="I52" s="64" t="s">
        <v>73</v>
      </c>
    </row>
    <row r="53" spans="1:9" s="18" customFormat="1" ht="12" customHeight="1">
      <c r="A53" s="63" t="s">
        <v>39</v>
      </c>
      <c r="B53" s="44">
        <f t="shared" si="11"/>
        <v>96.651212155</v>
      </c>
      <c r="C53" s="44">
        <f t="shared" si="10"/>
        <v>100</v>
      </c>
      <c r="D53" s="44">
        <f t="shared" si="10"/>
        <v>98.307749906</v>
      </c>
      <c r="E53" s="44">
        <f t="shared" si="10"/>
        <v>98.505716105</v>
      </c>
      <c r="F53" s="44">
        <f t="shared" si="10"/>
        <v>98.788215855</v>
      </c>
      <c r="G53" s="44">
        <f t="shared" si="10"/>
        <v>96.860365162</v>
      </c>
      <c r="H53" s="44">
        <f t="shared" si="10"/>
        <v>89.446873411</v>
      </c>
      <c r="I53" s="64" t="s">
        <v>74</v>
      </c>
    </row>
    <row r="54" spans="1:9" s="18" customFormat="1" ht="12" customHeight="1">
      <c r="A54" s="63" t="s">
        <v>207</v>
      </c>
      <c r="B54" s="44">
        <f t="shared" si="11"/>
        <v>0.1178639258</v>
      </c>
      <c r="C54" s="44">
        <f t="shared" si="10"/>
        <v>0</v>
      </c>
      <c r="D54" s="44">
        <f t="shared" si="10"/>
        <v>3.3570448022</v>
      </c>
      <c r="E54" s="44">
        <f t="shared" si="10"/>
        <v>2.3138523301</v>
      </c>
      <c r="F54" s="44">
        <f t="shared" si="10"/>
        <v>2.4549941144</v>
      </c>
      <c r="G54" s="44">
        <f t="shared" si="10"/>
        <v>1.9836330502</v>
      </c>
      <c r="H54" s="44">
        <f t="shared" si="10"/>
        <v>2.5818505338</v>
      </c>
      <c r="I54" s="64" t="s">
        <v>210</v>
      </c>
    </row>
    <row r="55" spans="1:9" s="18" customFormat="1" ht="12" customHeight="1">
      <c r="A55" s="63" t="s">
        <v>208</v>
      </c>
      <c r="B55" s="44">
        <f t="shared" si="11"/>
        <v>1.0775332365</v>
      </c>
      <c r="C55" s="44">
        <f t="shared" si="10"/>
        <v>0</v>
      </c>
      <c r="D55" s="44">
        <f t="shared" si="10"/>
        <v>2.610757519</v>
      </c>
      <c r="E55" s="44">
        <f t="shared" si="10"/>
        <v>5.0967373291</v>
      </c>
      <c r="F55" s="44">
        <f t="shared" si="10"/>
        <v>3.3683949071</v>
      </c>
      <c r="G55" s="44">
        <f t="shared" si="10"/>
        <v>2.2968744627</v>
      </c>
      <c r="H55" s="44">
        <f t="shared" si="10"/>
        <v>2.8655312659</v>
      </c>
      <c r="I55" s="64" t="s">
        <v>211</v>
      </c>
    </row>
    <row r="56" spans="1:9" s="23" customFormat="1" ht="12" customHeight="1" thickBot="1">
      <c r="A56" s="20"/>
      <c r="B56" s="21"/>
      <c r="C56" s="21"/>
      <c r="D56" s="21"/>
      <c r="E56" s="21"/>
      <c r="F56" s="21"/>
      <c r="G56" s="21"/>
      <c r="H56" s="20"/>
      <c r="I56" s="22"/>
    </row>
    <row r="57" spans="1:9" s="18" customFormat="1" ht="12" customHeight="1" thickTop="1">
      <c r="A57" s="23"/>
      <c r="B57" s="23"/>
      <c r="C57" s="23"/>
      <c r="D57" s="23"/>
      <c r="E57" s="23"/>
      <c r="F57" s="23"/>
      <c r="G57" s="23"/>
      <c r="H57" s="23"/>
      <c r="I57" s="23"/>
    </row>
    <row r="58" s="18" customFormat="1" ht="12.75" customHeight="1"/>
    <row r="59" s="18" customFormat="1" ht="12.75" customHeight="1"/>
    <row r="60" s="18" customFormat="1" ht="12.75" customHeight="1"/>
    <row r="61" s="18" customFormat="1" ht="12.75" customHeight="1"/>
    <row r="62" s="18" customFormat="1" ht="12.75" customHeight="1"/>
    <row r="63" s="18" customFormat="1" ht="12.75" customHeight="1"/>
    <row r="64" s="18" customFormat="1" ht="12.75" customHeight="1"/>
    <row r="65" s="18" customFormat="1" ht="12.75" customHeight="1"/>
    <row r="66" s="18" customFormat="1" ht="12.75" customHeight="1"/>
    <row r="67" s="18" customFormat="1" ht="12.75" customHeight="1"/>
    <row r="68" s="18" customFormat="1" ht="12.75" customHeight="1"/>
    <row r="69" s="18" customFormat="1" ht="12.75" customHeight="1"/>
    <row r="70" s="18" customFormat="1" ht="12.75" customHeight="1"/>
    <row r="71" s="18" customFormat="1" ht="12.75" customHeight="1"/>
    <row r="72" s="18" customFormat="1" ht="12.75" customHeight="1"/>
    <row r="73" s="18" customFormat="1" ht="12.75" customHeight="1"/>
    <row r="74" s="18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pans="1:9" s="23" customFormat="1" ht="12.75" customHeight="1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6.5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6.5">
      <c r="A85" s="23"/>
      <c r="B85" s="23"/>
      <c r="C85" s="23"/>
      <c r="D85" s="23"/>
      <c r="E85" s="23"/>
      <c r="F85" s="23"/>
      <c r="G85" s="23"/>
      <c r="H85" s="23"/>
      <c r="I85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Roman,標準"-&amp;P+27-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6"/>
  <sheetViews>
    <sheetView zoomScale="75" zoomScaleNormal="75" workbookViewId="0" topLeftCell="A4">
      <selection activeCell="H22" sqref="H22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tr">
        <f>'26,27'!$A$1</f>
        <v>87年家庭收支調查報告</v>
      </c>
      <c r="E1" s="67" t="str">
        <f>'26,27'!$E$1</f>
        <v>The Survey of Family Income and Expenditure, 1998</v>
      </c>
      <c r="F1" s="67"/>
      <c r="G1" s="67"/>
      <c r="H1" s="67"/>
      <c r="AA1">
        <v>8.2184823474</v>
      </c>
      <c r="AB1">
        <v>23.726623509</v>
      </c>
      <c r="AC1">
        <v>22.785890074</v>
      </c>
      <c r="AD1">
        <v>15.762329617</v>
      </c>
      <c r="AE1">
        <v>12.108652186</v>
      </c>
      <c r="AF1">
        <v>5.3425458759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187</v>
      </c>
      <c r="AM1" t="s">
        <v>134</v>
      </c>
      <c r="AN1">
        <v>98</v>
      </c>
      <c r="AO1">
        <v>3</v>
      </c>
      <c r="AP1">
        <v>1</v>
      </c>
    </row>
    <row r="2" spans="6:42" ht="15.75" customHeight="1">
      <c r="F2" s="3"/>
      <c r="H2" s="3"/>
      <c r="AA2">
        <v>54.522165911</v>
      </c>
      <c r="AB2">
        <v>83.090878345</v>
      </c>
      <c r="AC2">
        <v>78.942575882</v>
      </c>
      <c r="AD2">
        <v>75.958717708</v>
      </c>
      <c r="AE2">
        <v>57.744992114</v>
      </c>
      <c r="AF2">
        <v>54.750818579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187</v>
      </c>
      <c r="AM2" t="s">
        <v>134</v>
      </c>
      <c r="AN2">
        <v>98</v>
      </c>
      <c r="AO2">
        <v>3</v>
      </c>
      <c r="AP2">
        <v>2</v>
      </c>
    </row>
    <row r="3" spans="1:42" ht="15.75" customHeight="1">
      <c r="A3" s="4" t="s">
        <v>197</v>
      </c>
      <c r="B3" s="5"/>
      <c r="C3" s="5"/>
      <c r="D3" s="5"/>
      <c r="E3" s="69" t="s">
        <v>192</v>
      </c>
      <c r="F3" s="69"/>
      <c r="G3" s="69"/>
      <c r="H3" s="69"/>
      <c r="AA3">
        <v>79.997994598</v>
      </c>
      <c r="AB3">
        <v>72.595359607</v>
      </c>
      <c r="AC3">
        <v>74.287120591</v>
      </c>
      <c r="AD3">
        <v>83.058759084</v>
      </c>
      <c r="AE3">
        <v>82.954870037</v>
      </c>
      <c r="AF3">
        <v>87.595755962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187</v>
      </c>
      <c r="AM3" t="s">
        <v>134</v>
      </c>
      <c r="AN3">
        <v>98</v>
      </c>
      <c r="AO3">
        <v>3</v>
      </c>
      <c r="AP3">
        <v>3</v>
      </c>
    </row>
    <row r="4" spans="1:42" ht="15.75" customHeight="1">
      <c r="A4" s="6"/>
      <c r="E4" s="70" t="s">
        <v>198</v>
      </c>
      <c r="F4" s="70"/>
      <c r="G4" s="70"/>
      <c r="H4" s="70"/>
      <c r="AA4">
        <v>40.016540582</v>
      </c>
      <c r="AB4">
        <v>68.892627489</v>
      </c>
      <c r="AC4">
        <v>60.659830462</v>
      </c>
      <c r="AD4">
        <v>55.418970973</v>
      </c>
      <c r="AE4">
        <v>49.255181749</v>
      </c>
      <c r="AF4">
        <v>40.137969487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187</v>
      </c>
      <c r="AM4" t="s">
        <v>134</v>
      </c>
      <c r="AN4">
        <v>98</v>
      </c>
      <c r="AO4">
        <v>3</v>
      </c>
      <c r="AP4">
        <v>4</v>
      </c>
    </row>
    <row r="5" spans="1:42" ht="15.75" customHeight="1" thickBot="1">
      <c r="A5" s="33"/>
      <c r="B5" s="33" t="str">
        <f>'26,27'!$B$5</f>
        <v>民國八十七年</v>
      </c>
      <c r="C5" s="33"/>
      <c r="D5" s="33"/>
      <c r="E5" s="68">
        <f>'26,27'!$E$5</f>
        <v>1998</v>
      </c>
      <c r="F5" s="68"/>
      <c r="G5" s="68"/>
      <c r="H5" s="68"/>
      <c r="AA5">
        <v>76.197869109</v>
      </c>
      <c r="AB5">
        <v>95.003837365</v>
      </c>
      <c r="AC5">
        <v>90.871479355</v>
      </c>
      <c r="AD5">
        <v>88.826857965</v>
      </c>
      <c r="AE5">
        <v>85.193671373</v>
      </c>
      <c r="AF5">
        <v>81.877784398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187</v>
      </c>
      <c r="AM5" t="s">
        <v>134</v>
      </c>
      <c r="AN5">
        <v>98</v>
      </c>
      <c r="AO5">
        <v>3</v>
      </c>
      <c r="AP5">
        <v>5</v>
      </c>
    </row>
    <row r="6" spans="1:42" s="10" customFormat="1" ht="12.75" customHeight="1" thickTop="1">
      <c r="A6" s="7"/>
      <c r="B6" s="8" t="s">
        <v>135</v>
      </c>
      <c r="C6" s="8" t="s">
        <v>136</v>
      </c>
      <c r="D6" s="8" t="s">
        <v>137</v>
      </c>
      <c r="E6" s="8" t="s">
        <v>138</v>
      </c>
      <c r="F6" s="8" t="s">
        <v>139</v>
      </c>
      <c r="G6" s="8" t="s">
        <v>140</v>
      </c>
      <c r="H6" s="9"/>
      <c r="AA6">
        <v>21.858373335</v>
      </c>
      <c r="AB6">
        <v>47.182246658</v>
      </c>
      <c r="AC6">
        <v>44.463494668</v>
      </c>
      <c r="AD6">
        <v>32.867207851</v>
      </c>
      <c r="AE6">
        <v>29.307775418</v>
      </c>
      <c r="AF6">
        <v>19.411388496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187</v>
      </c>
      <c r="AM6" t="s">
        <v>134</v>
      </c>
      <c r="AN6">
        <v>98</v>
      </c>
      <c r="AO6">
        <v>3</v>
      </c>
      <c r="AP6">
        <v>6</v>
      </c>
    </row>
    <row r="7" spans="1:42" s="10" customFormat="1" ht="12.75" customHeight="1">
      <c r="A7" s="11"/>
      <c r="B7" s="11"/>
      <c r="C7" s="8" t="s">
        <v>141</v>
      </c>
      <c r="D7" s="8"/>
      <c r="E7" s="8" t="s">
        <v>142</v>
      </c>
      <c r="F7" s="55"/>
      <c r="G7" s="8" t="s">
        <v>143</v>
      </c>
      <c r="H7" s="12"/>
      <c r="AA7">
        <v>93.863214357</v>
      </c>
      <c r="AB7">
        <v>98.662775824</v>
      </c>
      <c r="AC7">
        <v>97.912496582</v>
      </c>
      <c r="AD7">
        <v>97.593109517</v>
      </c>
      <c r="AE7">
        <v>96.882878184</v>
      </c>
      <c r="AF7">
        <v>95.963135253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187</v>
      </c>
      <c r="AM7" t="s">
        <v>134</v>
      </c>
      <c r="AN7">
        <v>98</v>
      </c>
      <c r="AO7">
        <v>3</v>
      </c>
      <c r="AP7">
        <v>7</v>
      </c>
    </row>
    <row r="8" spans="1:42" s="10" customFormat="1" ht="12.75" customHeight="1">
      <c r="A8" s="11"/>
      <c r="B8" s="56" t="s">
        <v>144</v>
      </c>
      <c r="C8" s="8" t="s">
        <v>145</v>
      </c>
      <c r="D8" s="56" t="s">
        <v>146</v>
      </c>
      <c r="E8" s="56" t="s">
        <v>184</v>
      </c>
      <c r="F8" s="56" t="s">
        <v>147</v>
      </c>
      <c r="G8" s="56" t="s">
        <v>180</v>
      </c>
      <c r="H8" s="12"/>
      <c r="AA8">
        <v>19.597401968</v>
      </c>
      <c r="AB8">
        <v>37.042930793</v>
      </c>
      <c r="AC8">
        <v>33.498496035</v>
      </c>
      <c r="AD8">
        <v>27.569158328</v>
      </c>
      <c r="AE8">
        <v>22.714007178</v>
      </c>
      <c r="AF8">
        <v>18.361311694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187</v>
      </c>
      <c r="AM8" t="s">
        <v>134</v>
      </c>
      <c r="AN8">
        <v>98</v>
      </c>
      <c r="AO8">
        <v>3</v>
      </c>
      <c r="AP8">
        <v>8</v>
      </c>
    </row>
    <row r="9" spans="1:42" s="10" customFormat="1" ht="12.75" customHeight="1">
      <c r="A9" s="11"/>
      <c r="B9" s="58" t="s">
        <v>148</v>
      </c>
      <c r="C9" s="61" t="s">
        <v>149</v>
      </c>
      <c r="D9" s="26"/>
      <c r="E9" s="56" t="s">
        <v>185</v>
      </c>
      <c r="F9" s="57"/>
      <c r="G9" s="56" t="s">
        <v>181</v>
      </c>
      <c r="H9" s="12"/>
      <c r="AA9">
        <v>3.9814406248</v>
      </c>
      <c r="AB9">
        <v>9.7354169286</v>
      </c>
      <c r="AC9">
        <v>6.6688542521</v>
      </c>
      <c r="AD9">
        <v>5.8264908304</v>
      </c>
      <c r="AE9">
        <v>4.7216323287</v>
      </c>
      <c r="AF9">
        <v>3.6866933787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187</v>
      </c>
      <c r="AM9" t="s">
        <v>134</v>
      </c>
      <c r="AN9">
        <v>98</v>
      </c>
      <c r="AO9">
        <v>3</v>
      </c>
      <c r="AP9">
        <v>9</v>
      </c>
    </row>
    <row r="10" spans="1:42" s="10" customFormat="1" ht="12.75" customHeight="1">
      <c r="A10" s="11"/>
      <c r="B10" s="26"/>
      <c r="C10" s="61" t="s">
        <v>177</v>
      </c>
      <c r="D10" s="26"/>
      <c r="E10" s="56" t="s">
        <v>186</v>
      </c>
      <c r="F10" s="57"/>
      <c r="G10" s="56" t="s">
        <v>182</v>
      </c>
      <c r="H10" s="12"/>
      <c r="AA10">
        <v>92.150317166</v>
      </c>
      <c r="AB10">
        <v>97.623001643</v>
      </c>
      <c r="AC10">
        <v>97.764287667</v>
      </c>
      <c r="AD10">
        <v>96.858956055</v>
      </c>
      <c r="AE10">
        <v>96.266594638</v>
      </c>
      <c r="AF10">
        <v>93.412667611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187</v>
      </c>
      <c r="AM10" t="s">
        <v>134</v>
      </c>
      <c r="AN10">
        <v>98</v>
      </c>
      <c r="AO10">
        <v>3</v>
      </c>
      <c r="AP10">
        <v>10</v>
      </c>
    </row>
    <row r="11" spans="1:42" s="10" customFormat="1" ht="12.75" customHeight="1">
      <c r="A11" s="11"/>
      <c r="B11" s="26"/>
      <c r="C11" s="61" t="s">
        <v>178</v>
      </c>
      <c r="D11" s="26"/>
      <c r="E11" s="57"/>
      <c r="F11" s="57"/>
      <c r="G11" s="56" t="s">
        <v>183</v>
      </c>
      <c r="H11" s="12"/>
      <c r="AA11">
        <v>40.667674575</v>
      </c>
      <c r="AB11">
        <v>71.557103028</v>
      </c>
      <c r="AC11">
        <v>70.126059612</v>
      </c>
      <c r="AD11">
        <v>60.36328883</v>
      </c>
      <c r="AE11">
        <v>48.823628032</v>
      </c>
      <c r="AF11">
        <v>39.712363137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187</v>
      </c>
      <c r="AM11" t="s">
        <v>134</v>
      </c>
      <c r="AN11">
        <v>98</v>
      </c>
      <c r="AO11">
        <v>3</v>
      </c>
      <c r="AP11">
        <v>11</v>
      </c>
    </row>
    <row r="12" spans="1:42" s="10" customFormat="1" ht="12.75" customHeight="1">
      <c r="A12" s="13"/>
      <c r="B12" s="27"/>
      <c r="C12" s="62" t="s">
        <v>179</v>
      </c>
      <c r="D12" s="27"/>
      <c r="E12" s="27"/>
      <c r="F12" s="27"/>
      <c r="G12" s="27" t="s">
        <v>6</v>
      </c>
      <c r="H12" s="14"/>
      <c r="AA12">
        <v>92.3187837</v>
      </c>
      <c r="AB12">
        <v>97.041109671</v>
      </c>
      <c r="AC12">
        <v>96.823899371</v>
      </c>
      <c r="AD12">
        <v>96.579467246</v>
      </c>
      <c r="AE12">
        <v>94.616444991</v>
      </c>
      <c r="AF12">
        <v>94.210966497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187</v>
      </c>
      <c r="AM12" t="s">
        <v>134</v>
      </c>
      <c r="AN12">
        <v>98</v>
      </c>
      <c r="AO12">
        <v>3</v>
      </c>
      <c r="AP12">
        <v>12</v>
      </c>
    </row>
    <row r="13" spans="1:42" s="10" customFormat="1" ht="4.5" customHeight="1">
      <c r="A13" s="11"/>
      <c r="B13" s="15"/>
      <c r="C13" s="15"/>
      <c r="D13" s="15"/>
      <c r="E13" s="15"/>
      <c r="F13" s="15"/>
      <c r="G13" s="11"/>
      <c r="H13" s="16"/>
      <c r="AA13">
        <v>50.837247428</v>
      </c>
      <c r="AB13">
        <v>53.81806987</v>
      </c>
      <c r="AC13">
        <v>53.073557561</v>
      </c>
      <c r="AD13">
        <v>54.586448639</v>
      </c>
      <c r="AE13">
        <v>51.307079965</v>
      </c>
      <c r="AF13">
        <v>55.612963884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187</v>
      </c>
      <c r="AM13" t="s">
        <v>134</v>
      </c>
      <c r="AN13">
        <v>98</v>
      </c>
      <c r="AO13">
        <v>3</v>
      </c>
      <c r="AP13">
        <v>13</v>
      </c>
    </row>
    <row r="14" spans="1:42" s="10" customFormat="1" ht="12" customHeight="1">
      <c r="A14" s="63" t="s">
        <v>214</v>
      </c>
      <c r="B14" s="45">
        <f aca="true" t="shared" si="0" ref="B14:G14">+AA1</f>
        <v>8.2184823474</v>
      </c>
      <c r="C14" s="45">
        <f t="shared" si="0"/>
        <v>23.726623509</v>
      </c>
      <c r="D14" s="45">
        <f t="shared" si="0"/>
        <v>22.785890074</v>
      </c>
      <c r="E14" s="45">
        <f t="shared" si="0"/>
        <v>15.762329617</v>
      </c>
      <c r="F14" s="45">
        <f t="shared" si="0"/>
        <v>12.108652186</v>
      </c>
      <c r="G14" s="46">
        <f t="shared" si="0"/>
        <v>5.3425458759</v>
      </c>
      <c r="H14" s="65" t="s">
        <v>219</v>
      </c>
      <c r="AA14">
        <v>41.747355675</v>
      </c>
      <c r="AB14">
        <v>74.444449262</v>
      </c>
      <c r="AC14">
        <v>69.243915778</v>
      </c>
      <c r="AD14">
        <v>60.336365597</v>
      </c>
      <c r="AE14">
        <v>57.305987109</v>
      </c>
      <c r="AF14">
        <v>41.063523907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187</v>
      </c>
      <c r="AM14" t="s">
        <v>134</v>
      </c>
      <c r="AN14">
        <v>98</v>
      </c>
      <c r="AO14">
        <v>3</v>
      </c>
      <c r="AP14">
        <v>14</v>
      </c>
    </row>
    <row r="15" spans="1:42" s="18" customFormat="1" ht="12" customHeight="1">
      <c r="A15" s="63" t="s">
        <v>89</v>
      </c>
      <c r="B15" s="45">
        <f aca="true" t="shared" si="1" ref="B15:G29">+AA2</f>
        <v>54.522165911</v>
      </c>
      <c r="C15" s="45">
        <f t="shared" si="1"/>
        <v>83.090878345</v>
      </c>
      <c r="D15" s="45">
        <f t="shared" si="1"/>
        <v>78.942575882</v>
      </c>
      <c r="E15" s="45">
        <f t="shared" si="1"/>
        <v>75.958717708</v>
      </c>
      <c r="F15" s="45">
        <f t="shared" si="1"/>
        <v>57.744992114</v>
      </c>
      <c r="G15" s="46">
        <f t="shared" si="1"/>
        <v>54.750818579</v>
      </c>
      <c r="H15" s="65" t="s">
        <v>117</v>
      </c>
      <c r="AA15">
        <v>49.4080716</v>
      </c>
      <c r="AB15">
        <v>75.579398769</v>
      </c>
      <c r="AC15">
        <v>70.395952967</v>
      </c>
      <c r="AD15">
        <v>60.950704841</v>
      </c>
      <c r="AE15">
        <v>59.111371906</v>
      </c>
      <c r="AF15">
        <v>53.786890712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187</v>
      </c>
      <c r="AM15" t="s">
        <v>134</v>
      </c>
      <c r="AN15">
        <v>98</v>
      </c>
      <c r="AO15">
        <v>3</v>
      </c>
      <c r="AP15">
        <v>15</v>
      </c>
    </row>
    <row r="16" spans="1:42" s="18" customFormat="1" ht="12" customHeight="1">
      <c r="A16" s="63" t="s">
        <v>90</v>
      </c>
      <c r="B16" s="45">
        <f t="shared" si="1"/>
        <v>79.997994598</v>
      </c>
      <c r="C16" s="45">
        <f t="shared" si="1"/>
        <v>72.595359607</v>
      </c>
      <c r="D16" s="45">
        <f t="shared" si="1"/>
        <v>74.287120591</v>
      </c>
      <c r="E16" s="45">
        <f t="shared" si="1"/>
        <v>83.058759084</v>
      </c>
      <c r="F16" s="45">
        <f t="shared" si="1"/>
        <v>82.954870037</v>
      </c>
      <c r="G16" s="46">
        <f t="shared" si="1"/>
        <v>87.595755962</v>
      </c>
      <c r="H16" s="65" t="s">
        <v>118</v>
      </c>
      <c r="AA16">
        <v>13.312331342</v>
      </c>
      <c r="AB16">
        <v>32.054572968</v>
      </c>
      <c r="AC16">
        <v>36.214109926</v>
      </c>
      <c r="AD16">
        <v>23.574612906</v>
      </c>
      <c r="AE16">
        <v>15.292525117</v>
      </c>
      <c r="AF16">
        <v>10.08587562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187</v>
      </c>
      <c r="AM16" t="s">
        <v>134</v>
      </c>
      <c r="AN16">
        <v>98</v>
      </c>
      <c r="AO16">
        <v>3</v>
      </c>
      <c r="AP16">
        <v>16</v>
      </c>
    </row>
    <row r="17" spans="1:42" s="18" customFormat="1" ht="12" customHeight="1">
      <c r="A17" s="63" t="s">
        <v>91</v>
      </c>
      <c r="B17" s="45">
        <f t="shared" si="1"/>
        <v>40.016540582</v>
      </c>
      <c r="C17" s="45">
        <f t="shared" si="1"/>
        <v>68.892627489</v>
      </c>
      <c r="D17" s="45">
        <f t="shared" si="1"/>
        <v>60.659830462</v>
      </c>
      <c r="E17" s="45">
        <f t="shared" si="1"/>
        <v>55.418970973</v>
      </c>
      <c r="F17" s="45">
        <f t="shared" si="1"/>
        <v>49.255181749</v>
      </c>
      <c r="G17" s="46">
        <f t="shared" si="1"/>
        <v>40.137969487</v>
      </c>
      <c r="H17" s="65" t="s">
        <v>119</v>
      </c>
      <c r="AA17">
        <v>139.64072694</v>
      </c>
      <c r="AB17">
        <v>173.61865697</v>
      </c>
      <c r="AC17">
        <v>152.04785343</v>
      </c>
      <c r="AD17">
        <v>152.69121615</v>
      </c>
      <c r="AE17">
        <v>144.54689964</v>
      </c>
      <c r="AF17">
        <v>143.6066667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187</v>
      </c>
      <c r="AM17" t="s">
        <v>134</v>
      </c>
      <c r="AN17">
        <v>98</v>
      </c>
      <c r="AO17">
        <v>3</v>
      </c>
      <c r="AP17">
        <v>17</v>
      </c>
    </row>
    <row r="18" spans="1:42" s="18" customFormat="1" ht="12" customHeight="1">
      <c r="A18" s="63" t="s">
        <v>92</v>
      </c>
      <c r="B18" s="45">
        <f t="shared" si="1"/>
        <v>76.197869109</v>
      </c>
      <c r="C18" s="45">
        <f t="shared" si="1"/>
        <v>95.003837365</v>
      </c>
      <c r="D18" s="45">
        <f t="shared" si="1"/>
        <v>90.871479355</v>
      </c>
      <c r="E18" s="45">
        <f t="shared" si="1"/>
        <v>88.826857965</v>
      </c>
      <c r="F18" s="45">
        <f t="shared" si="1"/>
        <v>85.193671373</v>
      </c>
      <c r="G18" s="46">
        <f t="shared" si="1"/>
        <v>81.877784398</v>
      </c>
      <c r="H18" s="65" t="s">
        <v>120</v>
      </c>
      <c r="AA18">
        <v>6.6102231512</v>
      </c>
      <c r="AB18">
        <v>22.632649256</v>
      </c>
      <c r="AC18">
        <v>13.455017774</v>
      </c>
      <c r="AD18">
        <v>10.508802499</v>
      </c>
      <c r="AE18">
        <v>7.3569042385</v>
      </c>
      <c r="AF18">
        <v>5.6777395744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187</v>
      </c>
      <c r="AM18" t="s">
        <v>134</v>
      </c>
      <c r="AN18">
        <v>98</v>
      </c>
      <c r="AO18">
        <v>3</v>
      </c>
      <c r="AP18">
        <v>18</v>
      </c>
    </row>
    <row r="19" spans="1:42" s="18" customFormat="1" ht="12" customHeight="1">
      <c r="A19" s="63" t="s">
        <v>213</v>
      </c>
      <c r="B19" s="45">
        <f t="shared" si="1"/>
        <v>21.858373335</v>
      </c>
      <c r="C19" s="45">
        <f t="shared" si="1"/>
        <v>47.182246658</v>
      </c>
      <c r="D19" s="45">
        <f t="shared" si="1"/>
        <v>44.463494668</v>
      </c>
      <c r="E19" s="45">
        <f t="shared" si="1"/>
        <v>32.867207851</v>
      </c>
      <c r="F19" s="45">
        <f t="shared" si="1"/>
        <v>29.307775418</v>
      </c>
      <c r="G19" s="46">
        <f t="shared" si="1"/>
        <v>19.411388496</v>
      </c>
      <c r="H19" s="65" t="s">
        <v>121</v>
      </c>
      <c r="AA19">
        <v>8.3337212357</v>
      </c>
      <c r="AB19">
        <v>27.397702784</v>
      </c>
      <c r="AC19">
        <v>23.035821712</v>
      </c>
      <c r="AD19">
        <v>13.246580691</v>
      </c>
      <c r="AE19">
        <v>10.578965016</v>
      </c>
      <c r="AF19">
        <v>7.5226168286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187</v>
      </c>
      <c r="AM19" t="s">
        <v>134</v>
      </c>
      <c r="AN19">
        <v>98</v>
      </c>
      <c r="AO19">
        <v>3</v>
      </c>
      <c r="AP19">
        <v>19</v>
      </c>
    </row>
    <row r="20" spans="1:42" s="18" customFormat="1" ht="12" customHeight="1">
      <c r="A20" s="63" t="s">
        <v>94</v>
      </c>
      <c r="B20" s="45">
        <f t="shared" si="1"/>
        <v>93.863214357</v>
      </c>
      <c r="C20" s="45">
        <f t="shared" si="1"/>
        <v>98.662775824</v>
      </c>
      <c r="D20" s="45">
        <f t="shared" si="1"/>
        <v>97.912496582</v>
      </c>
      <c r="E20" s="45">
        <f t="shared" si="1"/>
        <v>97.593109517</v>
      </c>
      <c r="F20" s="45">
        <f t="shared" si="1"/>
        <v>96.882878184</v>
      </c>
      <c r="G20" s="46">
        <f t="shared" si="1"/>
        <v>95.963135253</v>
      </c>
      <c r="H20" s="65" t="s">
        <v>220</v>
      </c>
      <c r="AA20">
        <v>52.786775696</v>
      </c>
      <c r="AB20">
        <v>88.407688605</v>
      </c>
      <c r="AC20">
        <v>82.775772491</v>
      </c>
      <c r="AD20">
        <v>70.939108037</v>
      </c>
      <c r="AE20">
        <v>64.594898352</v>
      </c>
      <c r="AF20">
        <v>51.159785502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187</v>
      </c>
      <c r="AM20" t="s">
        <v>134</v>
      </c>
      <c r="AN20">
        <v>98</v>
      </c>
      <c r="AO20">
        <v>3</v>
      </c>
      <c r="AP20">
        <v>20</v>
      </c>
    </row>
    <row r="21" spans="1:42" s="18" customFormat="1" ht="12" customHeight="1">
      <c r="A21" s="63" t="s">
        <v>95</v>
      </c>
      <c r="B21" s="45">
        <f t="shared" si="1"/>
        <v>19.597401968</v>
      </c>
      <c r="C21" s="45">
        <f t="shared" si="1"/>
        <v>37.042930793</v>
      </c>
      <c r="D21" s="45">
        <f t="shared" si="1"/>
        <v>33.498496035</v>
      </c>
      <c r="E21" s="45">
        <f t="shared" si="1"/>
        <v>27.569158328</v>
      </c>
      <c r="F21" s="45">
        <f t="shared" si="1"/>
        <v>22.714007178</v>
      </c>
      <c r="G21" s="46">
        <f t="shared" si="1"/>
        <v>18.361311694</v>
      </c>
      <c r="H21" s="65" t="s">
        <v>123</v>
      </c>
      <c r="AA21">
        <v>11.880620865</v>
      </c>
      <c r="AB21">
        <v>32.540422414</v>
      </c>
      <c r="AC21">
        <v>34.482362592</v>
      </c>
      <c r="AD21">
        <v>20.448720564</v>
      </c>
      <c r="AE21">
        <v>13.398966755</v>
      </c>
      <c r="AF21">
        <v>9.8746576728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187</v>
      </c>
      <c r="AM21" t="s">
        <v>134</v>
      </c>
      <c r="AN21">
        <v>98</v>
      </c>
      <c r="AO21">
        <v>3</v>
      </c>
      <c r="AP21">
        <v>21</v>
      </c>
    </row>
    <row r="22" spans="1:42" s="18" customFormat="1" ht="12" customHeight="1">
      <c r="A22" s="63" t="s">
        <v>215</v>
      </c>
      <c r="B22" s="45">
        <f t="shared" si="1"/>
        <v>3.9814406248</v>
      </c>
      <c r="C22" s="45">
        <f t="shared" si="1"/>
        <v>9.7354169286</v>
      </c>
      <c r="D22" s="45">
        <f t="shared" si="1"/>
        <v>6.6688542521</v>
      </c>
      <c r="E22" s="45">
        <f t="shared" si="1"/>
        <v>5.8264908304</v>
      </c>
      <c r="F22" s="45">
        <f t="shared" si="1"/>
        <v>4.7216323287</v>
      </c>
      <c r="G22" s="46">
        <f t="shared" si="1"/>
        <v>3.6866933787</v>
      </c>
      <c r="H22" s="65" t="s">
        <v>221</v>
      </c>
      <c r="AA22">
        <v>15.347798585</v>
      </c>
      <c r="AB22">
        <v>32.1536507</v>
      </c>
      <c r="AC22">
        <v>20.865463495</v>
      </c>
      <c r="AD22">
        <v>20.110723256</v>
      </c>
      <c r="AE22">
        <v>17.246625188</v>
      </c>
      <c r="AF22">
        <v>17.232738782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187</v>
      </c>
      <c r="AM22" t="s">
        <v>134</v>
      </c>
      <c r="AN22">
        <v>98</v>
      </c>
      <c r="AO22">
        <v>3</v>
      </c>
      <c r="AP22">
        <v>22</v>
      </c>
    </row>
    <row r="23" spans="1:42" s="18" customFormat="1" ht="12" customHeight="1">
      <c r="A23" s="63" t="s">
        <v>216</v>
      </c>
      <c r="B23" s="45">
        <f t="shared" si="1"/>
        <v>92.150317166</v>
      </c>
      <c r="C23" s="45">
        <f t="shared" si="1"/>
        <v>97.623001643</v>
      </c>
      <c r="D23" s="45">
        <f t="shared" si="1"/>
        <v>97.764287667</v>
      </c>
      <c r="E23" s="45">
        <f t="shared" si="1"/>
        <v>96.858956055</v>
      </c>
      <c r="F23" s="45">
        <f t="shared" si="1"/>
        <v>96.266594638</v>
      </c>
      <c r="G23" s="46">
        <f t="shared" si="1"/>
        <v>93.412667611</v>
      </c>
      <c r="H23" s="65" t="s">
        <v>222</v>
      </c>
      <c r="AA23">
        <v>58.046397163</v>
      </c>
      <c r="AB23">
        <v>86.735291184</v>
      </c>
      <c r="AC23">
        <v>85.670494941</v>
      </c>
      <c r="AD23">
        <v>75.696594969</v>
      </c>
      <c r="AE23">
        <v>68.433553146</v>
      </c>
      <c r="AF23">
        <v>57.793472141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187</v>
      </c>
      <c r="AM23" t="s">
        <v>134</v>
      </c>
      <c r="AN23">
        <v>98</v>
      </c>
      <c r="AO23">
        <v>3</v>
      </c>
      <c r="AP23">
        <v>23</v>
      </c>
    </row>
    <row r="24" spans="1:42" s="18" customFormat="1" ht="12" customHeight="1">
      <c r="A24" s="63" t="s">
        <v>98</v>
      </c>
      <c r="B24" s="45">
        <f t="shared" si="1"/>
        <v>40.667674575</v>
      </c>
      <c r="C24" s="45">
        <f t="shared" si="1"/>
        <v>71.557103028</v>
      </c>
      <c r="D24" s="45">
        <f t="shared" si="1"/>
        <v>70.126059612</v>
      </c>
      <c r="E24" s="45">
        <f t="shared" si="1"/>
        <v>60.36328883</v>
      </c>
      <c r="F24" s="45">
        <f t="shared" si="1"/>
        <v>48.823628032</v>
      </c>
      <c r="G24" s="46">
        <f t="shared" si="1"/>
        <v>39.712363137</v>
      </c>
      <c r="H24" s="65" t="s">
        <v>126</v>
      </c>
      <c r="AA24">
        <v>68.277152316</v>
      </c>
      <c r="AB24">
        <v>85.568255235</v>
      </c>
      <c r="AC24">
        <v>78.22559475</v>
      </c>
      <c r="AD24">
        <v>77.090192833</v>
      </c>
      <c r="AE24">
        <v>76.531239522</v>
      </c>
      <c r="AF24">
        <v>74.712335806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187</v>
      </c>
      <c r="AM24" t="s">
        <v>134</v>
      </c>
      <c r="AN24">
        <v>98</v>
      </c>
      <c r="AO24">
        <v>3</v>
      </c>
      <c r="AP24">
        <v>24</v>
      </c>
    </row>
    <row r="25" spans="1:42" s="18" customFormat="1" ht="12" customHeight="1">
      <c r="A25" s="63" t="s">
        <v>99</v>
      </c>
      <c r="B25" s="45">
        <f t="shared" si="1"/>
        <v>92.3187837</v>
      </c>
      <c r="C25" s="45">
        <f t="shared" si="1"/>
        <v>97.041109671</v>
      </c>
      <c r="D25" s="45">
        <f t="shared" si="1"/>
        <v>96.823899371</v>
      </c>
      <c r="E25" s="45">
        <f t="shared" si="1"/>
        <v>96.579467246</v>
      </c>
      <c r="F25" s="45">
        <f t="shared" si="1"/>
        <v>94.616444991</v>
      </c>
      <c r="G25" s="46">
        <f t="shared" si="1"/>
        <v>94.210966497</v>
      </c>
      <c r="H25" s="65" t="s">
        <v>127</v>
      </c>
      <c r="AA25">
        <v>34.931507068</v>
      </c>
      <c r="AB25">
        <v>74.295290664</v>
      </c>
      <c r="AC25">
        <v>76.392671589</v>
      </c>
      <c r="AD25">
        <v>56.603360159</v>
      </c>
      <c r="AE25">
        <v>49.996895297</v>
      </c>
      <c r="AF25">
        <v>31.215213814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187</v>
      </c>
      <c r="AM25" t="s">
        <v>134</v>
      </c>
      <c r="AN25">
        <v>98</v>
      </c>
      <c r="AO25">
        <v>3</v>
      </c>
      <c r="AP25">
        <v>25</v>
      </c>
    </row>
    <row r="26" spans="1:42" s="18" customFormat="1" ht="12" customHeight="1">
      <c r="A26" s="63" t="s">
        <v>217</v>
      </c>
      <c r="B26" s="45">
        <f t="shared" si="1"/>
        <v>50.837247428</v>
      </c>
      <c r="C26" s="45">
        <f t="shared" si="1"/>
        <v>53.81806987</v>
      </c>
      <c r="D26" s="45">
        <f t="shared" si="1"/>
        <v>53.073557561</v>
      </c>
      <c r="E26" s="45">
        <f t="shared" si="1"/>
        <v>54.586448639</v>
      </c>
      <c r="F26" s="45">
        <f t="shared" si="1"/>
        <v>51.307079965</v>
      </c>
      <c r="G26" s="46">
        <f t="shared" si="1"/>
        <v>55.612963884</v>
      </c>
      <c r="H26" s="65" t="s">
        <v>128</v>
      </c>
      <c r="AA26">
        <v>126.76046571</v>
      </c>
      <c r="AB26">
        <v>172.69053493</v>
      </c>
      <c r="AC26">
        <v>147.97648346</v>
      </c>
      <c r="AD26">
        <v>140.39778787</v>
      </c>
      <c r="AE26">
        <v>130.58722353</v>
      </c>
      <c r="AF26">
        <v>128.00594734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187</v>
      </c>
      <c r="AM26" t="s">
        <v>134</v>
      </c>
      <c r="AN26">
        <v>98</v>
      </c>
      <c r="AO26">
        <v>3</v>
      </c>
      <c r="AP26">
        <v>26</v>
      </c>
    </row>
    <row r="27" spans="1:42" s="18" customFormat="1" ht="12" customHeight="1">
      <c r="A27" s="63" t="s">
        <v>101</v>
      </c>
      <c r="B27" s="45">
        <f t="shared" si="1"/>
        <v>41.747355675</v>
      </c>
      <c r="C27" s="45">
        <f t="shared" si="1"/>
        <v>74.444449262</v>
      </c>
      <c r="D27" s="45">
        <f t="shared" si="1"/>
        <v>69.243915778</v>
      </c>
      <c r="E27" s="45">
        <f t="shared" si="1"/>
        <v>60.336365597</v>
      </c>
      <c r="F27" s="45">
        <f t="shared" si="1"/>
        <v>57.305987109</v>
      </c>
      <c r="G27" s="46">
        <f t="shared" si="1"/>
        <v>41.063523907</v>
      </c>
      <c r="H27" s="65" t="s">
        <v>129</v>
      </c>
      <c r="AA27">
        <v>6.0889142389</v>
      </c>
      <c r="AB27">
        <v>18.958751577</v>
      </c>
      <c r="AC27">
        <v>19.253213016</v>
      </c>
      <c r="AD27">
        <v>10.351925128</v>
      </c>
      <c r="AE27">
        <v>6.4261142779</v>
      </c>
      <c r="AF27">
        <v>4.5978167586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187</v>
      </c>
      <c r="AM27" t="s">
        <v>134</v>
      </c>
      <c r="AN27">
        <v>98</v>
      </c>
      <c r="AO27">
        <v>3</v>
      </c>
      <c r="AP27">
        <v>27</v>
      </c>
    </row>
    <row r="28" spans="1:42" s="18" customFormat="1" ht="12" customHeight="1">
      <c r="A28" s="63" t="s">
        <v>102</v>
      </c>
      <c r="B28" s="45">
        <f t="shared" si="1"/>
        <v>49.4080716</v>
      </c>
      <c r="C28" s="45">
        <f t="shared" si="1"/>
        <v>75.579398769</v>
      </c>
      <c r="D28" s="45">
        <f t="shared" si="1"/>
        <v>70.395952967</v>
      </c>
      <c r="E28" s="45">
        <f t="shared" si="1"/>
        <v>60.950704841</v>
      </c>
      <c r="F28" s="45">
        <f t="shared" si="1"/>
        <v>59.111371906</v>
      </c>
      <c r="G28" s="46">
        <f t="shared" si="1"/>
        <v>53.786890712</v>
      </c>
      <c r="H28" s="65" t="s">
        <v>130</v>
      </c>
      <c r="AA28">
        <v>8.7051191636</v>
      </c>
      <c r="AB28">
        <v>30.486022885</v>
      </c>
      <c r="AC28">
        <v>21.461033634</v>
      </c>
      <c r="AD28">
        <v>12.990402042</v>
      </c>
      <c r="AE28">
        <v>9.5320591632</v>
      </c>
      <c r="AF28">
        <v>7.740285013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187</v>
      </c>
      <c r="AM28" t="s">
        <v>134</v>
      </c>
      <c r="AN28">
        <v>98</v>
      </c>
      <c r="AO28">
        <v>3</v>
      </c>
      <c r="AP28">
        <v>28</v>
      </c>
    </row>
    <row r="29" spans="1:42" s="18" customFormat="1" ht="12" customHeight="1">
      <c r="A29" s="63" t="s">
        <v>103</v>
      </c>
      <c r="B29" s="45">
        <f t="shared" si="1"/>
        <v>13.312331342</v>
      </c>
      <c r="C29" s="45">
        <f t="shared" si="1"/>
        <v>32.054572968</v>
      </c>
      <c r="D29" s="45">
        <f t="shared" si="1"/>
        <v>36.214109926</v>
      </c>
      <c r="E29" s="45">
        <f t="shared" si="1"/>
        <v>23.574612906</v>
      </c>
      <c r="F29" s="45">
        <f t="shared" si="1"/>
        <v>15.292525117</v>
      </c>
      <c r="G29" s="46">
        <f t="shared" si="1"/>
        <v>10.08587562</v>
      </c>
      <c r="H29" s="65" t="s">
        <v>131</v>
      </c>
      <c r="AA29">
        <v>8.4673722026</v>
      </c>
      <c r="AB29">
        <v>24.862223417</v>
      </c>
      <c r="AC29">
        <v>23.731747334</v>
      </c>
      <c r="AD29">
        <v>16.196131679</v>
      </c>
      <c r="AE29">
        <v>12.493014418</v>
      </c>
      <c r="AF29">
        <v>5.4595247596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187</v>
      </c>
      <c r="AM29" t="s">
        <v>134</v>
      </c>
      <c r="AN29">
        <v>98</v>
      </c>
      <c r="AO29">
        <v>3</v>
      </c>
      <c r="AP29">
        <v>29</v>
      </c>
    </row>
    <row r="30" spans="1:42" s="18" customFormat="1" ht="12" customHeight="1">
      <c r="A30" s="49" t="s">
        <v>75</v>
      </c>
      <c r="B30" s="47"/>
      <c r="C30" s="47"/>
      <c r="D30" s="47"/>
      <c r="E30" s="47"/>
      <c r="F30" s="47"/>
      <c r="G30" s="48"/>
      <c r="H30" s="51" t="s">
        <v>133</v>
      </c>
      <c r="AA30">
        <v>62.153055863</v>
      </c>
      <c r="AB30">
        <v>101.55402446</v>
      </c>
      <c r="AC30">
        <v>94.98796828</v>
      </c>
      <c r="AD30">
        <v>89.648774177</v>
      </c>
      <c r="AE30">
        <v>64.813469444</v>
      </c>
      <c r="AF30">
        <v>61.034333849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187</v>
      </c>
      <c r="AM30" t="s">
        <v>134</v>
      </c>
      <c r="AN30">
        <v>98</v>
      </c>
      <c r="AO30">
        <v>3</v>
      </c>
      <c r="AP30">
        <v>30</v>
      </c>
    </row>
    <row r="31" spans="1:42" s="18" customFormat="1" ht="12" customHeight="1">
      <c r="A31" s="36" t="s">
        <v>76</v>
      </c>
      <c r="B31" s="45">
        <f aca="true" t="shared" si="2" ref="B31:G31">+AA17</f>
        <v>139.64072694</v>
      </c>
      <c r="C31" s="45">
        <f t="shared" si="2"/>
        <v>173.61865697</v>
      </c>
      <c r="D31" s="45">
        <f t="shared" si="2"/>
        <v>152.04785343</v>
      </c>
      <c r="E31" s="45">
        <f t="shared" si="2"/>
        <v>152.69121615</v>
      </c>
      <c r="F31" s="45">
        <f t="shared" si="2"/>
        <v>144.54689964</v>
      </c>
      <c r="G31" s="46">
        <f t="shared" si="2"/>
        <v>143.6066667</v>
      </c>
      <c r="H31" s="52" t="s">
        <v>104</v>
      </c>
      <c r="AA31">
        <v>131.9137913</v>
      </c>
      <c r="AB31">
        <v>114.20670607</v>
      </c>
      <c r="AC31">
        <v>119.11840306</v>
      </c>
      <c r="AD31">
        <v>131.21521687</v>
      </c>
      <c r="AE31">
        <v>138.39337829</v>
      </c>
      <c r="AF31">
        <v>147.39568927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187</v>
      </c>
      <c r="AM31" t="s">
        <v>134</v>
      </c>
      <c r="AN31">
        <v>98</v>
      </c>
      <c r="AO31">
        <v>3</v>
      </c>
      <c r="AP31">
        <v>31</v>
      </c>
    </row>
    <row r="32" spans="1:42" s="18" customFormat="1" ht="12" customHeight="1">
      <c r="A32" s="36" t="s">
        <v>77</v>
      </c>
      <c r="B32" s="45">
        <f aca="true" t="shared" si="3" ref="B32:G58">+AA18</f>
        <v>6.6102231512</v>
      </c>
      <c r="C32" s="45">
        <f t="shared" si="3"/>
        <v>22.632649256</v>
      </c>
      <c r="D32" s="45">
        <f t="shared" si="3"/>
        <v>13.455017774</v>
      </c>
      <c r="E32" s="45">
        <f t="shared" si="3"/>
        <v>10.508802499</v>
      </c>
      <c r="F32" s="45">
        <f t="shared" si="3"/>
        <v>7.3569042385</v>
      </c>
      <c r="G32" s="46">
        <f t="shared" si="3"/>
        <v>5.6777395744</v>
      </c>
      <c r="H32" s="52" t="s">
        <v>105</v>
      </c>
      <c r="AA32">
        <v>40.826448863</v>
      </c>
      <c r="AB32">
        <v>71.512658969</v>
      </c>
      <c r="AC32">
        <v>61.896636587</v>
      </c>
      <c r="AD32">
        <v>56.787626968</v>
      </c>
      <c r="AE32">
        <v>50.443351589</v>
      </c>
      <c r="AF32">
        <v>40.887399625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187</v>
      </c>
      <c r="AM32" t="s">
        <v>134</v>
      </c>
      <c r="AN32">
        <v>98</v>
      </c>
      <c r="AO32">
        <v>3</v>
      </c>
      <c r="AP32">
        <v>32</v>
      </c>
    </row>
    <row r="33" spans="1:42" s="18" customFormat="1" ht="12" customHeight="1">
      <c r="A33" s="36" t="s">
        <v>78</v>
      </c>
      <c r="B33" s="45">
        <f t="shared" si="3"/>
        <v>8.3337212357</v>
      </c>
      <c r="C33" s="45">
        <f t="shared" si="3"/>
        <v>27.397702784</v>
      </c>
      <c r="D33" s="45">
        <f t="shared" si="3"/>
        <v>23.035821712</v>
      </c>
      <c r="E33" s="45">
        <f t="shared" si="3"/>
        <v>13.246580691</v>
      </c>
      <c r="F33" s="45">
        <f t="shared" si="3"/>
        <v>10.578965016</v>
      </c>
      <c r="G33" s="46">
        <f t="shared" si="3"/>
        <v>7.5226168286</v>
      </c>
      <c r="H33" s="52" t="s">
        <v>106</v>
      </c>
      <c r="AA33">
        <v>140.96478654</v>
      </c>
      <c r="AB33">
        <v>241.47259428</v>
      </c>
      <c r="AC33">
        <v>214.48892535</v>
      </c>
      <c r="AD33">
        <v>182.69873368</v>
      </c>
      <c r="AE33">
        <v>159.5326801</v>
      </c>
      <c r="AF33">
        <v>148.26986045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187</v>
      </c>
      <c r="AM33" t="s">
        <v>134</v>
      </c>
      <c r="AN33">
        <v>98</v>
      </c>
      <c r="AO33">
        <v>3</v>
      </c>
      <c r="AP33">
        <v>33</v>
      </c>
    </row>
    <row r="34" spans="1:42" s="18" customFormat="1" ht="12" customHeight="1">
      <c r="A34" s="36" t="s">
        <v>79</v>
      </c>
      <c r="B34" s="45">
        <f t="shared" si="3"/>
        <v>52.786775696</v>
      </c>
      <c r="C34" s="45">
        <f t="shared" si="3"/>
        <v>88.407688605</v>
      </c>
      <c r="D34" s="45">
        <f t="shared" si="3"/>
        <v>82.775772491</v>
      </c>
      <c r="E34" s="45">
        <f t="shared" si="3"/>
        <v>70.939108037</v>
      </c>
      <c r="F34" s="45">
        <f t="shared" si="3"/>
        <v>64.594898352</v>
      </c>
      <c r="G34" s="46">
        <f t="shared" si="3"/>
        <v>51.159785502</v>
      </c>
      <c r="H34" s="52" t="s">
        <v>107</v>
      </c>
      <c r="AA34">
        <v>24.317398091</v>
      </c>
      <c r="AB34">
        <v>56.797556227</v>
      </c>
      <c r="AC34">
        <v>50.54279464</v>
      </c>
      <c r="AD34">
        <v>36.72352403</v>
      </c>
      <c r="AE34">
        <v>31.587558834</v>
      </c>
      <c r="AF34">
        <v>21.179190878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187</v>
      </c>
      <c r="AM34" t="s">
        <v>134</v>
      </c>
      <c r="AN34">
        <v>98</v>
      </c>
      <c r="AO34">
        <v>3</v>
      </c>
      <c r="AP34">
        <v>34</v>
      </c>
    </row>
    <row r="35" spans="1:42" s="18" customFormat="1" ht="12" customHeight="1">
      <c r="A35" s="36" t="s">
        <v>80</v>
      </c>
      <c r="B35" s="45">
        <f t="shared" si="3"/>
        <v>11.880620865</v>
      </c>
      <c r="C35" s="45">
        <f t="shared" si="3"/>
        <v>32.540422414</v>
      </c>
      <c r="D35" s="45">
        <f t="shared" si="3"/>
        <v>34.482362592</v>
      </c>
      <c r="E35" s="45">
        <f t="shared" si="3"/>
        <v>20.448720564</v>
      </c>
      <c r="F35" s="45">
        <f t="shared" si="3"/>
        <v>13.398966755</v>
      </c>
      <c r="G35" s="46">
        <f t="shared" si="3"/>
        <v>9.8746576728</v>
      </c>
      <c r="H35" s="52" t="s">
        <v>108</v>
      </c>
      <c r="AA35">
        <v>95.480336857</v>
      </c>
      <c r="AB35">
        <v>102.1831789</v>
      </c>
      <c r="AC35">
        <v>100.04648619</v>
      </c>
      <c r="AD35">
        <v>99.322606775</v>
      </c>
      <c r="AE35">
        <v>99.223513779</v>
      </c>
      <c r="AF35">
        <v>97.582144868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187</v>
      </c>
      <c r="AM35" t="s">
        <v>134</v>
      </c>
      <c r="AN35">
        <v>98</v>
      </c>
      <c r="AO35">
        <v>3</v>
      </c>
      <c r="AP35">
        <v>35</v>
      </c>
    </row>
    <row r="36" spans="1:42" s="18" customFormat="1" ht="12" customHeight="1">
      <c r="A36" s="36" t="s">
        <v>212</v>
      </c>
      <c r="B36" s="45">
        <f t="shared" si="3"/>
        <v>15.347798585</v>
      </c>
      <c r="C36" s="45">
        <f t="shared" si="3"/>
        <v>32.1536507</v>
      </c>
      <c r="D36" s="45">
        <f t="shared" si="3"/>
        <v>20.865463495</v>
      </c>
      <c r="E36" s="45">
        <f t="shared" si="3"/>
        <v>20.110723256</v>
      </c>
      <c r="F36" s="45">
        <f t="shared" si="3"/>
        <v>17.246625188</v>
      </c>
      <c r="G36" s="46">
        <f t="shared" si="3"/>
        <v>17.232738782</v>
      </c>
      <c r="H36" s="52" t="s">
        <v>109</v>
      </c>
      <c r="AA36">
        <v>19.645448725</v>
      </c>
      <c r="AB36">
        <v>37.194040594</v>
      </c>
      <c r="AC36">
        <v>33.591741865</v>
      </c>
      <c r="AD36">
        <v>27.66892581</v>
      </c>
      <c r="AE36">
        <v>22.714007178</v>
      </c>
      <c r="AF36">
        <v>18.393016251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187</v>
      </c>
      <c r="AM36" t="s">
        <v>134</v>
      </c>
      <c r="AN36">
        <v>98</v>
      </c>
      <c r="AO36">
        <v>3</v>
      </c>
      <c r="AP36">
        <v>36</v>
      </c>
    </row>
    <row r="37" spans="1:42" s="18" customFormat="1" ht="12" customHeight="1">
      <c r="A37" s="36" t="s">
        <v>82</v>
      </c>
      <c r="B37" s="45">
        <f t="shared" si="3"/>
        <v>58.046397163</v>
      </c>
      <c r="C37" s="45">
        <f t="shared" si="3"/>
        <v>86.735291184</v>
      </c>
      <c r="D37" s="45">
        <f t="shared" si="3"/>
        <v>85.670494941</v>
      </c>
      <c r="E37" s="45">
        <f t="shared" si="3"/>
        <v>75.696594969</v>
      </c>
      <c r="F37" s="45">
        <f t="shared" si="3"/>
        <v>68.433553146</v>
      </c>
      <c r="G37" s="46">
        <f t="shared" si="3"/>
        <v>57.793472141</v>
      </c>
      <c r="H37" s="52" t="s">
        <v>110</v>
      </c>
      <c r="AA37">
        <v>4.018519841</v>
      </c>
      <c r="AB37">
        <v>10.054546952</v>
      </c>
      <c r="AC37">
        <v>6.6688542521</v>
      </c>
      <c r="AD37">
        <v>5.8264908304</v>
      </c>
      <c r="AE37">
        <v>4.8278131714</v>
      </c>
      <c r="AF37">
        <v>3.7426683211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187</v>
      </c>
      <c r="AM37" t="s">
        <v>134</v>
      </c>
      <c r="AN37">
        <v>98</v>
      </c>
      <c r="AO37">
        <v>3</v>
      </c>
      <c r="AP37">
        <v>37</v>
      </c>
    </row>
    <row r="38" spans="1:42" s="18" customFormat="1" ht="12" customHeight="1">
      <c r="A38" s="36" t="s">
        <v>83</v>
      </c>
      <c r="B38" s="45">
        <f t="shared" si="3"/>
        <v>68.277152316</v>
      </c>
      <c r="C38" s="45">
        <f t="shared" si="3"/>
        <v>85.568255235</v>
      </c>
      <c r="D38" s="45">
        <f t="shared" si="3"/>
        <v>78.22559475</v>
      </c>
      <c r="E38" s="45">
        <f t="shared" si="3"/>
        <v>77.090192833</v>
      </c>
      <c r="F38" s="45">
        <f t="shared" si="3"/>
        <v>76.531239522</v>
      </c>
      <c r="G38" s="46">
        <f t="shared" si="3"/>
        <v>74.712335806</v>
      </c>
      <c r="H38" s="52" t="s">
        <v>218</v>
      </c>
      <c r="AA38">
        <v>92.656466003</v>
      </c>
      <c r="AB38">
        <v>98.648033405</v>
      </c>
      <c r="AC38">
        <v>98.500410172</v>
      </c>
      <c r="AD38">
        <v>97.496488907</v>
      </c>
      <c r="AE38">
        <v>96.921066031</v>
      </c>
      <c r="AF38">
        <v>94.018115328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187</v>
      </c>
      <c r="AM38" t="s">
        <v>134</v>
      </c>
      <c r="AN38">
        <v>98</v>
      </c>
      <c r="AO38">
        <v>3</v>
      </c>
      <c r="AP38">
        <v>38</v>
      </c>
    </row>
    <row r="39" spans="1:42" s="18" customFormat="1" ht="12" customHeight="1">
      <c r="A39" s="36" t="s">
        <v>84</v>
      </c>
      <c r="B39" s="45">
        <f t="shared" si="3"/>
        <v>34.931507068</v>
      </c>
      <c r="C39" s="45">
        <f t="shared" si="3"/>
        <v>74.295290664</v>
      </c>
      <c r="D39" s="45">
        <f t="shared" si="3"/>
        <v>76.392671589</v>
      </c>
      <c r="E39" s="45">
        <f t="shared" si="3"/>
        <v>56.603360159</v>
      </c>
      <c r="F39" s="45">
        <f t="shared" si="3"/>
        <v>49.996895297</v>
      </c>
      <c r="G39" s="46">
        <f t="shared" si="3"/>
        <v>31.215213814</v>
      </c>
      <c r="H39" s="52" t="s">
        <v>112</v>
      </c>
      <c r="AA39">
        <v>42.150125872</v>
      </c>
      <c r="AB39">
        <v>75.799667862</v>
      </c>
      <c r="AC39">
        <v>74.821711786</v>
      </c>
      <c r="AD39">
        <v>62.583814591</v>
      </c>
      <c r="AE39">
        <v>49.839176384</v>
      </c>
      <c r="AF39">
        <v>41.138412258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187</v>
      </c>
      <c r="AM39" t="s">
        <v>134</v>
      </c>
      <c r="AN39">
        <v>98</v>
      </c>
      <c r="AO39">
        <v>3</v>
      </c>
      <c r="AP39">
        <v>39</v>
      </c>
    </row>
    <row r="40" spans="1:42" s="18" customFormat="1" ht="12" customHeight="1">
      <c r="A40" s="36" t="s">
        <v>85</v>
      </c>
      <c r="B40" s="45">
        <f t="shared" si="3"/>
        <v>126.76046571</v>
      </c>
      <c r="C40" s="45">
        <f t="shared" si="3"/>
        <v>172.69053493</v>
      </c>
      <c r="D40" s="45">
        <f t="shared" si="3"/>
        <v>147.97648346</v>
      </c>
      <c r="E40" s="45">
        <f t="shared" si="3"/>
        <v>140.39778787</v>
      </c>
      <c r="F40" s="45">
        <f t="shared" si="3"/>
        <v>130.58722353</v>
      </c>
      <c r="G40" s="46">
        <f t="shared" si="3"/>
        <v>128.00594734</v>
      </c>
      <c r="H40" s="52" t="s">
        <v>113</v>
      </c>
      <c r="AA40">
        <v>98.368546367</v>
      </c>
      <c r="AB40">
        <v>108.55775776</v>
      </c>
      <c r="AC40">
        <v>105.69373804</v>
      </c>
      <c r="AD40">
        <v>105.36378417</v>
      </c>
      <c r="AE40">
        <v>100.36138743</v>
      </c>
      <c r="AF40">
        <v>101.28654907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187</v>
      </c>
      <c r="AM40" t="s">
        <v>134</v>
      </c>
      <c r="AN40">
        <v>98</v>
      </c>
      <c r="AO40">
        <v>3</v>
      </c>
      <c r="AP40">
        <v>40</v>
      </c>
    </row>
    <row r="41" spans="1:42" s="18" customFormat="1" ht="12" customHeight="1">
      <c r="A41" s="36" t="s">
        <v>86</v>
      </c>
      <c r="B41" s="45">
        <f t="shared" si="3"/>
        <v>6.0889142389</v>
      </c>
      <c r="C41" s="45">
        <f t="shared" si="3"/>
        <v>18.958751577</v>
      </c>
      <c r="D41" s="45">
        <f t="shared" si="3"/>
        <v>19.253213016</v>
      </c>
      <c r="E41" s="45">
        <f t="shared" si="3"/>
        <v>10.351925128</v>
      </c>
      <c r="F41" s="45">
        <f t="shared" si="3"/>
        <v>6.4261142779</v>
      </c>
      <c r="G41" s="46">
        <f t="shared" si="3"/>
        <v>4.5978167586</v>
      </c>
      <c r="H41" s="52" t="s">
        <v>114</v>
      </c>
      <c r="AA41">
        <v>52.314199012</v>
      </c>
      <c r="AB41">
        <v>57.266061649</v>
      </c>
      <c r="AC41">
        <v>54.736669401</v>
      </c>
      <c r="AD41">
        <v>56.703360742</v>
      </c>
      <c r="AE41">
        <v>52.671907405</v>
      </c>
      <c r="AF41">
        <v>57.60094895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187</v>
      </c>
      <c r="AM41" t="s">
        <v>134</v>
      </c>
      <c r="AN41">
        <v>98</v>
      </c>
      <c r="AO41">
        <v>3</v>
      </c>
      <c r="AP41">
        <v>41</v>
      </c>
    </row>
    <row r="42" spans="1:42" s="18" customFormat="1" ht="12" customHeight="1">
      <c r="A42" s="36" t="s">
        <v>87</v>
      </c>
      <c r="B42" s="45">
        <f t="shared" si="3"/>
        <v>8.7051191636</v>
      </c>
      <c r="C42" s="45">
        <f t="shared" si="3"/>
        <v>30.486022885</v>
      </c>
      <c r="D42" s="45">
        <f t="shared" si="3"/>
        <v>21.461033634</v>
      </c>
      <c r="E42" s="45">
        <f t="shared" si="3"/>
        <v>12.990402042</v>
      </c>
      <c r="F42" s="45">
        <f t="shared" si="3"/>
        <v>9.5320591632</v>
      </c>
      <c r="G42" s="46">
        <f t="shared" si="3"/>
        <v>7.740285013</v>
      </c>
      <c r="H42" s="52" t="s">
        <v>115</v>
      </c>
      <c r="AA42">
        <v>48.07969194</v>
      </c>
      <c r="AB42">
        <v>93.559947448</v>
      </c>
      <c r="AC42">
        <v>86.193054416</v>
      </c>
      <c r="AD42">
        <v>69.784322752</v>
      </c>
      <c r="AE42">
        <v>65.697999329</v>
      </c>
      <c r="AF42">
        <v>46.192993293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187</v>
      </c>
      <c r="AM42" t="s">
        <v>134</v>
      </c>
      <c r="AN42">
        <v>98</v>
      </c>
      <c r="AO42">
        <v>3</v>
      </c>
      <c r="AP42">
        <v>42</v>
      </c>
    </row>
    <row r="43" spans="1:42" s="18" customFormat="1" ht="12" customHeight="1">
      <c r="A43" s="36" t="s">
        <v>88</v>
      </c>
      <c r="B43" s="45">
        <f t="shared" si="3"/>
        <v>8.4673722026</v>
      </c>
      <c r="C43" s="45">
        <f t="shared" si="3"/>
        <v>24.862223417</v>
      </c>
      <c r="D43" s="45">
        <f t="shared" si="3"/>
        <v>23.731747334</v>
      </c>
      <c r="E43" s="45">
        <f t="shared" si="3"/>
        <v>16.196131679</v>
      </c>
      <c r="F43" s="45">
        <f t="shared" si="3"/>
        <v>12.493014418</v>
      </c>
      <c r="G43" s="46">
        <f t="shared" si="3"/>
        <v>5.4595247596</v>
      </c>
      <c r="H43" s="50" t="s">
        <v>116</v>
      </c>
      <c r="AA43">
        <v>53.564785648</v>
      </c>
      <c r="AB43">
        <v>92.33459222</v>
      </c>
      <c r="AC43">
        <v>82.017227235</v>
      </c>
      <c r="AD43">
        <v>67.286522649</v>
      </c>
      <c r="AE43">
        <v>62.839188803</v>
      </c>
      <c r="AF43">
        <v>57.247607126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187</v>
      </c>
      <c r="AM43" t="s">
        <v>134</v>
      </c>
      <c r="AN43">
        <v>98</v>
      </c>
      <c r="AO43">
        <v>3</v>
      </c>
      <c r="AP43">
        <v>43</v>
      </c>
    </row>
    <row r="44" spans="1:42" s="18" customFormat="1" ht="12" customHeight="1">
      <c r="A44" s="36" t="s">
        <v>89</v>
      </c>
      <c r="B44" s="45">
        <f t="shared" si="3"/>
        <v>62.153055863</v>
      </c>
      <c r="C44" s="45">
        <f t="shared" si="3"/>
        <v>101.55402446</v>
      </c>
      <c r="D44" s="45">
        <f t="shared" si="3"/>
        <v>94.98796828</v>
      </c>
      <c r="E44" s="45">
        <f t="shared" si="3"/>
        <v>89.648774177</v>
      </c>
      <c r="F44" s="45">
        <f t="shared" si="3"/>
        <v>64.813469444</v>
      </c>
      <c r="G44" s="46">
        <f t="shared" si="3"/>
        <v>61.034333849</v>
      </c>
      <c r="H44" s="50" t="s">
        <v>117</v>
      </c>
      <c r="AA44">
        <v>16.382126989</v>
      </c>
      <c r="AB44">
        <v>42.336326623</v>
      </c>
      <c r="AC44">
        <v>51.910035548</v>
      </c>
      <c r="AD44">
        <v>30.246330107</v>
      </c>
      <c r="AE44">
        <v>17.587211107</v>
      </c>
      <c r="AF44">
        <v>10.941024057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187</v>
      </c>
      <c r="AM44" t="s">
        <v>134</v>
      </c>
      <c r="AN44">
        <v>98</v>
      </c>
      <c r="AO44">
        <v>3</v>
      </c>
      <c r="AP44">
        <v>44</v>
      </c>
    </row>
    <row r="45" spans="1:42" s="18" customFormat="1" ht="12" customHeight="1">
      <c r="A45" s="36" t="s">
        <v>90</v>
      </c>
      <c r="B45" s="45">
        <f t="shared" si="3"/>
        <v>131.9137913</v>
      </c>
      <c r="C45" s="45">
        <f t="shared" si="3"/>
        <v>114.20670607</v>
      </c>
      <c r="D45" s="45">
        <f t="shared" si="3"/>
        <v>119.11840306</v>
      </c>
      <c r="E45" s="45">
        <f t="shared" si="3"/>
        <v>131.21521687</v>
      </c>
      <c r="F45" s="45">
        <f t="shared" si="3"/>
        <v>138.39337829</v>
      </c>
      <c r="G45" s="46">
        <f t="shared" si="3"/>
        <v>147.39568927</v>
      </c>
      <c r="H45" s="50" t="s">
        <v>118</v>
      </c>
      <c r="AA45">
        <v>0.6130599933</v>
      </c>
      <c r="AB45">
        <v>0</v>
      </c>
      <c r="AC45">
        <v>2.5184075877</v>
      </c>
      <c r="AD45">
        <v>3.5615488093</v>
      </c>
      <c r="AE45">
        <v>3.8666724263</v>
      </c>
      <c r="AF45">
        <v>3.7159165148</v>
      </c>
      <c r="AG45">
        <v>2.0429588205</v>
      </c>
      <c r="AH45">
        <v>0</v>
      </c>
      <c r="AI45">
        <v>0</v>
      </c>
      <c r="AJ45">
        <v>0</v>
      </c>
      <c r="AK45">
        <v>0</v>
      </c>
      <c r="AL45" t="s">
        <v>187</v>
      </c>
      <c r="AM45" t="s">
        <v>134</v>
      </c>
      <c r="AN45">
        <v>98</v>
      </c>
      <c r="AO45">
        <v>4</v>
      </c>
      <c r="AP45">
        <v>1</v>
      </c>
    </row>
    <row r="46" spans="1:42" s="18" customFormat="1" ht="12" customHeight="1">
      <c r="A46" s="36" t="s">
        <v>91</v>
      </c>
      <c r="B46" s="45">
        <f t="shared" si="3"/>
        <v>40.826448863</v>
      </c>
      <c r="C46" s="45">
        <f t="shared" si="3"/>
        <v>71.512658969</v>
      </c>
      <c r="D46" s="45">
        <f t="shared" si="3"/>
        <v>61.896636587</v>
      </c>
      <c r="E46" s="45">
        <f t="shared" si="3"/>
        <v>56.787626968</v>
      </c>
      <c r="F46" s="45">
        <f t="shared" si="3"/>
        <v>50.443351589</v>
      </c>
      <c r="G46" s="46">
        <f t="shared" si="3"/>
        <v>40.887399625</v>
      </c>
      <c r="H46" s="50" t="s">
        <v>119</v>
      </c>
      <c r="AA46">
        <v>38.431180874</v>
      </c>
      <c r="AB46">
        <v>26.361031519</v>
      </c>
      <c r="AC46">
        <v>35.811805816</v>
      </c>
      <c r="AD46">
        <v>60.355406368</v>
      </c>
      <c r="AE46">
        <v>52.684802212</v>
      </c>
      <c r="AF46">
        <v>33.140666369</v>
      </c>
      <c r="AG46">
        <v>12.808083376</v>
      </c>
      <c r="AH46">
        <v>0</v>
      </c>
      <c r="AI46">
        <v>0</v>
      </c>
      <c r="AJ46">
        <v>0</v>
      </c>
      <c r="AK46">
        <v>0</v>
      </c>
      <c r="AL46" t="s">
        <v>187</v>
      </c>
      <c r="AM46" t="s">
        <v>134</v>
      </c>
      <c r="AN46">
        <v>98</v>
      </c>
      <c r="AO46">
        <v>4</v>
      </c>
      <c r="AP46">
        <v>2</v>
      </c>
    </row>
    <row r="47" spans="1:42" s="18" customFormat="1" ht="12" customHeight="1">
      <c r="A47" s="36" t="s">
        <v>92</v>
      </c>
      <c r="B47" s="45">
        <f t="shared" si="3"/>
        <v>140.96478654</v>
      </c>
      <c r="C47" s="45">
        <f t="shared" si="3"/>
        <v>241.47259428</v>
      </c>
      <c r="D47" s="45">
        <f t="shared" si="3"/>
        <v>214.48892535</v>
      </c>
      <c r="E47" s="45">
        <f t="shared" si="3"/>
        <v>182.69873368</v>
      </c>
      <c r="F47" s="45">
        <f t="shared" si="3"/>
        <v>159.5326801</v>
      </c>
      <c r="G47" s="46">
        <f t="shared" si="3"/>
        <v>148.26986045</v>
      </c>
      <c r="H47" s="50" t="s">
        <v>120</v>
      </c>
      <c r="AA47">
        <v>84.522958329</v>
      </c>
      <c r="AB47">
        <v>100</v>
      </c>
      <c r="AC47">
        <v>94.114563834</v>
      </c>
      <c r="AD47">
        <v>92.859612798</v>
      </c>
      <c r="AE47">
        <v>90.445901144</v>
      </c>
      <c r="AF47">
        <v>86.508957123</v>
      </c>
      <c r="AG47">
        <v>40.597991866</v>
      </c>
      <c r="AH47">
        <v>0</v>
      </c>
      <c r="AI47">
        <v>0</v>
      </c>
      <c r="AJ47">
        <v>0</v>
      </c>
      <c r="AK47">
        <v>0</v>
      </c>
      <c r="AL47" t="s">
        <v>187</v>
      </c>
      <c r="AM47" t="s">
        <v>134</v>
      </c>
      <c r="AN47">
        <v>98</v>
      </c>
      <c r="AO47">
        <v>4</v>
      </c>
      <c r="AP47">
        <v>3</v>
      </c>
    </row>
    <row r="48" spans="1:42" s="18" customFormat="1" ht="12" customHeight="1">
      <c r="A48" s="36" t="s">
        <v>213</v>
      </c>
      <c r="B48" s="45">
        <f t="shared" si="3"/>
        <v>24.317398091</v>
      </c>
      <c r="C48" s="45">
        <f t="shared" si="3"/>
        <v>56.797556227</v>
      </c>
      <c r="D48" s="45">
        <f t="shared" si="3"/>
        <v>50.54279464</v>
      </c>
      <c r="E48" s="45">
        <f t="shared" si="3"/>
        <v>36.72352403</v>
      </c>
      <c r="F48" s="45">
        <f t="shared" si="3"/>
        <v>31.587558834</v>
      </c>
      <c r="G48" s="46">
        <f t="shared" si="3"/>
        <v>21.179190878</v>
      </c>
      <c r="H48" s="50" t="s">
        <v>121</v>
      </c>
      <c r="AA48">
        <v>16.843648754</v>
      </c>
      <c r="AB48">
        <v>26.361031519</v>
      </c>
      <c r="AC48">
        <v>19.171346562</v>
      </c>
      <c r="AD48">
        <v>33.947992089</v>
      </c>
      <c r="AE48">
        <v>35.360317066</v>
      </c>
      <c r="AF48">
        <v>26.391706495</v>
      </c>
      <c r="AG48">
        <v>22.230935435</v>
      </c>
      <c r="AH48">
        <v>0</v>
      </c>
      <c r="AI48">
        <v>0</v>
      </c>
      <c r="AJ48">
        <v>0</v>
      </c>
      <c r="AK48">
        <v>0</v>
      </c>
      <c r="AL48" t="s">
        <v>187</v>
      </c>
      <c r="AM48" t="s">
        <v>134</v>
      </c>
      <c r="AN48">
        <v>98</v>
      </c>
      <c r="AO48">
        <v>4</v>
      </c>
      <c r="AP48">
        <v>4</v>
      </c>
    </row>
    <row r="49" spans="1:42" s="18" customFormat="1" ht="12" customHeight="1">
      <c r="A49" s="36" t="s">
        <v>94</v>
      </c>
      <c r="B49" s="45">
        <f t="shared" si="3"/>
        <v>95.480336857</v>
      </c>
      <c r="C49" s="45">
        <f t="shared" si="3"/>
        <v>102.1831789</v>
      </c>
      <c r="D49" s="45">
        <f t="shared" si="3"/>
        <v>100.04648619</v>
      </c>
      <c r="E49" s="45">
        <f t="shared" si="3"/>
        <v>99.322606775</v>
      </c>
      <c r="F49" s="45">
        <f t="shared" si="3"/>
        <v>99.223513779</v>
      </c>
      <c r="G49" s="46">
        <f t="shared" si="3"/>
        <v>97.582144868</v>
      </c>
      <c r="H49" s="50" t="s">
        <v>122</v>
      </c>
      <c r="AA49">
        <v>42.170427885</v>
      </c>
      <c r="AB49">
        <v>0</v>
      </c>
      <c r="AC49">
        <v>70.959690503</v>
      </c>
      <c r="AD49">
        <v>75.597544879</v>
      </c>
      <c r="AE49">
        <v>75.072085012</v>
      </c>
      <c r="AF49">
        <v>64.877763642</v>
      </c>
      <c r="AG49">
        <v>56.380910015</v>
      </c>
      <c r="AH49">
        <v>0</v>
      </c>
      <c r="AI49">
        <v>0</v>
      </c>
      <c r="AJ49">
        <v>0</v>
      </c>
      <c r="AK49">
        <v>0</v>
      </c>
      <c r="AL49" t="s">
        <v>187</v>
      </c>
      <c r="AM49" t="s">
        <v>134</v>
      </c>
      <c r="AN49">
        <v>98</v>
      </c>
      <c r="AO49">
        <v>4</v>
      </c>
      <c r="AP49">
        <v>5</v>
      </c>
    </row>
    <row r="50" spans="1:42" s="18" customFormat="1" ht="12" customHeight="1">
      <c r="A50" s="36" t="s">
        <v>95</v>
      </c>
      <c r="B50" s="45">
        <f t="shared" si="3"/>
        <v>19.645448725</v>
      </c>
      <c r="C50" s="45">
        <f t="shared" si="3"/>
        <v>37.194040594</v>
      </c>
      <c r="D50" s="45">
        <f t="shared" si="3"/>
        <v>33.591741865</v>
      </c>
      <c r="E50" s="45">
        <f t="shared" si="3"/>
        <v>27.66892581</v>
      </c>
      <c r="F50" s="45">
        <f t="shared" si="3"/>
        <v>22.714007178</v>
      </c>
      <c r="G50" s="46">
        <f t="shared" si="3"/>
        <v>18.393016251</v>
      </c>
      <c r="H50" s="50" t="s">
        <v>123</v>
      </c>
      <c r="AA50">
        <v>2.6592000894</v>
      </c>
      <c r="AB50">
        <v>0</v>
      </c>
      <c r="AC50">
        <v>9.1651067016</v>
      </c>
      <c r="AD50">
        <v>15.827243323</v>
      </c>
      <c r="AE50">
        <v>15.682566766</v>
      </c>
      <c r="AF50">
        <v>12.134924183</v>
      </c>
      <c r="AG50">
        <v>11.841637011</v>
      </c>
      <c r="AH50">
        <v>0</v>
      </c>
      <c r="AI50">
        <v>0</v>
      </c>
      <c r="AJ50">
        <v>0</v>
      </c>
      <c r="AK50">
        <v>0</v>
      </c>
      <c r="AL50" t="s">
        <v>187</v>
      </c>
      <c r="AM50" t="s">
        <v>134</v>
      </c>
      <c r="AN50">
        <v>98</v>
      </c>
      <c r="AO50">
        <v>4</v>
      </c>
      <c r="AP50">
        <v>6</v>
      </c>
    </row>
    <row r="51" spans="1:8" s="18" customFormat="1" ht="12" customHeight="1">
      <c r="A51" s="36" t="s">
        <v>96</v>
      </c>
      <c r="B51" s="45">
        <f t="shared" si="3"/>
        <v>4.018519841</v>
      </c>
      <c r="C51" s="45">
        <f t="shared" si="3"/>
        <v>10.054546952</v>
      </c>
      <c r="D51" s="45">
        <f t="shared" si="3"/>
        <v>6.6688542521</v>
      </c>
      <c r="E51" s="45">
        <f t="shared" si="3"/>
        <v>5.8264908304</v>
      </c>
      <c r="F51" s="45">
        <f t="shared" si="3"/>
        <v>4.8278131714</v>
      </c>
      <c r="G51" s="46">
        <f t="shared" si="3"/>
        <v>3.7426683211</v>
      </c>
      <c r="H51" s="50" t="s">
        <v>124</v>
      </c>
    </row>
    <row r="52" spans="1:8" s="18" customFormat="1" ht="12" customHeight="1">
      <c r="A52" s="36" t="s">
        <v>97</v>
      </c>
      <c r="B52" s="45">
        <f t="shared" si="3"/>
        <v>92.656466003</v>
      </c>
      <c r="C52" s="45">
        <f t="shared" si="3"/>
        <v>98.648033405</v>
      </c>
      <c r="D52" s="45">
        <f t="shared" si="3"/>
        <v>98.500410172</v>
      </c>
      <c r="E52" s="45">
        <f t="shared" si="3"/>
        <v>97.496488907</v>
      </c>
      <c r="F52" s="45">
        <f t="shared" si="3"/>
        <v>96.921066031</v>
      </c>
      <c r="G52" s="46">
        <f t="shared" si="3"/>
        <v>94.018115328</v>
      </c>
      <c r="H52" s="50" t="s">
        <v>125</v>
      </c>
    </row>
    <row r="53" spans="1:8" s="18" customFormat="1" ht="12" customHeight="1">
      <c r="A53" s="36" t="s">
        <v>98</v>
      </c>
      <c r="B53" s="45">
        <f t="shared" si="3"/>
        <v>42.150125872</v>
      </c>
      <c r="C53" s="45">
        <f t="shared" si="3"/>
        <v>75.799667862</v>
      </c>
      <c r="D53" s="45">
        <f t="shared" si="3"/>
        <v>74.821711786</v>
      </c>
      <c r="E53" s="45">
        <f t="shared" si="3"/>
        <v>62.583814591</v>
      </c>
      <c r="F53" s="45">
        <f t="shared" si="3"/>
        <v>49.839176384</v>
      </c>
      <c r="G53" s="46">
        <f t="shared" si="3"/>
        <v>41.138412258</v>
      </c>
      <c r="H53" s="50" t="s">
        <v>126</v>
      </c>
    </row>
    <row r="54" spans="1:8" s="18" customFormat="1" ht="12" customHeight="1">
      <c r="A54" s="36" t="s">
        <v>99</v>
      </c>
      <c r="B54" s="45">
        <f t="shared" si="3"/>
        <v>98.368546367</v>
      </c>
      <c r="C54" s="45">
        <f t="shared" si="3"/>
        <v>108.55775776</v>
      </c>
      <c r="D54" s="45">
        <f t="shared" si="3"/>
        <v>105.69373804</v>
      </c>
      <c r="E54" s="45">
        <f t="shared" si="3"/>
        <v>105.36378417</v>
      </c>
      <c r="F54" s="45">
        <f t="shared" si="3"/>
        <v>100.36138743</v>
      </c>
      <c r="G54" s="46">
        <f t="shared" si="3"/>
        <v>101.28654907</v>
      </c>
      <c r="H54" s="50" t="s">
        <v>127</v>
      </c>
    </row>
    <row r="55" spans="1:8" s="18" customFormat="1" ht="12" customHeight="1">
      <c r="A55" s="36" t="s">
        <v>100</v>
      </c>
      <c r="B55" s="45">
        <f t="shared" si="3"/>
        <v>52.314199012</v>
      </c>
      <c r="C55" s="45">
        <f t="shared" si="3"/>
        <v>57.266061649</v>
      </c>
      <c r="D55" s="45">
        <f t="shared" si="3"/>
        <v>54.736669401</v>
      </c>
      <c r="E55" s="45">
        <f t="shared" si="3"/>
        <v>56.703360742</v>
      </c>
      <c r="F55" s="45">
        <f t="shared" si="3"/>
        <v>52.671907405</v>
      </c>
      <c r="G55" s="46">
        <f t="shared" si="3"/>
        <v>57.60094895</v>
      </c>
      <c r="H55" s="50" t="s">
        <v>128</v>
      </c>
    </row>
    <row r="56" spans="1:8" s="18" customFormat="1" ht="12" customHeight="1">
      <c r="A56" s="36" t="s">
        <v>101</v>
      </c>
      <c r="B56" s="45">
        <f t="shared" si="3"/>
        <v>48.07969194</v>
      </c>
      <c r="C56" s="45">
        <f t="shared" si="3"/>
        <v>93.559947448</v>
      </c>
      <c r="D56" s="45">
        <f t="shared" si="3"/>
        <v>86.193054416</v>
      </c>
      <c r="E56" s="45">
        <f t="shared" si="3"/>
        <v>69.784322752</v>
      </c>
      <c r="F56" s="45">
        <f t="shared" si="3"/>
        <v>65.697999329</v>
      </c>
      <c r="G56" s="46">
        <f t="shared" si="3"/>
        <v>46.192993293</v>
      </c>
      <c r="H56" s="50" t="s">
        <v>129</v>
      </c>
    </row>
    <row r="57" spans="1:8" s="18" customFormat="1" ht="12" customHeight="1">
      <c r="A57" s="36" t="s">
        <v>102</v>
      </c>
      <c r="B57" s="45">
        <f t="shared" si="3"/>
        <v>53.564785648</v>
      </c>
      <c r="C57" s="45">
        <f t="shared" si="3"/>
        <v>92.33459222</v>
      </c>
      <c r="D57" s="45">
        <f t="shared" si="3"/>
        <v>82.017227235</v>
      </c>
      <c r="E57" s="45">
        <f t="shared" si="3"/>
        <v>67.286522649</v>
      </c>
      <c r="F57" s="45">
        <f t="shared" si="3"/>
        <v>62.839188803</v>
      </c>
      <c r="G57" s="46">
        <f t="shared" si="3"/>
        <v>57.247607126</v>
      </c>
      <c r="H57" s="50" t="s">
        <v>130</v>
      </c>
    </row>
    <row r="58" spans="1:8" s="23" customFormat="1" ht="12" customHeight="1">
      <c r="A58" s="36" t="s">
        <v>103</v>
      </c>
      <c r="B58" s="53">
        <f t="shared" si="3"/>
        <v>16.382126989</v>
      </c>
      <c r="C58" s="54">
        <f t="shared" si="3"/>
        <v>42.336326623</v>
      </c>
      <c r="D58" s="54">
        <f t="shared" si="3"/>
        <v>51.910035548</v>
      </c>
      <c r="E58" s="54">
        <f t="shared" si="3"/>
        <v>30.246330107</v>
      </c>
      <c r="F58" s="54">
        <f t="shared" si="3"/>
        <v>17.587211107</v>
      </c>
      <c r="G58" s="54">
        <f t="shared" si="3"/>
        <v>10.941024057</v>
      </c>
      <c r="H58" s="40" t="s">
        <v>131</v>
      </c>
    </row>
    <row r="59" spans="1:8" s="23" customFormat="1" ht="4.5" customHeight="1" thickBot="1">
      <c r="A59" s="20"/>
      <c r="B59" s="21"/>
      <c r="C59" s="21"/>
      <c r="D59" s="21"/>
      <c r="E59" s="21"/>
      <c r="F59" s="21"/>
      <c r="G59" s="21"/>
      <c r="H59" s="60"/>
    </row>
    <row r="60" spans="1:9" s="18" customFormat="1" ht="12" customHeight="1" thickTop="1">
      <c r="A60" s="23"/>
      <c r="B60" s="31"/>
      <c r="C60" s="31"/>
      <c r="D60" s="31"/>
      <c r="E60" s="31"/>
      <c r="F60" s="31"/>
      <c r="G60" s="31"/>
      <c r="H60" s="23"/>
      <c r="I60" s="23"/>
    </row>
    <row r="61" spans="2:6" s="18" customFormat="1" ht="12" customHeight="1">
      <c r="B61" s="24"/>
      <c r="C61" s="24"/>
      <c r="D61" s="24"/>
      <c r="E61" s="24"/>
      <c r="F61" s="24"/>
    </row>
    <row r="62" spans="2:8" ht="12.75" customHeight="1">
      <c r="B62" s="3"/>
      <c r="C62" s="3"/>
      <c r="D62" s="3"/>
      <c r="E62" s="3"/>
      <c r="F62" s="3"/>
      <c r="H62" s="3"/>
    </row>
    <row r="63" spans="2:8" ht="9.75" customHeight="1">
      <c r="B63" s="3"/>
      <c r="C63" s="3"/>
      <c r="D63" s="3"/>
      <c r="E63" s="3"/>
      <c r="F63" s="3"/>
      <c r="H63" s="3"/>
    </row>
    <row r="64" spans="2:8" ht="15.75" customHeight="1">
      <c r="B64" s="3"/>
      <c r="C64" s="3"/>
      <c r="D64" s="3"/>
      <c r="E64" s="3"/>
      <c r="F64" s="3"/>
      <c r="H64" s="3"/>
    </row>
    <row r="65" spans="2:8" ht="12.75" customHeight="1">
      <c r="B65" s="3"/>
      <c r="C65" s="3"/>
      <c r="D65" s="3"/>
      <c r="E65" s="3"/>
      <c r="F65" s="3"/>
      <c r="H65" s="3"/>
    </row>
    <row r="66" spans="2:8" ht="13.5" customHeight="1">
      <c r="B66" s="3"/>
      <c r="C66" s="3"/>
      <c r="D66" s="3"/>
      <c r="E66" s="3"/>
      <c r="F66" s="3"/>
      <c r="H66" s="3"/>
    </row>
    <row r="67" s="10" customFormat="1" ht="12.75" customHeight="1"/>
    <row r="68" s="10" customFormat="1" ht="12.75" customHeight="1"/>
    <row r="69" s="10" customFormat="1" ht="6" customHeight="1"/>
    <row r="70" s="10" customFormat="1" ht="12.75" customHeight="1"/>
    <row r="71" s="10" customFormat="1" ht="12.75" customHeight="1"/>
    <row r="72" s="10" customFormat="1" ht="12.75" customHeight="1"/>
    <row r="73" s="10" customFormat="1" ht="12.75" customHeight="1"/>
    <row r="74" s="10" customFormat="1" ht="4.5" customHeight="1"/>
    <row r="75" s="10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18" customFormat="1" ht="12.75" customHeight="1"/>
    <row r="119" s="23" customFormat="1" ht="12.75" customHeight="1"/>
  </sheetData>
  <mergeCells count="4">
    <mergeCell ref="E3:H3"/>
    <mergeCell ref="E5:H5"/>
    <mergeCell ref="E1:H1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1"/>
  <sheetViews>
    <sheetView zoomScale="75" zoomScaleNormal="75" workbookViewId="0" topLeftCell="A1">
      <selection activeCell="I11" sqref="I11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87年家庭收支調查報告</v>
      </c>
      <c r="B1" s="2"/>
      <c r="C1" s="2"/>
      <c r="D1" s="2"/>
      <c r="E1" s="2"/>
      <c r="F1" s="67" t="str">
        <f>'26,27'!$E$1</f>
        <v>The Survey of Family Income and Expenditure, 1998</v>
      </c>
      <c r="G1" s="67"/>
      <c r="H1" s="67"/>
      <c r="I1" s="67"/>
      <c r="AA1">
        <v>0.6130599933</v>
      </c>
      <c r="AB1">
        <v>0</v>
      </c>
      <c r="AC1">
        <v>2.5184075877</v>
      </c>
      <c r="AD1">
        <v>3.5615488093</v>
      </c>
      <c r="AE1">
        <v>3.8666724263</v>
      </c>
      <c r="AF1">
        <v>3.7159165148</v>
      </c>
      <c r="AG1">
        <v>2.0429588205</v>
      </c>
      <c r="AH1">
        <v>0</v>
      </c>
      <c r="AI1">
        <v>0</v>
      </c>
      <c r="AJ1">
        <v>0</v>
      </c>
      <c r="AK1">
        <v>0</v>
      </c>
      <c r="AL1" t="s">
        <v>187</v>
      </c>
      <c r="AM1" t="s">
        <v>134</v>
      </c>
      <c r="AN1">
        <v>98</v>
      </c>
      <c r="AO1">
        <v>4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38.431180874</v>
      </c>
      <c r="AB2">
        <v>26.361031519</v>
      </c>
      <c r="AC2">
        <v>35.811805816</v>
      </c>
      <c r="AD2">
        <v>60.355406368</v>
      </c>
      <c r="AE2">
        <v>52.684802212</v>
      </c>
      <c r="AF2">
        <v>33.140666369</v>
      </c>
      <c r="AG2">
        <v>12.808083376</v>
      </c>
      <c r="AH2">
        <v>0</v>
      </c>
      <c r="AI2">
        <v>0</v>
      </c>
      <c r="AJ2">
        <v>0</v>
      </c>
      <c r="AK2">
        <v>0</v>
      </c>
      <c r="AL2" t="s">
        <v>187</v>
      </c>
      <c r="AM2" t="s">
        <v>134</v>
      </c>
      <c r="AN2">
        <v>98</v>
      </c>
      <c r="AO2">
        <v>4</v>
      </c>
      <c r="AP2">
        <v>2</v>
      </c>
    </row>
    <row r="3" spans="1:42" ht="15.75" customHeight="1">
      <c r="A3" s="4" t="s">
        <v>199</v>
      </c>
      <c r="B3" s="5"/>
      <c r="C3" s="5"/>
      <c r="D3" s="5"/>
      <c r="E3" s="5"/>
      <c r="F3" s="69" t="s">
        <v>192</v>
      </c>
      <c r="G3" s="69"/>
      <c r="H3" s="69"/>
      <c r="I3" s="69"/>
      <c r="AA3">
        <v>84.522958329</v>
      </c>
      <c r="AB3">
        <v>100</v>
      </c>
      <c r="AC3">
        <v>94.114563834</v>
      </c>
      <c r="AD3">
        <v>92.859612798</v>
      </c>
      <c r="AE3">
        <v>90.445901144</v>
      </c>
      <c r="AF3">
        <v>86.508957123</v>
      </c>
      <c r="AG3">
        <v>40.597991866</v>
      </c>
      <c r="AH3">
        <v>0</v>
      </c>
      <c r="AI3">
        <v>0</v>
      </c>
      <c r="AJ3">
        <v>0</v>
      </c>
      <c r="AK3">
        <v>0</v>
      </c>
      <c r="AL3" t="s">
        <v>187</v>
      </c>
      <c r="AM3" t="s">
        <v>134</v>
      </c>
      <c r="AN3">
        <v>98</v>
      </c>
      <c r="AO3">
        <v>4</v>
      </c>
      <c r="AP3">
        <v>3</v>
      </c>
    </row>
    <row r="4" spans="1:42" ht="15.75" customHeight="1">
      <c r="A4" s="6"/>
      <c r="B4" s="2"/>
      <c r="C4" s="2"/>
      <c r="D4" s="2"/>
      <c r="E4" s="2"/>
      <c r="F4" s="70" t="s">
        <v>200</v>
      </c>
      <c r="G4" s="70"/>
      <c r="H4" s="70"/>
      <c r="I4" s="70"/>
      <c r="AA4">
        <v>16.843648754</v>
      </c>
      <c r="AB4">
        <v>26.361031519</v>
      </c>
      <c r="AC4">
        <v>19.171346562</v>
      </c>
      <c r="AD4">
        <v>33.947992089</v>
      </c>
      <c r="AE4">
        <v>35.360317066</v>
      </c>
      <c r="AF4">
        <v>26.391706495</v>
      </c>
      <c r="AG4">
        <v>22.230935435</v>
      </c>
      <c r="AH4">
        <v>0</v>
      </c>
      <c r="AI4">
        <v>0</v>
      </c>
      <c r="AJ4">
        <v>0</v>
      </c>
      <c r="AK4">
        <v>0</v>
      </c>
      <c r="AL4" t="s">
        <v>187</v>
      </c>
      <c r="AM4" t="s">
        <v>134</v>
      </c>
      <c r="AN4">
        <v>98</v>
      </c>
      <c r="AO4">
        <v>4</v>
      </c>
      <c r="AP4">
        <v>4</v>
      </c>
    </row>
    <row r="5" spans="1:42" ht="15.75" customHeight="1" thickBot="1">
      <c r="A5" s="33"/>
      <c r="B5" s="33" t="str">
        <f>'26,27'!$B$5</f>
        <v>民國八十七年</v>
      </c>
      <c r="C5" s="33"/>
      <c r="D5" s="33"/>
      <c r="E5" s="29"/>
      <c r="F5" s="68">
        <f>'26,27'!$E$5</f>
        <v>1998</v>
      </c>
      <c r="G5" s="68"/>
      <c r="H5" s="68"/>
      <c r="I5" s="68"/>
      <c r="AA5">
        <v>42.170427885</v>
      </c>
      <c r="AB5">
        <v>0</v>
      </c>
      <c r="AC5">
        <v>70.959690503</v>
      </c>
      <c r="AD5">
        <v>75.597544879</v>
      </c>
      <c r="AE5">
        <v>75.072085012</v>
      </c>
      <c r="AF5">
        <v>64.877763642</v>
      </c>
      <c r="AG5">
        <v>56.380910015</v>
      </c>
      <c r="AH5">
        <v>0</v>
      </c>
      <c r="AI5">
        <v>0</v>
      </c>
      <c r="AJ5">
        <v>0</v>
      </c>
      <c r="AK5">
        <v>0</v>
      </c>
      <c r="AL5" t="s">
        <v>187</v>
      </c>
      <c r="AM5" t="s">
        <v>134</v>
      </c>
      <c r="AN5">
        <v>98</v>
      </c>
      <c r="AO5">
        <v>4</v>
      </c>
      <c r="AP5">
        <v>5</v>
      </c>
    </row>
    <row r="6" spans="1:42" s="10" customFormat="1" ht="12.75" customHeight="1" thickTop="1">
      <c r="A6" s="7"/>
      <c r="B6" s="8" t="s">
        <v>150</v>
      </c>
      <c r="C6" s="8" t="s">
        <v>151</v>
      </c>
      <c r="D6" s="8" t="s">
        <v>152</v>
      </c>
      <c r="E6" s="8" t="s">
        <v>153</v>
      </c>
      <c r="F6" s="8" t="s">
        <v>154</v>
      </c>
      <c r="G6" s="8" t="s">
        <v>155</v>
      </c>
      <c r="H6" s="8" t="s">
        <v>156</v>
      </c>
      <c r="I6" s="9"/>
      <c r="AA6">
        <v>2.6592000894</v>
      </c>
      <c r="AB6">
        <v>0</v>
      </c>
      <c r="AC6">
        <v>9.1651067016</v>
      </c>
      <c r="AD6">
        <v>15.827243323</v>
      </c>
      <c r="AE6">
        <v>15.682566766</v>
      </c>
      <c r="AF6">
        <v>12.134924183</v>
      </c>
      <c r="AG6">
        <v>11.841637011</v>
      </c>
      <c r="AH6">
        <v>0</v>
      </c>
      <c r="AI6">
        <v>0</v>
      </c>
      <c r="AJ6">
        <v>0</v>
      </c>
      <c r="AK6">
        <v>0</v>
      </c>
      <c r="AL6" t="s">
        <v>187</v>
      </c>
      <c r="AM6" t="s">
        <v>134</v>
      </c>
      <c r="AN6">
        <v>98</v>
      </c>
      <c r="AO6">
        <v>4</v>
      </c>
      <c r="AP6">
        <v>6</v>
      </c>
    </row>
    <row r="7" spans="1:42" s="10" customFormat="1" ht="12.75" customHeight="1">
      <c r="A7" s="11"/>
      <c r="B7" s="8" t="s">
        <v>157</v>
      </c>
      <c r="C7" s="8" t="s">
        <v>158</v>
      </c>
      <c r="D7" s="8" t="s">
        <v>159</v>
      </c>
      <c r="E7" s="8" t="s">
        <v>160</v>
      </c>
      <c r="F7" s="8" t="s">
        <v>161</v>
      </c>
      <c r="G7" s="8" t="s">
        <v>162</v>
      </c>
      <c r="H7" s="8" t="s">
        <v>0</v>
      </c>
      <c r="I7" s="12"/>
      <c r="AA7">
        <v>89.5804938</v>
      </c>
      <c r="AB7">
        <v>100</v>
      </c>
      <c r="AC7">
        <v>98.415075502</v>
      </c>
      <c r="AD7">
        <v>96.429806399</v>
      </c>
      <c r="AE7">
        <v>94.934502532</v>
      </c>
      <c r="AF7">
        <v>91.270157824</v>
      </c>
      <c r="AG7">
        <v>79.735002542</v>
      </c>
      <c r="AH7">
        <v>0</v>
      </c>
      <c r="AI7">
        <v>0</v>
      </c>
      <c r="AJ7">
        <v>0</v>
      </c>
      <c r="AK7">
        <v>0</v>
      </c>
      <c r="AL7" t="s">
        <v>187</v>
      </c>
      <c r="AM7" t="s">
        <v>134</v>
      </c>
      <c r="AN7">
        <v>98</v>
      </c>
      <c r="AO7">
        <v>4</v>
      </c>
      <c r="AP7">
        <v>7</v>
      </c>
    </row>
    <row r="8" spans="1:42" s="10" customFormat="1" ht="12.75" customHeight="1">
      <c r="A8" s="11"/>
      <c r="B8" s="8" t="s">
        <v>132</v>
      </c>
      <c r="C8" s="56" t="s">
        <v>163</v>
      </c>
      <c r="D8" s="56" t="s">
        <v>164</v>
      </c>
      <c r="E8" s="56" t="s">
        <v>165</v>
      </c>
      <c r="F8" s="56" t="s">
        <v>166</v>
      </c>
      <c r="G8" s="56" t="s">
        <v>167</v>
      </c>
      <c r="H8" s="56" t="s">
        <v>168</v>
      </c>
      <c r="I8" s="12"/>
      <c r="AA8">
        <v>5.7474025249</v>
      </c>
      <c r="AB8">
        <v>0</v>
      </c>
      <c r="AC8">
        <v>6.6791463871</v>
      </c>
      <c r="AD8">
        <v>15.984747214</v>
      </c>
      <c r="AE8">
        <v>18.315208588</v>
      </c>
      <c r="AF8">
        <v>13.155107795</v>
      </c>
      <c r="AG8">
        <v>9.6091764108</v>
      </c>
      <c r="AH8">
        <v>0</v>
      </c>
      <c r="AI8">
        <v>0</v>
      </c>
      <c r="AJ8">
        <v>0</v>
      </c>
      <c r="AK8">
        <v>0</v>
      </c>
      <c r="AL8" t="s">
        <v>187</v>
      </c>
      <c r="AM8" t="s">
        <v>134</v>
      </c>
      <c r="AN8">
        <v>98</v>
      </c>
      <c r="AO8">
        <v>4</v>
      </c>
      <c r="AP8">
        <v>8</v>
      </c>
    </row>
    <row r="9" spans="1:42" s="10" customFormat="1" ht="12.75" customHeight="1">
      <c r="A9" s="11"/>
      <c r="B9" s="56" t="s">
        <v>169</v>
      </c>
      <c r="C9" s="57"/>
      <c r="D9" s="57"/>
      <c r="E9" s="56" t="s">
        <v>170</v>
      </c>
      <c r="F9" s="56" t="s">
        <v>171</v>
      </c>
      <c r="G9" s="56" t="s">
        <v>172</v>
      </c>
      <c r="H9" s="56"/>
      <c r="I9" s="12"/>
      <c r="AA9">
        <v>1.903139314</v>
      </c>
      <c r="AB9">
        <v>0</v>
      </c>
      <c r="AC9">
        <v>3.7588918008</v>
      </c>
      <c r="AD9">
        <v>3.402885252</v>
      </c>
      <c r="AE9">
        <v>2.1823129839</v>
      </c>
      <c r="AF9">
        <v>2.0524017467</v>
      </c>
      <c r="AG9">
        <v>1.8770971022</v>
      </c>
      <c r="AH9">
        <v>0</v>
      </c>
      <c r="AI9">
        <v>0</v>
      </c>
      <c r="AJ9">
        <v>0</v>
      </c>
      <c r="AK9">
        <v>0</v>
      </c>
      <c r="AL9" t="s">
        <v>187</v>
      </c>
      <c r="AM9" t="s">
        <v>134</v>
      </c>
      <c r="AN9">
        <v>98</v>
      </c>
      <c r="AO9">
        <v>4</v>
      </c>
      <c r="AP9">
        <v>9</v>
      </c>
    </row>
    <row r="10" spans="1:42" s="10" customFormat="1" ht="12.75" customHeight="1">
      <c r="A10" s="11"/>
      <c r="B10" s="56" t="s">
        <v>173</v>
      </c>
      <c r="C10" s="59"/>
      <c r="D10" s="57"/>
      <c r="E10" s="56" t="s">
        <v>174</v>
      </c>
      <c r="F10" s="56" t="s">
        <v>175</v>
      </c>
      <c r="G10" s="57"/>
      <c r="H10" s="57" t="s">
        <v>6</v>
      </c>
      <c r="I10" s="12"/>
      <c r="AA10">
        <v>83.115573679</v>
      </c>
      <c r="AB10">
        <v>56.829035339</v>
      </c>
      <c r="AC10">
        <v>93.498065643</v>
      </c>
      <c r="AD10">
        <v>94.481776357</v>
      </c>
      <c r="AE10">
        <v>93.53092366</v>
      </c>
      <c r="AF10">
        <v>87.635732215</v>
      </c>
      <c r="AG10">
        <v>79.368200305</v>
      </c>
      <c r="AH10">
        <v>0</v>
      </c>
      <c r="AI10">
        <v>0</v>
      </c>
      <c r="AJ10">
        <v>0</v>
      </c>
      <c r="AK10">
        <v>0</v>
      </c>
      <c r="AL10" t="s">
        <v>187</v>
      </c>
      <c r="AM10" t="s">
        <v>134</v>
      </c>
      <c r="AN10">
        <v>98</v>
      </c>
      <c r="AO10">
        <v>4</v>
      </c>
      <c r="AP10">
        <v>10</v>
      </c>
    </row>
    <row r="11" spans="1:42" s="10" customFormat="1" ht="12.75" customHeight="1">
      <c r="A11" s="11"/>
      <c r="B11" s="56" t="s">
        <v>176</v>
      </c>
      <c r="C11" s="57"/>
      <c r="D11" s="57"/>
      <c r="E11" s="57"/>
      <c r="F11" s="57"/>
      <c r="G11" s="57"/>
      <c r="H11" s="57"/>
      <c r="I11" s="12"/>
      <c r="AA11">
        <v>15.391017763</v>
      </c>
      <c r="AB11">
        <v>26.361031519</v>
      </c>
      <c r="AC11">
        <v>22.875327593</v>
      </c>
      <c r="AD11">
        <v>33.571732796</v>
      </c>
      <c r="AE11">
        <v>35.032451754</v>
      </c>
      <c r="AF11">
        <v>22.289997593</v>
      </c>
      <c r="AG11">
        <v>19.568251144</v>
      </c>
      <c r="AH11">
        <v>0</v>
      </c>
      <c r="AI11">
        <v>0</v>
      </c>
      <c r="AJ11">
        <v>0</v>
      </c>
      <c r="AK11">
        <v>0</v>
      </c>
      <c r="AL11" t="s">
        <v>187</v>
      </c>
      <c r="AM11" t="s">
        <v>134</v>
      </c>
      <c r="AN11">
        <v>98</v>
      </c>
      <c r="AO11">
        <v>4</v>
      </c>
      <c r="AP11">
        <v>11</v>
      </c>
    </row>
    <row r="12" spans="1:42" s="28" customFormat="1" ht="12.75" customHeight="1">
      <c r="A12" s="13"/>
      <c r="B12" s="30"/>
      <c r="C12" s="32"/>
      <c r="D12" s="32"/>
      <c r="E12" s="32"/>
      <c r="F12" s="13"/>
      <c r="G12" s="32"/>
      <c r="H12" s="32"/>
      <c r="I12" s="14"/>
      <c r="AA12">
        <v>82.492179645</v>
      </c>
      <c r="AB12">
        <v>69.53199618</v>
      </c>
      <c r="AC12">
        <v>90.178460002</v>
      </c>
      <c r="AD12">
        <v>92.530689011</v>
      </c>
      <c r="AE12">
        <v>94.376397153</v>
      </c>
      <c r="AF12">
        <v>90.329058213</v>
      </c>
      <c r="AG12">
        <v>82.339222166</v>
      </c>
      <c r="AH12">
        <v>0</v>
      </c>
      <c r="AI12">
        <v>0</v>
      </c>
      <c r="AJ12">
        <v>0</v>
      </c>
      <c r="AK12">
        <v>0</v>
      </c>
      <c r="AL12" t="s">
        <v>187</v>
      </c>
      <c r="AM12" t="s">
        <v>134</v>
      </c>
      <c r="AN12">
        <v>98</v>
      </c>
      <c r="AO12">
        <v>4</v>
      </c>
      <c r="AP12">
        <v>12</v>
      </c>
    </row>
    <row r="13" spans="1:42" s="10" customFormat="1" ht="4.5" customHeight="1">
      <c r="A13" s="11"/>
      <c r="B13" s="15"/>
      <c r="C13" s="15"/>
      <c r="D13" s="15"/>
      <c r="E13" s="15"/>
      <c r="F13" s="15"/>
      <c r="G13" s="15"/>
      <c r="H13" s="11"/>
      <c r="I13" s="16"/>
      <c r="AA13">
        <v>44.455368115</v>
      </c>
      <c r="AB13">
        <v>26.361031519</v>
      </c>
      <c r="AC13">
        <v>55.33258455</v>
      </c>
      <c r="AD13">
        <v>54.178386334</v>
      </c>
      <c r="AE13">
        <v>53.849069644</v>
      </c>
      <c r="AF13">
        <v>47.86232507</v>
      </c>
      <c r="AG13">
        <v>34.452338587</v>
      </c>
      <c r="AH13">
        <v>0</v>
      </c>
      <c r="AI13">
        <v>0</v>
      </c>
      <c r="AJ13">
        <v>0</v>
      </c>
      <c r="AK13">
        <v>0</v>
      </c>
      <c r="AL13" t="s">
        <v>187</v>
      </c>
      <c r="AM13" t="s">
        <v>134</v>
      </c>
      <c r="AN13">
        <v>98</v>
      </c>
      <c r="AO13">
        <v>4</v>
      </c>
      <c r="AP13">
        <v>13</v>
      </c>
    </row>
    <row r="14" spans="1:42" s="10" customFormat="1" ht="12" customHeight="1">
      <c r="A14" s="63" t="s">
        <v>214</v>
      </c>
      <c r="B14" s="45">
        <f aca="true" t="shared" si="0" ref="B14:H14">+AA1</f>
        <v>0.6130599933</v>
      </c>
      <c r="C14" s="45">
        <f t="shared" si="0"/>
        <v>0</v>
      </c>
      <c r="D14" s="45">
        <f t="shared" si="0"/>
        <v>2.5184075877</v>
      </c>
      <c r="E14" s="45">
        <f t="shared" si="0"/>
        <v>3.5615488093</v>
      </c>
      <c r="F14" s="45">
        <f t="shared" si="0"/>
        <v>3.8666724263</v>
      </c>
      <c r="G14" s="45">
        <f t="shared" si="0"/>
        <v>3.7159165148</v>
      </c>
      <c r="H14" s="46">
        <f t="shared" si="0"/>
        <v>2.0429588205</v>
      </c>
      <c r="I14" s="65" t="s">
        <v>219</v>
      </c>
      <c r="AA14">
        <v>16.967657245</v>
      </c>
      <c r="AB14">
        <v>26.361031519</v>
      </c>
      <c r="AC14">
        <v>26.037688756</v>
      </c>
      <c r="AD14">
        <v>32.175809764</v>
      </c>
      <c r="AE14">
        <v>34.04162032</v>
      </c>
      <c r="AF14">
        <v>25.225045559</v>
      </c>
      <c r="AG14">
        <v>22.765505846</v>
      </c>
      <c r="AH14">
        <v>0</v>
      </c>
      <c r="AI14">
        <v>0</v>
      </c>
      <c r="AJ14">
        <v>0</v>
      </c>
      <c r="AK14">
        <v>0</v>
      </c>
      <c r="AL14" t="s">
        <v>187</v>
      </c>
      <c r="AM14" t="s">
        <v>134</v>
      </c>
      <c r="AN14">
        <v>98</v>
      </c>
      <c r="AO14">
        <v>4</v>
      </c>
      <c r="AP14">
        <v>14</v>
      </c>
    </row>
    <row r="15" spans="1:42" s="18" customFormat="1" ht="12" customHeight="1">
      <c r="A15" s="63" t="s">
        <v>89</v>
      </c>
      <c r="B15" s="45">
        <f aca="true" t="shared" si="1" ref="B15:H29">+AA2</f>
        <v>38.431180874</v>
      </c>
      <c r="C15" s="45">
        <f t="shared" si="1"/>
        <v>26.361031519</v>
      </c>
      <c r="D15" s="45">
        <f t="shared" si="1"/>
        <v>35.811805816</v>
      </c>
      <c r="E15" s="45">
        <f t="shared" si="1"/>
        <v>60.355406368</v>
      </c>
      <c r="F15" s="45">
        <f t="shared" si="1"/>
        <v>52.684802212</v>
      </c>
      <c r="G15" s="45">
        <f t="shared" si="1"/>
        <v>33.140666369</v>
      </c>
      <c r="H15" s="46">
        <f t="shared" si="1"/>
        <v>12.808083376</v>
      </c>
      <c r="I15" s="65" t="s">
        <v>117</v>
      </c>
      <c r="AA15">
        <v>29.039213496</v>
      </c>
      <c r="AB15">
        <v>0</v>
      </c>
      <c r="AC15">
        <v>40.302009235</v>
      </c>
      <c r="AD15">
        <v>46.443406132</v>
      </c>
      <c r="AE15">
        <v>43.24841521</v>
      </c>
      <c r="AF15">
        <v>35.127737854</v>
      </c>
      <c r="AG15">
        <v>28.560879512</v>
      </c>
      <c r="AH15">
        <v>0</v>
      </c>
      <c r="AI15">
        <v>0</v>
      </c>
      <c r="AJ15">
        <v>0</v>
      </c>
      <c r="AK15">
        <v>0</v>
      </c>
      <c r="AL15" t="s">
        <v>187</v>
      </c>
      <c r="AM15" t="s">
        <v>134</v>
      </c>
      <c r="AN15">
        <v>98</v>
      </c>
      <c r="AO15">
        <v>4</v>
      </c>
      <c r="AP15">
        <v>15</v>
      </c>
    </row>
    <row r="16" spans="1:42" s="18" customFormat="1" ht="12" customHeight="1">
      <c r="A16" s="63" t="s">
        <v>90</v>
      </c>
      <c r="B16" s="45">
        <f t="shared" si="1"/>
        <v>84.522958329</v>
      </c>
      <c r="C16" s="45">
        <f t="shared" si="1"/>
        <v>100</v>
      </c>
      <c r="D16" s="45">
        <f t="shared" si="1"/>
        <v>94.114563834</v>
      </c>
      <c r="E16" s="45">
        <f t="shared" si="1"/>
        <v>92.859612798</v>
      </c>
      <c r="F16" s="45">
        <f t="shared" si="1"/>
        <v>90.445901144</v>
      </c>
      <c r="G16" s="45">
        <f t="shared" si="1"/>
        <v>86.508957123</v>
      </c>
      <c r="H16" s="46">
        <f t="shared" si="1"/>
        <v>40.597991866</v>
      </c>
      <c r="I16" s="65" t="s">
        <v>118</v>
      </c>
      <c r="AA16">
        <v>3.9548653782</v>
      </c>
      <c r="AB16">
        <v>0</v>
      </c>
      <c r="AC16">
        <v>7.7873455635</v>
      </c>
      <c r="AD16">
        <v>7.3538713908</v>
      </c>
      <c r="AE16">
        <v>8.0645579326</v>
      </c>
      <c r="AF16">
        <v>4.3393047485</v>
      </c>
      <c r="AG16">
        <v>4.6631926792</v>
      </c>
      <c r="AH16">
        <v>0</v>
      </c>
      <c r="AI16">
        <v>0</v>
      </c>
      <c r="AJ16">
        <v>0</v>
      </c>
      <c r="AK16">
        <v>0</v>
      </c>
      <c r="AL16" t="s">
        <v>187</v>
      </c>
      <c r="AM16" t="s">
        <v>134</v>
      </c>
      <c r="AN16">
        <v>98</v>
      </c>
      <c r="AO16">
        <v>4</v>
      </c>
      <c r="AP16">
        <v>16</v>
      </c>
    </row>
    <row r="17" spans="1:42" s="18" customFormat="1" ht="12" customHeight="1">
      <c r="A17" s="63" t="s">
        <v>91</v>
      </c>
      <c r="B17" s="45">
        <f t="shared" si="1"/>
        <v>16.843648754</v>
      </c>
      <c r="C17" s="45">
        <f t="shared" si="1"/>
        <v>26.361031519</v>
      </c>
      <c r="D17" s="45">
        <f t="shared" si="1"/>
        <v>19.171346562</v>
      </c>
      <c r="E17" s="45">
        <f t="shared" si="1"/>
        <v>33.947992089</v>
      </c>
      <c r="F17" s="45">
        <f t="shared" si="1"/>
        <v>35.360317066</v>
      </c>
      <c r="G17" s="45">
        <f t="shared" si="1"/>
        <v>26.391706495</v>
      </c>
      <c r="H17" s="46">
        <f t="shared" si="1"/>
        <v>22.230935435</v>
      </c>
      <c r="I17" s="65" t="s">
        <v>119</v>
      </c>
      <c r="AA17">
        <v>117.91559602</v>
      </c>
      <c r="AB17">
        <v>126.36103152</v>
      </c>
      <c r="AC17">
        <v>138.37264445</v>
      </c>
      <c r="AD17">
        <v>136.23780768</v>
      </c>
      <c r="AE17">
        <v>139.11262541</v>
      </c>
      <c r="AF17">
        <v>127.51573084</v>
      </c>
      <c r="AG17">
        <v>112.27859685</v>
      </c>
      <c r="AH17">
        <v>0</v>
      </c>
      <c r="AI17">
        <v>0</v>
      </c>
      <c r="AJ17">
        <v>0</v>
      </c>
      <c r="AK17">
        <v>0</v>
      </c>
      <c r="AL17" t="s">
        <v>187</v>
      </c>
      <c r="AM17" t="s">
        <v>134</v>
      </c>
      <c r="AN17">
        <v>98</v>
      </c>
      <c r="AO17">
        <v>4</v>
      </c>
      <c r="AP17">
        <v>17</v>
      </c>
    </row>
    <row r="18" spans="1:42" s="18" customFormat="1" ht="12" customHeight="1">
      <c r="A18" s="63" t="s">
        <v>92</v>
      </c>
      <c r="B18" s="45">
        <f t="shared" si="1"/>
        <v>42.170427885</v>
      </c>
      <c r="C18" s="45">
        <f t="shared" si="1"/>
        <v>0</v>
      </c>
      <c r="D18" s="45">
        <f t="shared" si="1"/>
        <v>70.959690503</v>
      </c>
      <c r="E18" s="45">
        <f t="shared" si="1"/>
        <v>75.597544879</v>
      </c>
      <c r="F18" s="45">
        <f t="shared" si="1"/>
        <v>75.072085012</v>
      </c>
      <c r="G18" s="45">
        <f t="shared" si="1"/>
        <v>64.877763642</v>
      </c>
      <c r="H18" s="46">
        <f t="shared" si="1"/>
        <v>56.380910015</v>
      </c>
      <c r="I18" s="65" t="s">
        <v>120</v>
      </c>
      <c r="AA18">
        <v>1.9464305664</v>
      </c>
      <c r="AB18">
        <v>0</v>
      </c>
      <c r="AC18">
        <v>3.2322475977</v>
      </c>
      <c r="AD18">
        <v>3.5847421533</v>
      </c>
      <c r="AE18">
        <v>3.8531733604</v>
      </c>
      <c r="AF18">
        <v>1.9365264931</v>
      </c>
      <c r="AG18">
        <v>1.4857651246</v>
      </c>
      <c r="AH18">
        <v>0</v>
      </c>
      <c r="AI18">
        <v>0</v>
      </c>
      <c r="AJ18">
        <v>0</v>
      </c>
      <c r="AK18">
        <v>0</v>
      </c>
      <c r="AL18" t="s">
        <v>187</v>
      </c>
      <c r="AM18" t="s">
        <v>134</v>
      </c>
      <c r="AN18">
        <v>98</v>
      </c>
      <c r="AO18">
        <v>4</v>
      </c>
      <c r="AP18">
        <v>18</v>
      </c>
    </row>
    <row r="19" spans="1:42" s="18" customFormat="1" ht="12" customHeight="1">
      <c r="A19" s="63" t="s">
        <v>213</v>
      </c>
      <c r="B19" s="45">
        <f t="shared" si="1"/>
        <v>2.6592000894</v>
      </c>
      <c r="C19" s="45">
        <f t="shared" si="1"/>
        <v>0</v>
      </c>
      <c r="D19" s="45">
        <f t="shared" si="1"/>
        <v>9.1651067016</v>
      </c>
      <c r="E19" s="45">
        <f t="shared" si="1"/>
        <v>15.827243323</v>
      </c>
      <c r="F19" s="45">
        <f t="shared" si="1"/>
        <v>15.682566766</v>
      </c>
      <c r="G19" s="45">
        <f t="shared" si="1"/>
        <v>12.134924183</v>
      </c>
      <c r="H19" s="46">
        <f t="shared" si="1"/>
        <v>11.841637011</v>
      </c>
      <c r="I19" s="65" t="s">
        <v>224</v>
      </c>
      <c r="AA19">
        <v>2.2684616244</v>
      </c>
      <c r="AB19">
        <v>52.722063037</v>
      </c>
      <c r="AC19">
        <v>2.9601896918</v>
      </c>
      <c r="AD19">
        <v>3.6506323349</v>
      </c>
      <c r="AE19">
        <v>2.9746541539</v>
      </c>
      <c r="AF19">
        <v>0.9197813155</v>
      </c>
      <c r="AG19">
        <v>2.6586171835</v>
      </c>
      <c r="AH19">
        <v>0</v>
      </c>
      <c r="AI19">
        <v>0</v>
      </c>
      <c r="AJ19">
        <v>0</v>
      </c>
      <c r="AK19">
        <v>0</v>
      </c>
      <c r="AL19" t="s">
        <v>187</v>
      </c>
      <c r="AM19" t="s">
        <v>134</v>
      </c>
      <c r="AN19">
        <v>98</v>
      </c>
      <c r="AO19">
        <v>4</v>
      </c>
      <c r="AP19">
        <v>19</v>
      </c>
    </row>
    <row r="20" spans="1:42" s="18" customFormat="1" ht="12" customHeight="1">
      <c r="A20" s="63" t="s">
        <v>94</v>
      </c>
      <c r="B20" s="45">
        <f t="shared" si="1"/>
        <v>89.5804938</v>
      </c>
      <c r="C20" s="45">
        <f t="shared" si="1"/>
        <v>100</v>
      </c>
      <c r="D20" s="45">
        <f t="shared" si="1"/>
        <v>98.415075502</v>
      </c>
      <c r="E20" s="45">
        <f t="shared" si="1"/>
        <v>96.429806399</v>
      </c>
      <c r="F20" s="45">
        <f t="shared" si="1"/>
        <v>94.934502532</v>
      </c>
      <c r="G20" s="45">
        <f t="shared" si="1"/>
        <v>91.270157824</v>
      </c>
      <c r="H20" s="46">
        <f t="shared" si="1"/>
        <v>79.735002542</v>
      </c>
      <c r="I20" s="65" t="s">
        <v>122</v>
      </c>
      <c r="AA20">
        <v>29.664004022</v>
      </c>
      <c r="AB20">
        <v>26.361031519</v>
      </c>
      <c r="AC20">
        <v>37.591413952</v>
      </c>
      <c r="AD20">
        <v>48.121760839</v>
      </c>
      <c r="AE20">
        <v>48.301385544</v>
      </c>
      <c r="AF20">
        <v>38.232988344</v>
      </c>
      <c r="AG20">
        <v>22.842018302</v>
      </c>
      <c r="AH20">
        <v>0</v>
      </c>
      <c r="AI20">
        <v>0</v>
      </c>
      <c r="AJ20">
        <v>0</v>
      </c>
      <c r="AK20">
        <v>0</v>
      </c>
      <c r="AL20" t="s">
        <v>187</v>
      </c>
      <c r="AM20" t="s">
        <v>134</v>
      </c>
      <c r="AN20">
        <v>98</v>
      </c>
      <c r="AO20">
        <v>4</v>
      </c>
      <c r="AP20">
        <v>20</v>
      </c>
    </row>
    <row r="21" spans="1:42" s="18" customFormat="1" ht="12" customHeight="1">
      <c r="A21" s="63" t="s">
        <v>95</v>
      </c>
      <c r="B21" s="45">
        <f t="shared" si="1"/>
        <v>5.7474025249</v>
      </c>
      <c r="C21" s="45">
        <f t="shared" si="1"/>
        <v>0</v>
      </c>
      <c r="D21" s="45">
        <f t="shared" si="1"/>
        <v>6.6791463871</v>
      </c>
      <c r="E21" s="45">
        <f t="shared" si="1"/>
        <v>15.984747214</v>
      </c>
      <c r="F21" s="45">
        <f t="shared" si="1"/>
        <v>18.315208588</v>
      </c>
      <c r="G21" s="45">
        <f t="shared" si="1"/>
        <v>13.155107795</v>
      </c>
      <c r="H21" s="46">
        <f t="shared" si="1"/>
        <v>9.6091764108</v>
      </c>
      <c r="I21" s="65" t="s">
        <v>123</v>
      </c>
      <c r="AA21">
        <v>2.7742710312</v>
      </c>
      <c r="AB21">
        <v>0</v>
      </c>
      <c r="AC21">
        <v>5.8654686135</v>
      </c>
      <c r="AD21">
        <v>5.635455454</v>
      </c>
      <c r="AE21">
        <v>5.1143100897</v>
      </c>
      <c r="AF21">
        <v>3.407488911</v>
      </c>
      <c r="AG21">
        <v>4.7212760549</v>
      </c>
      <c r="AH21">
        <v>0</v>
      </c>
      <c r="AI21">
        <v>0</v>
      </c>
      <c r="AJ21">
        <v>0</v>
      </c>
      <c r="AK21">
        <v>0</v>
      </c>
      <c r="AL21" t="s">
        <v>187</v>
      </c>
      <c r="AM21" t="s">
        <v>134</v>
      </c>
      <c r="AN21">
        <v>98</v>
      </c>
      <c r="AO21">
        <v>4</v>
      </c>
      <c r="AP21">
        <v>21</v>
      </c>
    </row>
    <row r="22" spans="1:42" s="18" customFormat="1" ht="12" customHeight="1">
      <c r="A22" s="63" t="s">
        <v>215</v>
      </c>
      <c r="B22" s="45">
        <f t="shared" si="1"/>
        <v>1.903139314</v>
      </c>
      <c r="C22" s="45">
        <f t="shared" si="1"/>
        <v>0</v>
      </c>
      <c r="D22" s="45">
        <f t="shared" si="1"/>
        <v>3.7588918008</v>
      </c>
      <c r="E22" s="45">
        <f t="shared" si="1"/>
        <v>3.402885252</v>
      </c>
      <c r="F22" s="45">
        <f t="shared" si="1"/>
        <v>2.1823129839</v>
      </c>
      <c r="G22" s="45">
        <f t="shared" si="1"/>
        <v>2.0524017467</v>
      </c>
      <c r="H22" s="46">
        <f t="shared" si="1"/>
        <v>1.8770971022</v>
      </c>
      <c r="I22" s="65" t="s">
        <v>223</v>
      </c>
      <c r="AA22">
        <v>4.9689978773</v>
      </c>
      <c r="AB22">
        <v>0</v>
      </c>
      <c r="AC22">
        <v>10.290777487</v>
      </c>
      <c r="AD22">
        <v>14.492044683</v>
      </c>
      <c r="AE22">
        <v>14.738064126</v>
      </c>
      <c r="AF22">
        <v>11.039438847</v>
      </c>
      <c r="AG22">
        <v>3.1110828673</v>
      </c>
      <c r="AH22">
        <v>0</v>
      </c>
      <c r="AI22">
        <v>0</v>
      </c>
      <c r="AJ22">
        <v>0</v>
      </c>
      <c r="AK22">
        <v>0</v>
      </c>
      <c r="AL22" t="s">
        <v>187</v>
      </c>
      <c r="AM22" t="s">
        <v>134</v>
      </c>
      <c r="AN22">
        <v>98</v>
      </c>
      <c r="AO22">
        <v>4</v>
      </c>
      <c r="AP22">
        <v>22</v>
      </c>
    </row>
    <row r="23" spans="1:42" s="18" customFormat="1" ht="12" customHeight="1">
      <c r="A23" s="63" t="s">
        <v>216</v>
      </c>
      <c r="B23" s="45">
        <f t="shared" si="1"/>
        <v>83.115573679</v>
      </c>
      <c r="C23" s="45">
        <f t="shared" si="1"/>
        <v>56.829035339</v>
      </c>
      <c r="D23" s="45">
        <f t="shared" si="1"/>
        <v>93.498065643</v>
      </c>
      <c r="E23" s="45">
        <f t="shared" si="1"/>
        <v>94.481776357</v>
      </c>
      <c r="F23" s="45">
        <f t="shared" si="1"/>
        <v>93.53092366</v>
      </c>
      <c r="G23" s="45">
        <f t="shared" si="1"/>
        <v>87.635732215</v>
      </c>
      <c r="H23" s="46">
        <f t="shared" si="1"/>
        <v>79.368200305</v>
      </c>
      <c r="I23" s="65" t="s">
        <v>222</v>
      </c>
      <c r="AA23">
        <v>34.550608871</v>
      </c>
      <c r="AB23">
        <v>0</v>
      </c>
      <c r="AC23">
        <v>51.251715962</v>
      </c>
      <c r="AD23">
        <v>55.489337387</v>
      </c>
      <c r="AE23">
        <v>53.56170153</v>
      </c>
      <c r="AF23">
        <v>42.632121858</v>
      </c>
      <c r="AG23">
        <v>30.356507372</v>
      </c>
      <c r="AH23">
        <v>0</v>
      </c>
      <c r="AI23">
        <v>0</v>
      </c>
      <c r="AJ23">
        <v>0</v>
      </c>
      <c r="AK23">
        <v>0</v>
      </c>
      <c r="AL23" t="s">
        <v>187</v>
      </c>
      <c r="AM23" t="s">
        <v>134</v>
      </c>
      <c r="AN23">
        <v>98</v>
      </c>
      <c r="AO23">
        <v>4</v>
      </c>
      <c r="AP23">
        <v>23</v>
      </c>
    </row>
    <row r="24" spans="1:42" s="18" customFormat="1" ht="12" customHeight="1">
      <c r="A24" s="63" t="s">
        <v>98</v>
      </c>
      <c r="B24" s="45">
        <f t="shared" si="1"/>
        <v>15.391017763</v>
      </c>
      <c r="C24" s="45">
        <f t="shared" si="1"/>
        <v>26.361031519</v>
      </c>
      <c r="D24" s="45">
        <f t="shared" si="1"/>
        <v>22.875327593</v>
      </c>
      <c r="E24" s="45">
        <f t="shared" si="1"/>
        <v>33.571732796</v>
      </c>
      <c r="F24" s="45">
        <f t="shared" si="1"/>
        <v>35.032451754</v>
      </c>
      <c r="G24" s="45">
        <f t="shared" si="1"/>
        <v>22.289997593</v>
      </c>
      <c r="H24" s="46">
        <f t="shared" si="1"/>
        <v>19.568251144</v>
      </c>
      <c r="I24" s="65" t="s">
        <v>126</v>
      </c>
      <c r="AA24">
        <v>34.632722601</v>
      </c>
      <c r="AB24">
        <v>26.361031519</v>
      </c>
      <c r="AC24">
        <v>55.105453638</v>
      </c>
      <c r="AD24">
        <v>67.285155838</v>
      </c>
      <c r="AE24">
        <v>69.655827817</v>
      </c>
      <c r="AF24">
        <v>61.062132517</v>
      </c>
      <c r="AG24">
        <v>51.322699542</v>
      </c>
      <c r="AH24">
        <v>0</v>
      </c>
      <c r="AI24">
        <v>0</v>
      </c>
      <c r="AJ24">
        <v>0</v>
      </c>
      <c r="AK24">
        <v>0</v>
      </c>
      <c r="AL24" t="s">
        <v>187</v>
      </c>
      <c r="AM24" t="s">
        <v>134</v>
      </c>
      <c r="AN24">
        <v>98</v>
      </c>
      <c r="AO24">
        <v>4</v>
      </c>
      <c r="AP24">
        <v>24</v>
      </c>
    </row>
    <row r="25" spans="1:42" s="18" customFormat="1" ht="12" customHeight="1">
      <c r="A25" s="63" t="s">
        <v>99</v>
      </c>
      <c r="B25" s="45">
        <f t="shared" si="1"/>
        <v>82.492179645</v>
      </c>
      <c r="C25" s="45">
        <f t="shared" si="1"/>
        <v>69.53199618</v>
      </c>
      <c r="D25" s="45">
        <f t="shared" si="1"/>
        <v>90.178460002</v>
      </c>
      <c r="E25" s="45">
        <f t="shared" si="1"/>
        <v>92.530689011</v>
      </c>
      <c r="F25" s="45">
        <f t="shared" si="1"/>
        <v>94.376397153</v>
      </c>
      <c r="G25" s="45">
        <f t="shared" si="1"/>
        <v>90.329058213</v>
      </c>
      <c r="H25" s="46">
        <f t="shared" si="1"/>
        <v>82.339222166</v>
      </c>
      <c r="I25" s="65" t="s">
        <v>127</v>
      </c>
      <c r="AA25">
        <v>6.5045804938</v>
      </c>
      <c r="AB25">
        <v>0</v>
      </c>
      <c r="AC25">
        <v>15.122925246</v>
      </c>
      <c r="AD25">
        <v>24.586420508</v>
      </c>
      <c r="AE25">
        <v>26.39002581</v>
      </c>
      <c r="AF25">
        <v>19.076092563</v>
      </c>
      <c r="AG25">
        <v>9.4802999492</v>
      </c>
      <c r="AH25">
        <v>0</v>
      </c>
      <c r="AI25">
        <v>0</v>
      </c>
      <c r="AJ25">
        <v>0</v>
      </c>
      <c r="AK25">
        <v>0</v>
      </c>
      <c r="AL25" t="s">
        <v>187</v>
      </c>
      <c r="AM25" t="s">
        <v>134</v>
      </c>
      <c r="AN25">
        <v>98</v>
      </c>
      <c r="AO25">
        <v>4</v>
      </c>
      <c r="AP25">
        <v>25</v>
      </c>
    </row>
    <row r="26" spans="1:42" s="18" customFormat="1" ht="12" customHeight="1">
      <c r="A26" s="63" t="s">
        <v>217</v>
      </c>
      <c r="B26" s="45">
        <f t="shared" si="1"/>
        <v>44.455368115</v>
      </c>
      <c r="C26" s="45">
        <f t="shared" si="1"/>
        <v>26.361031519</v>
      </c>
      <c r="D26" s="45">
        <f t="shared" si="1"/>
        <v>55.33258455</v>
      </c>
      <c r="E26" s="45">
        <f t="shared" si="1"/>
        <v>54.178386334</v>
      </c>
      <c r="F26" s="45">
        <f t="shared" si="1"/>
        <v>53.849069644</v>
      </c>
      <c r="G26" s="45">
        <f t="shared" si="1"/>
        <v>47.86232507</v>
      </c>
      <c r="H26" s="46">
        <f t="shared" si="1"/>
        <v>34.452338587</v>
      </c>
      <c r="I26" s="65" t="s">
        <v>128</v>
      </c>
      <c r="AA26">
        <v>104.30510557</v>
      </c>
      <c r="AB26">
        <v>126.36103152</v>
      </c>
      <c r="AC26">
        <v>112.81916885</v>
      </c>
      <c r="AD26">
        <v>124.21332394</v>
      </c>
      <c r="AE26">
        <v>121.50260802</v>
      </c>
      <c r="AF26">
        <v>114.93105938</v>
      </c>
      <c r="AG26">
        <v>96.64781393</v>
      </c>
      <c r="AH26">
        <v>0</v>
      </c>
      <c r="AI26">
        <v>0</v>
      </c>
      <c r="AJ26">
        <v>0</v>
      </c>
      <c r="AK26">
        <v>0</v>
      </c>
      <c r="AL26" t="s">
        <v>187</v>
      </c>
      <c r="AM26" t="s">
        <v>134</v>
      </c>
      <c r="AN26">
        <v>98</v>
      </c>
      <c r="AO26">
        <v>4</v>
      </c>
      <c r="AP26">
        <v>26</v>
      </c>
    </row>
    <row r="27" spans="1:42" s="18" customFormat="1" ht="12" customHeight="1">
      <c r="A27" s="63" t="s">
        <v>101</v>
      </c>
      <c r="B27" s="45">
        <f t="shared" si="1"/>
        <v>16.967657245</v>
      </c>
      <c r="C27" s="45">
        <f t="shared" si="1"/>
        <v>26.361031519</v>
      </c>
      <c r="D27" s="45">
        <f t="shared" si="1"/>
        <v>26.037688756</v>
      </c>
      <c r="E27" s="45">
        <f t="shared" si="1"/>
        <v>32.175809764</v>
      </c>
      <c r="F27" s="45">
        <f t="shared" si="1"/>
        <v>34.04162032</v>
      </c>
      <c r="G27" s="45">
        <f t="shared" si="1"/>
        <v>25.225045559</v>
      </c>
      <c r="H27" s="46">
        <f t="shared" si="1"/>
        <v>22.765505846</v>
      </c>
      <c r="I27" s="65" t="s">
        <v>129</v>
      </c>
      <c r="AA27">
        <v>0.1178639258</v>
      </c>
      <c r="AB27">
        <v>0</v>
      </c>
      <c r="AC27">
        <v>3.3570448022</v>
      </c>
      <c r="AD27">
        <v>2.3138523301</v>
      </c>
      <c r="AE27">
        <v>2.4549941144</v>
      </c>
      <c r="AF27">
        <v>1.9836330502</v>
      </c>
      <c r="AG27">
        <v>2.5818505338</v>
      </c>
      <c r="AH27">
        <v>0</v>
      </c>
      <c r="AI27">
        <v>0</v>
      </c>
      <c r="AJ27">
        <v>0</v>
      </c>
      <c r="AK27">
        <v>0</v>
      </c>
      <c r="AL27" t="s">
        <v>187</v>
      </c>
      <c r="AM27" t="s">
        <v>134</v>
      </c>
      <c r="AN27">
        <v>98</v>
      </c>
      <c r="AO27">
        <v>4</v>
      </c>
      <c r="AP27">
        <v>27</v>
      </c>
    </row>
    <row r="28" spans="1:42" s="18" customFormat="1" ht="12" customHeight="1">
      <c r="A28" s="63" t="s">
        <v>102</v>
      </c>
      <c r="B28" s="45">
        <f t="shared" si="1"/>
        <v>29.039213496</v>
      </c>
      <c r="C28" s="45">
        <f t="shared" si="1"/>
        <v>0</v>
      </c>
      <c r="D28" s="45">
        <f t="shared" si="1"/>
        <v>40.302009235</v>
      </c>
      <c r="E28" s="45">
        <f t="shared" si="1"/>
        <v>46.443406132</v>
      </c>
      <c r="F28" s="45">
        <f t="shared" si="1"/>
        <v>43.24841521</v>
      </c>
      <c r="G28" s="45">
        <f t="shared" si="1"/>
        <v>35.127737854</v>
      </c>
      <c r="H28" s="46">
        <f t="shared" si="1"/>
        <v>28.560879512</v>
      </c>
      <c r="I28" s="65" t="s">
        <v>130</v>
      </c>
      <c r="AA28">
        <v>1.0775332365</v>
      </c>
      <c r="AB28">
        <v>0</v>
      </c>
      <c r="AC28">
        <v>2.610757519</v>
      </c>
      <c r="AD28">
        <v>5.1337412551</v>
      </c>
      <c r="AE28">
        <v>3.3683949071</v>
      </c>
      <c r="AF28">
        <v>2.2968744627</v>
      </c>
      <c r="AG28">
        <v>2.8655312659</v>
      </c>
      <c r="AH28">
        <v>0</v>
      </c>
      <c r="AI28">
        <v>0</v>
      </c>
      <c r="AJ28">
        <v>0</v>
      </c>
      <c r="AK28">
        <v>0</v>
      </c>
      <c r="AL28" t="s">
        <v>187</v>
      </c>
      <c r="AM28" t="s">
        <v>134</v>
      </c>
      <c r="AN28">
        <v>98</v>
      </c>
      <c r="AO28">
        <v>4</v>
      </c>
      <c r="AP28">
        <v>28</v>
      </c>
    </row>
    <row r="29" spans="1:42" s="18" customFormat="1" ht="12" customHeight="1">
      <c r="A29" s="63" t="s">
        <v>103</v>
      </c>
      <c r="B29" s="45">
        <f t="shared" si="1"/>
        <v>3.9548653782</v>
      </c>
      <c r="C29" s="45">
        <f t="shared" si="1"/>
        <v>0</v>
      </c>
      <c r="D29" s="45">
        <f t="shared" si="1"/>
        <v>7.7873455635</v>
      </c>
      <c r="E29" s="45">
        <f t="shared" si="1"/>
        <v>7.3538713908</v>
      </c>
      <c r="F29" s="45">
        <f t="shared" si="1"/>
        <v>8.0645579326</v>
      </c>
      <c r="G29" s="45">
        <f t="shared" si="1"/>
        <v>4.3393047485</v>
      </c>
      <c r="H29" s="46">
        <f t="shared" si="1"/>
        <v>4.6631926792</v>
      </c>
      <c r="I29" s="65" t="s">
        <v>131</v>
      </c>
      <c r="AA29">
        <v>0.6130599933</v>
      </c>
      <c r="AB29">
        <v>0</v>
      </c>
      <c r="AC29">
        <v>2.5184075877</v>
      </c>
      <c r="AD29">
        <v>3.6549547308</v>
      </c>
      <c r="AE29">
        <v>3.8666724263</v>
      </c>
      <c r="AF29">
        <v>3.7159165148</v>
      </c>
      <c r="AG29">
        <v>2.0429588205</v>
      </c>
      <c r="AH29">
        <v>0</v>
      </c>
      <c r="AI29">
        <v>0</v>
      </c>
      <c r="AJ29">
        <v>0</v>
      </c>
      <c r="AK29">
        <v>0</v>
      </c>
      <c r="AL29" t="s">
        <v>187</v>
      </c>
      <c r="AM29" t="s">
        <v>134</v>
      </c>
      <c r="AN29">
        <v>98</v>
      </c>
      <c r="AO29">
        <v>4</v>
      </c>
      <c r="AP29">
        <v>29</v>
      </c>
    </row>
    <row r="30" spans="1:42" s="18" customFormat="1" ht="12" customHeight="1">
      <c r="A30" s="49" t="s">
        <v>75</v>
      </c>
      <c r="B30" s="47"/>
      <c r="C30" s="47"/>
      <c r="D30" s="47"/>
      <c r="E30" s="47"/>
      <c r="F30" s="47"/>
      <c r="G30" s="47"/>
      <c r="H30" s="48"/>
      <c r="I30" s="51" t="s">
        <v>133</v>
      </c>
      <c r="AA30">
        <v>45.294659815</v>
      </c>
      <c r="AB30">
        <v>26.361031519</v>
      </c>
      <c r="AC30">
        <v>36.725321353</v>
      </c>
      <c r="AD30">
        <v>65.371388691</v>
      </c>
      <c r="AE30">
        <v>58.046523181</v>
      </c>
      <c r="AF30">
        <v>35.766942888</v>
      </c>
      <c r="AG30">
        <v>13.7412303</v>
      </c>
      <c r="AH30">
        <v>0</v>
      </c>
      <c r="AI30">
        <v>0</v>
      </c>
      <c r="AJ30">
        <v>0</v>
      </c>
      <c r="AK30">
        <v>0</v>
      </c>
      <c r="AL30" t="s">
        <v>187</v>
      </c>
      <c r="AM30" t="s">
        <v>134</v>
      </c>
      <c r="AN30">
        <v>98</v>
      </c>
      <c r="AO30">
        <v>4</v>
      </c>
      <c r="AP30">
        <v>30</v>
      </c>
    </row>
    <row r="31" spans="1:42" s="18" customFormat="1" ht="12" customHeight="1">
      <c r="A31" s="36" t="s">
        <v>76</v>
      </c>
      <c r="B31" s="45">
        <f aca="true" t="shared" si="2" ref="B31:H31">+AA17</f>
        <v>117.91559602</v>
      </c>
      <c r="C31" s="45">
        <f t="shared" si="2"/>
        <v>126.36103152</v>
      </c>
      <c r="D31" s="45">
        <f t="shared" si="2"/>
        <v>138.37264445</v>
      </c>
      <c r="E31" s="45">
        <f t="shared" si="2"/>
        <v>136.23780768</v>
      </c>
      <c r="F31" s="45">
        <f t="shared" si="2"/>
        <v>139.11262541</v>
      </c>
      <c r="G31" s="45">
        <f t="shared" si="2"/>
        <v>127.51573084</v>
      </c>
      <c r="H31" s="46">
        <f t="shared" si="2"/>
        <v>112.27859685</v>
      </c>
      <c r="I31" s="52" t="s">
        <v>104</v>
      </c>
      <c r="AA31">
        <v>133.42084683</v>
      </c>
      <c r="AB31">
        <v>100</v>
      </c>
      <c r="AC31">
        <v>168.68588544</v>
      </c>
      <c r="AD31">
        <v>163.7651442</v>
      </c>
      <c r="AE31">
        <v>158.56045962</v>
      </c>
      <c r="AF31">
        <v>152.27349311</v>
      </c>
      <c r="AG31">
        <v>48.550965938</v>
      </c>
      <c r="AH31">
        <v>0</v>
      </c>
      <c r="AI31">
        <v>0</v>
      </c>
      <c r="AJ31">
        <v>0</v>
      </c>
      <c r="AK31">
        <v>0</v>
      </c>
      <c r="AL31" t="s">
        <v>187</v>
      </c>
      <c r="AM31" t="s">
        <v>134</v>
      </c>
      <c r="AN31">
        <v>98</v>
      </c>
      <c r="AO31">
        <v>4</v>
      </c>
      <c r="AP31">
        <v>31</v>
      </c>
    </row>
    <row r="32" spans="1:42" s="18" customFormat="1" ht="12" customHeight="1">
      <c r="A32" s="36" t="s">
        <v>77</v>
      </c>
      <c r="B32" s="45">
        <f aca="true" t="shared" si="3" ref="B32:H47">+AA18</f>
        <v>1.9464305664</v>
      </c>
      <c r="C32" s="45">
        <f t="shared" si="3"/>
        <v>0</v>
      </c>
      <c r="D32" s="45">
        <f t="shared" si="3"/>
        <v>3.2322475977</v>
      </c>
      <c r="E32" s="45">
        <f t="shared" si="3"/>
        <v>3.5847421533</v>
      </c>
      <c r="F32" s="45">
        <f t="shared" si="3"/>
        <v>3.8531733604</v>
      </c>
      <c r="G32" s="45">
        <f t="shared" si="3"/>
        <v>1.9365264931</v>
      </c>
      <c r="H32" s="46">
        <f t="shared" si="3"/>
        <v>1.4857651246</v>
      </c>
      <c r="I32" s="52" t="s">
        <v>105</v>
      </c>
      <c r="AA32">
        <v>17.187465088</v>
      </c>
      <c r="AB32">
        <v>26.361031519</v>
      </c>
      <c r="AC32">
        <v>19.171346562</v>
      </c>
      <c r="AD32">
        <v>34.313708953</v>
      </c>
      <c r="AE32">
        <v>36.051469238</v>
      </c>
      <c r="AF32">
        <v>26.502424097</v>
      </c>
      <c r="AG32">
        <v>22.275546518</v>
      </c>
      <c r="AH32">
        <v>0</v>
      </c>
      <c r="AI32">
        <v>0</v>
      </c>
      <c r="AJ32">
        <v>0</v>
      </c>
      <c r="AK32">
        <v>0</v>
      </c>
      <c r="AL32" t="s">
        <v>187</v>
      </c>
      <c r="AM32" t="s">
        <v>134</v>
      </c>
      <c r="AN32">
        <v>98</v>
      </c>
      <c r="AO32">
        <v>4</v>
      </c>
      <c r="AP32">
        <v>32</v>
      </c>
    </row>
    <row r="33" spans="1:42" s="18" customFormat="1" ht="12" customHeight="1">
      <c r="A33" s="36" t="s">
        <v>78</v>
      </c>
      <c r="B33" s="45">
        <f t="shared" si="3"/>
        <v>2.2684616244</v>
      </c>
      <c r="C33" s="45">
        <f t="shared" si="3"/>
        <v>52.722063037</v>
      </c>
      <c r="D33" s="45">
        <f t="shared" si="3"/>
        <v>2.9601896918</v>
      </c>
      <c r="E33" s="45">
        <f t="shared" si="3"/>
        <v>3.6506323349</v>
      </c>
      <c r="F33" s="45">
        <f t="shared" si="3"/>
        <v>2.9746541539</v>
      </c>
      <c r="G33" s="45">
        <f t="shared" si="3"/>
        <v>0.9197813155</v>
      </c>
      <c r="H33" s="46">
        <f t="shared" si="3"/>
        <v>2.6586171835</v>
      </c>
      <c r="I33" s="52" t="s">
        <v>106</v>
      </c>
      <c r="AA33">
        <v>60.420064797</v>
      </c>
      <c r="AB33">
        <v>0</v>
      </c>
      <c r="AC33">
        <v>107.75240235</v>
      </c>
      <c r="AD33">
        <v>123.34325727</v>
      </c>
      <c r="AE33">
        <v>119.81058111</v>
      </c>
      <c r="AF33">
        <v>94.568992195</v>
      </c>
      <c r="AG33">
        <v>88.087061515</v>
      </c>
      <c r="AH33">
        <v>0</v>
      </c>
      <c r="AI33">
        <v>0</v>
      </c>
      <c r="AJ33">
        <v>0</v>
      </c>
      <c r="AK33">
        <v>0</v>
      </c>
      <c r="AL33" t="s">
        <v>187</v>
      </c>
      <c r="AM33" t="s">
        <v>134</v>
      </c>
      <c r="AN33">
        <v>98</v>
      </c>
      <c r="AO33">
        <v>4</v>
      </c>
      <c r="AP33">
        <v>33</v>
      </c>
    </row>
    <row r="34" spans="1:42" s="18" customFormat="1" ht="12" customHeight="1">
      <c r="A34" s="36" t="s">
        <v>79</v>
      </c>
      <c r="B34" s="45">
        <f t="shared" si="3"/>
        <v>29.664004022</v>
      </c>
      <c r="C34" s="45">
        <f t="shared" si="3"/>
        <v>26.361031519</v>
      </c>
      <c r="D34" s="45">
        <f t="shared" si="3"/>
        <v>37.591413952</v>
      </c>
      <c r="E34" s="45">
        <f t="shared" si="3"/>
        <v>48.121760839</v>
      </c>
      <c r="F34" s="45">
        <f t="shared" si="3"/>
        <v>48.301385544</v>
      </c>
      <c r="G34" s="45">
        <f t="shared" si="3"/>
        <v>38.232988344</v>
      </c>
      <c r="H34" s="46">
        <f t="shared" si="3"/>
        <v>22.842018302</v>
      </c>
      <c r="I34" s="52" t="s">
        <v>107</v>
      </c>
      <c r="AA34">
        <v>3.4269913976</v>
      </c>
      <c r="AB34">
        <v>0</v>
      </c>
      <c r="AC34">
        <v>9.1651067016</v>
      </c>
      <c r="AD34">
        <v>16.805686165</v>
      </c>
      <c r="AE34">
        <v>16.608710677</v>
      </c>
      <c r="AF34">
        <v>13.165766943</v>
      </c>
      <c r="AG34">
        <v>12.790925267</v>
      </c>
      <c r="AH34">
        <v>0</v>
      </c>
      <c r="AI34">
        <v>0</v>
      </c>
      <c r="AJ34">
        <v>0</v>
      </c>
      <c r="AK34">
        <v>0</v>
      </c>
      <c r="AL34" t="s">
        <v>187</v>
      </c>
      <c r="AM34" t="s">
        <v>134</v>
      </c>
      <c r="AN34">
        <v>98</v>
      </c>
      <c r="AO34">
        <v>4</v>
      </c>
      <c r="AP34">
        <v>34</v>
      </c>
    </row>
    <row r="35" spans="1:42" s="18" customFormat="1" ht="12" customHeight="1">
      <c r="A35" s="36" t="s">
        <v>80</v>
      </c>
      <c r="B35" s="45">
        <f t="shared" si="3"/>
        <v>2.7742710312</v>
      </c>
      <c r="C35" s="45">
        <f t="shared" si="3"/>
        <v>0</v>
      </c>
      <c r="D35" s="45">
        <f t="shared" si="3"/>
        <v>5.8654686135</v>
      </c>
      <c r="E35" s="45">
        <f t="shared" si="3"/>
        <v>5.635455454</v>
      </c>
      <c r="F35" s="45">
        <f t="shared" si="3"/>
        <v>5.1143100897</v>
      </c>
      <c r="G35" s="45">
        <f t="shared" si="3"/>
        <v>3.407488911</v>
      </c>
      <c r="H35" s="46">
        <f t="shared" si="3"/>
        <v>4.7212760549</v>
      </c>
      <c r="I35" s="52" t="s">
        <v>108</v>
      </c>
      <c r="AA35">
        <v>91.379175511</v>
      </c>
      <c r="AB35">
        <v>100</v>
      </c>
      <c r="AC35">
        <v>99.525770623</v>
      </c>
      <c r="AD35">
        <v>97.915340078</v>
      </c>
      <c r="AE35">
        <v>96.499962203</v>
      </c>
      <c r="AF35">
        <v>92.310972046</v>
      </c>
      <c r="AG35">
        <v>79.952974072</v>
      </c>
      <c r="AH35">
        <v>0</v>
      </c>
      <c r="AI35">
        <v>0</v>
      </c>
      <c r="AJ35">
        <v>0</v>
      </c>
      <c r="AK35">
        <v>0</v>
      </c>
      <c r="AL35" t="s">
        <v>187</v>
      </c>
      <c r="AM35" t="s">
        <v>134</v>
      </c>
      <c r="AN35">
        <v>98</v>
      </c>
      <c r="AO35">
        <v>4</v>
      </c>
      <c r="AP35">
        <v>35</v>
      </c>
    </row>
    <row r="36" spans="1:42" s="18" customFormat="1" ht="12" customHeight="1">
      <c r="A36" s="36" t="s">
        <v>81</v>
      </c>
      <c r="B36" s="45">
        <f t="shared" si="3"/>
        <v>4.9689978773</v>
      </c>
      <c r="C36" s="45">
        <f t="shared" si="3"/>
        <v>0</v>
      </c>
      <c r="D36" s="45">
        <f t="shared" si="3"/>
        <v>10.290777487</v>
      </c>
      <c r="E36" s="45">
        <f t="shared" si="3"/>
        <v>14.492044683</v>
      </c>
      <c r="F36" s="45">
        <f t="shared" si="3"/>
        <v>14.738064126</v>
      </c>
      <c r="G36" s="45">
        <f t="shared" si="3"/>
        <v>11.039438847</v>
      </c>
      <c r="H36" s="46">
        <f t="shared" si="3"/>
        <v>3.1110828673</v>
      </c>
      <c r="I36" s="52" t="s">
        <v>109</v>
      </c>
      <c r="AA36">
        <v>5.7474025249</v>
      </c>
      <c r="AB36">
        <v>0</v>
      </c>
      <c r="AC36">
        <v>6.6791463871</v>
      </c>
      <c r="AD36">
        <v>15.984747214</v>
      </c>
      <c r="AE36">
        <v>18.37644035</v>
      </c>
      <c r="AF36">
        <v>13.155107795</v>
      </c>
      <c r="AG36">
        <v>9.6426029487</v>
      </c>
      <c r="AH36">
        <v>0</v>
      </c>
      <c r="AI36">
        <v>0</v>
      </c>
      <c r="AJ36">
        <v>0</v>
      </c>
      <c r="AK36">
        <v>0</v>
      </c>
      <c r="AL36" t="s">
        <v>187</v>
      </c>
      <c r="AM36" t="s">
        <v>134</v>
      </c>
      <c r="AN36">
        <v>98</v>
      </c>
      <c r="AO36">
        <v>4</v>
      </c>
      <c r="AP36">
        <v>36</v>
      </c>
    </row>
    <row r="37" spans="1:42" s="18" customFormat="1" ht="12" customHeight="1">
      <c r="A37" s="36" t="s">
        <v>82</v>
      </c>
      <c r="B37" s="45">
        <f t="shared" si="3"/>
        <v>34.550608871</v>
      </c>
      <c r="C37" s="45">
        <f t="shared" si="3"/>
        <v>0</v>
      </c>
      <c r="D37" s="45">
        <f t="shared" si="3"/>
        <v>51.251715962</v>
      </c>
      <c r="E37" s="45">
        <f t="shared" si="3"/>
        <v>55.489337387</v>
      </c>
      <c r="F37" s="45">
        <f t="shared" si="3"/>
        <v>53.56170153</v>
      </c>
      <c r="G37" s="45">
        <f t="shared" si="3"/>
        <v>42.632121858</v>
      </c>
      <c r="H37" s="46">
        <f t="shared" si="3"/>
        <v>30.356507372</v>
      </c>
      <c r="I37" s="52" t="s">
        <v>110</v>
      </c>
      <c r="AA37">
        <v>1.903139314</v>
      </c>
      <c r="AB37">
        <v>0</v>
      </c>
      <c r="AC37">
        <v>3.7588918008</v>
      </c>
      <c r="AD37">
        <v>3.402885252</v>
      </c>
      <c r="AE37">
        <v>2.1823129839</v>
      </c>
      <c r="AF37">
        <v>2.0524017467</v>
      </c>
      <c r="AG37">
        <v>1.8770971022</v>
      </c>
      <c r="AH37">
        <v>0</v>
      </c>
      <c r="AI37">
        <v>0</v>
      </c>
      <c r="AJ37">
        <v>0</v>
      </c>
      <c r="AK37">
        <v>0</v>
      </c>
      <c r="AL37" t="s">
        <v>187</v>
      </c>
      <c r="AM37" t="s">
        <v>134</v>
      </c>
      <c r="AN37">
        <v>98</v>
      </c>
      <c r="AO37">
        <v>4</v>
      </c>
      <c r="AP37">
        <v>37</v>
      </c>
    </row>
    <row r="38" spans="1:42" s="18" customFormat="1" ht="12" customHeight="1">
      <c r="A38" s="36" t="s">
        <v>83</v>
      </c>
      <c r="B38" s="45">
        <f t="shared" si="3"/>
        <v>34.632722601</v>
      </c>
      <c r="C38" s="45">
        <f t="shared" si="3"/>
        <v>26.361031519</v>
      </c>
      <c r="D38" s="45">
        <f t="shared" si="3"/>
        <v>55.105453638</v>
      </c>
      <c r="E38" s="45">
        <f t="shared" si="3"/>
        <v>67.285155838</v>
      </c>
      <c r="F38" s="45">
        <f t="shared" si="3"/>
        <v>69.655827817</v>
      </c>
      <c r="G38" s="45">
        <f t="shared" si="3"/>
        <v>61.062132517</v>
      </c>
      <c r="H38" s="46">
        <f t="shared" si="3"/>
        <v>51.322699542</v>
      </c>
      <c r="I38" s="52" t="s">
        <v>111</v>
      </c>
      <c r="AA38">
        <v>83.889509552</v>
      </c>
      <c r="AB38">
        <v>56.829035339</v>
      </c>
      <c r="AC38">
        <v>93.498065643</v>
      </c>
      <c r="AD38">
        <v>95.110210553</v>
      </c>
      <c r="AE38">
        <v>93.702847763</v>
      </c>
      <c r="AF38">
        <v>87.635732215</v>
      </c>
      <c r="AG38">
        <v>79.481443823</v>
      </c>
      <c r="AH38">
        <v>0</v>
      </c>
      <c r="AI38">
        <v>0</v>
      </c>
      <c r="AJ38">
        <v>0</v>
      </c>
      <c r="AK38">
        <v>0</v>
      </c>
      <c r="AL38" t="s">
        <v>187</v>
      </c>
      <c r="AM38" t="s">
        <v>134</v>
      </c>
      <c r="AN38">
        <v>98</v>
      </c>
      <c r="AO38">
        <v>4</v>
      </c>
      <c r="AP38">
        <v>38</v>
      </c>
    </row>
    <row r="39" spans="1:42" s="18" customFormat="1" ht="12" customHeight="1">
      <c r="A39" s="36" t="s">
        <v>84</v>
      </c>
      <c r="B39" s="45">
        <f t="shared" si="3"/>
        <v>6.5045804938</v>
      </c>
      <c r="C39" s="45">
        <f t="shared" si="3"/>
        <v>0</v>
      </c>
      <c r="D39" s="45">
        <f t="shared" si="3"/>
        <v>15.122925246</v>
      </c>
      <c r="E39" s="45">
        <f t="shared" si="3"/>
        <v>24.586420508</v>
      </c>
      <c r="F39" s="45">
        <f t="shared" si="3"/>
        <v>26.39002581</v>
      </c>
      <c r="G39" s="45">
        <f t="shared" si="3"/>
        <v>19.076092563</v>
      </c>
      <c r="H39" s="46">
        <f t="shared" si="3"/>
        <v>9.4802999492</v>
      </c>
      <c r="I39" s="52" t="s">
        <v>112</v>
      </c>
      <c r="AA39">
        <v>15.637638253</v>
      </c>
      <c r="AB39">
        <v>26.361031519</v>
      </c>
      <c r="AC39">
        <v>22.875327593</v>
      </c>
      <c r="AD39">
        <v>34.310335376</v>
      </c>
      <c r="AE39">
        <v>35.928357758</v>
      </c>
      <c r="AF39">
        <v>22.656190902</v>
      </c>
      <c r="AG39">
        <v>20.030503305</v>
      </c>
      <c r="AH39">
        <v>0</v>
      </c>
      <c r="AI39">
        <v>0</v>
      </c>
      <c r="AJ39">
        <v>0</v>
      </c>
      <c r="AK39">
        <v>0</v>
      </c>
      <c r="AL39" t="s">
        <v>187</v>
      </c>
      <c r="AM39" t="s">
        <v>134</v>
      </c>
      <c r="AN39">
        <v>98</v>
      </c>
      <c r="AO39">
        <v>4</v>
      </c>
      <c r="AP39">
        <v>39</v>
      </c>
    </row>
    <row r="40" spans="1:42" s="18" customFormat="1" ht="12" customHeight="1">
      <c r="A40" s="36" t="s">
        <v>85</v>
      </c>
      <c r="B40" s="45">
        <f t="shared" si="3"/>
        <v>104.30510557</v>
      </c>
      <c r="C40" s="45">
        <f t="shared" si="3"/>
        <v>126.36103152</v>
      </c>
      <c r="D40" s="45">
        <f t="shared" si="3"/>
        <v>112.81916885</v>
      </c>
      <c r="E40" s="45">
        <f t="shared" si="3"/>
        <v>124.21332394</v>
      </c>
      <c r="F40" s="45">
        <f t="shared" si="3"/>
        <v>121.50260802</v>
      </c>
      <c r="G40" s="45">
        <f t="shared" si="3"/>
        <v>114.93105938</v>
      </c>
      <c r="H40" s="46">
        <f t="shared" si="3"/>
        <v>96.64781393</v>
      </c>
      <c r="I40" s="52" t="s">
        <v>113</v>
      </c>
      <c r="AA40">
        <v>87.709194503</v>
      </c>
      <c r="AB40">
        <v>69.53199618</v>
      </c>
      <c r="AC40">
        <v>98.382628229</v>
      </c>
      <c r="AD40">
        <v>96.783715742</v>
      </c>
      <c r="AE40">
        <v>99.582932861</v>
      </c>
      <c r="AF40">
        <v>93.186053708</v>
      </c>
      <c r="AG40">
        <v>84.439501779</v>
      </c>
      <c r="AH40">
        <v>0</v>
      </c>
      <c r="AI40">
        <v>0</v>
      </c>
      <c r="AJ40">
        <v>0</v>
      </c>
      <c r="AK40">
        <v>0</v>
      </c>
      <c r="AL40" t="s">
        <v>187</v>
      </c>
      <c r="AM40" t="s">
        <v>134</v>
      </c>
      <c r="AN40">
        <v>98</v>
      </c>
      <c r="AO40">
        <v>4</v>
      </c>
      <c r="AP40">
        <v>40</v>
      </c>
    </row>
    <row r="41" spans="1:42" s="18" customFormat="1" ht="12" customHeight="1">
      <c r="A41" s="36" t="s">
        <v>86</v>
      </c>
      <c r="B41" s="45">
        <f t="shared" si="3"/>
        <v>0.1178639258</v>
      </c>
      <c r="C41" s="45">
        <f t="shared" si="3"/>
        <v>0</v>
      </c>
      <c r="D41" s="45">
        <f t="shared" si="3"/>
        <v>3.3570448022</v>
      </c>
      <c r="E41" s="45">
        <f t="shared" si="3"/>
        <v>2.3138523301</v>
      </c>
      <c r="F41" s="45">
        <f t="shared" si="3"/>
        <v>2.4549941144</v>
      </c>
      <c r="G41" s="45">
        <f t="shared" si="3"/>
        <v>1.9836330502</v>
      </c>
      <c r="H41" s="46">
        <f t="shared" si="3"/>
        <v>2.5818505338</v>
      </c>
      <c r="I41" s="52" t="s">
        <v>114</v>
      </c>
      <c r="AA41">
        <v>45.698246006</v>
      </c>
      <c r="AB41">
        <v>26.361031519</v>
      </c>
      <c r="AC41">
        <v>55.33258455</v>
      </c>
      <c r="AD41">
        <v>54.929218131</v>
      </c>
      <c r="AE41">
        <v>55.431268156</v>
      </c>
      <c r="AF41">
        <v>48.470240347</v>
      </c>
      <c r="AG41">
        <v>34.697635994</v>
      </c>
      <c r="AH41">
        <v>0</v>
      </c>
      <c r="AI41">
        <v>0</v>
      </c>
      <c r="AJ41">
        <v>0</v>
      </c>
      <c r="AK41">
        <v>0</v>
      </c>
      <c r="AL41" t="s">
        <v>187</v>
      </c>
      <c r="AM41" t="s">
        <v>134</v>
      </c>
      <c r="AN41">
        <v>98</v>
      </c>
      <c r="AO41">
        <v>4</v>
      </c>
      <c r="AP41">
        <v>41</v>
      </c>
    </row>
    <row r="42" spans="1:42" s="18" customFormat="1" ht="12" customHeight="1">
      <c r="A42" s="36" t="s">
        <v>87</v>
      </c>
      <c r="B42" s="45">
        <f t="shared" si="3"/>
        <v>1.0775332365</v>
      </c>
      <c r="C42" s="45">
        <f t="shared" si="3"/>
        <v>0</v>
      </c>
      <c r="D42" s="45">
        <f t="shared" si="3"/>
        <v>2.610757519</v>
      </c>
      <c r="E42" s="45">
        <f t="shared" si="3"/>
        <v>5.1337412551</v>
      </c>
      <c r="F42" s="45">
        <f t="shared" si="3"/>
        <v>3.3683949071</v>
      </c>
      <c r="G42" s="45">
        <f t="shared" si="3"/>
        <v>2.2968744627</v>
      </c>
      <c r="H42" s="46">
        <f t="shared" si="3"/>
        <v>2.8655312659</v>
      </c>
      <c r="I42" s="52" t="s">
        <v>115</v>
      </c>
      <c r="AA42">
        <v>17.883756005</v>
      </c>
      <c r="AB42">
        <v>26.361031519</v>
      </c>
      <c r="AC42">
        <v>26.037688756</v>
      </c>
      <c r="AD42">
        <v>35.064435326</v>
      </c>
      <c r="AE42">
        <v>37.368654089</v>
      </c>
      <c r="AF42">
        <v>28.310696971</v>
      </c>
      <c r="AG42">
        <v>25.511184545</v>
      </c>
      <c r="AH42">
        <v>0</v>
      </c>
      <c r="AI42">
        <v>0</v>
      </c>
      <c r="AJ42">
        <v>0</v>
      </c>
      <c r="AK42">
        <v>0</v>
      </c>
      <c r="AL42" t="s">
        <v>187</v>
      </c>
      <c r="AM42" t="s">
        <v>134</v>
      </c>
      <c r="AN42">
        <v>98</v>
      </c>
      <c r="AO42">
        <v>4</v>
      </c>
      <c r="AP42">
        <v>42</v>
      </c>
    </row>
    <row r="43" spans="1:42" s="18" customFormat="1" ht="12" customHeight="1">
      <c r="A43" s="36" t="s">
        <v>88</v>
      </c>
      <c r="B43" s="45">
        <f t="shared" si="3"/>
        <v>0.6130599933</v>
      </c>
      <c r="C43" s="45">
        <f t="shared" si="3"/>
        <v>0</v>
      </c>
      <c r="D43" s="45">
        <f t="shared" si="3"/>
        <v>2.5184075877</v>
      </c>
      <c r="E43" s="45">
        <f t="shared" si="3"/>
        <v>3.6549547308</v>
      </c>
      <c r="F43" s="45">
        <f t="shared" si="3"/>
        <v>3.8666724263</v>
      </c>
      <c r="G43" s="45">
        <f t="shared" si="3"/>
        <v>3.7159165148</v>
      </c>
      <c r="H43" s="46">
        <f t="shared" si="3"/>
        <v>2.0429588205</v>
      </c>
      <c r="I43" s="50" t="s">
        <v>116</v>
      </c>
      <c r="AA43">
        <v>29.639146464</v>
      </c>
      <c r="AB43">
        <v>0</v>
      </c>
      <c r="AC43">
        <v>40.302009235</v>
      </c>
      <c r="AD43">
        <v>47.723678717</v>
      </c>
      <c r="AE43">
        <v>44.828237886</v>
      </c>
      <c r="AF43">
        <v>35.929580855</v>
      </c>
      <c r="AG43">
        <v>30.047153025</v>
      </c>
      <c r="AH43">
        <v>0</v>
      </c>
      <c r="AI43">
        <v>0</v>
      </c>
      <c r="AJ43">
        <v>0</v>
      </c>
      <c r="AK43">
        <v>0</v>
      </c>
      <c r="AL43" t="s">
        <v>187</v>
      </c>
      <c r="AM43" t="s">
        <v>134</v>
      </c>
      <c r="AN43">
        <v>98</v>
      </c>
      <c r="AO43">
        <v>4</v>
      </c>
      <c r="AP43">
        <v>43</v>
      </c>
    </row>
    <row r="44" spans="1:42" s="18" customFormat="1" ht="12" customHeight="1">
      <c r="A44" s="36" t="s">
        <v>89</v>
      </c>
      <c r="B44" s="45">
        <f t="shared" si="3"/>
        <v>45.294659815</v>
      </c>
      <c r="C44" s="45">
        <f t="shared" si="3"/>
        <v>26.361031519</v>
      </c>
      <c r="D44" s="45">
        <f t="shared" si="3"/>
        <v>36.725321353</v>
      </c>
      <c r="E44" s="45">
        <f t="shared" si="3"/>
        <v>65.371388691</v>
      </c>
      <c r="F44" s="45">
        <f t="shared" si="3"/>
        <v>58.046523181</v>
      </c>
      <c r="G44" s="45">
        <f t="shared" si="3"/>
        <v>35.766942888</v>
      </c>
      <c r="H44" s="46">
        <f t="shared" si="3"/>
        <v>13.7412303</v>
      </c>
      <c r="I44" s="50" t="s">
        <v>117</v>
      </c>
      <c r="AA44">
        <v>4.3464417384</v>
      </c>
      <c r="AB44">
        <v>0</v>
      </c>
      <c r="AC44">
        <v>10.10358168</v>
      </c>
      <c r="AD44">
        <v>7.8964902145</v>
      </c>
      <c r="AE44">
        <v>8.4509551939</v>
      </c>
      <c r="AF44">
        <v>4.46583915</v>
      </c>
      <c r="AG44">
        <v>5.1545500763</v>
      </c>
      <c r="AH44">
        <v>0</v>
      </c>
      <c r="AI44">
        <v>0</v>
      </c>
      <c r="AJ44">
        <v>0</v>
      </c>
      <c r="AK44">
        <v>0</v>
      </c>
      <c r="AL44" t="s">
        <v>187</v>
      </c>
      <c r="AM44" t="s">
        <v>134</v>
      </c>
      <c r="AN44">
        <v>98</v>
      </c>
      <c r="AO44">
        <v>4</v>
      </c>
      <c r="AP44">
        <v>44</v>
      </c>
    </row>
    <row r="45" spans="1:42" s="18" customFormat="1" ht="12" customHeight="1">
      <c r="A45" s="36" t="s">
        <v>90</v>
      </c>
      <c r="B45" s="45">
        <f t="shared" si="3"/>
        <v>133.42084683</v>
      </c>
      <c r="C45" s="45">
        <f t="shared" si="3"/>
        <v>100</v>
      </c>
      <c r="D45" s="45">
        <f t="shared" si="3"/>
        <v>168.68588544</v>
      </c>
      <c r="E45" s="45">
        <f t="shared" si="3"/>
        <v>163.7651442</v>
      </c>
      <c r="F45" s="45">
        <f t="shared" si="3"/>
        <v>158.56045962</v>
      </c>
      <c r="G45" s="45">
        <f t="shared" si="3"/>
        <v>152.27349311</v>
      </c>
      <c r="H45" s="46">
        <f t="shared" si="3"/>
        <v>48.550965938</v>
      </c>
      <c r="I45" s="50" t="s">
        <v>118</v>
      </c>
      <c r="AA45">
        <v>6273056</v>
      </c>
      <c r="AB45">
        <v>603808</v>
      </c>
      <c r="AC45">
        <v>687559</v>
      </c>
      <c r="AD45">
        <v>452628</v>
      </c>
      <c r="AE45">
        <v>3152979</v>
      </c>
      <c r="AF45">
        <v>62786</v>
      </c>
      <c r="AG45">
        <v>1029268</v>
      </c>
      <c r="AH45">
        <v>284028</v>
      </c>
      <c r="AI45">
        <v>0</v>
      </c>
      <c r="AJ45">
        <v>0</v>
      </c>
      <c r="AK45">
        <v>0</v>
      </c>
      <c r="AL45" t="s">
        <v>187</v>
      </c>
      <c r="AM45" t="s">
        <v>190</v>
      </c>
      <c r="AN45">
        <v>98</v>
      </c>
      <c r="AO45">
        <v>1</v>
      </c>
      <c r="AP45">
        <v>1</v>
      </c>
    </row>
    <row r="46" spans="1:42" s="18" customFormat="1" ht="12" customHeight="1">
      <c r="A46" s="36" t="s">
        <v>91</v>
      </c>
      <c r="B46" s="45">
        <f t="shared" si="3"/>
        <v>17.187465088</v>
      </c>
      <c r="C46" s="45">
        <f t="shared" si="3"/>
        <v>26.361031519</v>
      </c>
      <c r="D46" s="45">
        <f t="shared" si="3"/>
        <v>19.171346562</v>
      </c>
      <c r="E46" s="45">
        <f t="shared" si="3"/>
        <v>34.313708953</v>
      </c>
      <c r="F46" s="45">
        <f t="shared" si="3"/>
        <v>36.051469238</v>
      </c>
      <c r="G46" s="45">
        <f t="shared" si="3"/>
        <v>26.502424097</v>
      </c>
      <c r="H46" s="46">
        <f t="shared" si="3"/>
        <v>22.275546518</v>
      </c>
      <c r="I46" s="50" t="s">
        <v>119</v>
      </c>
      <c r="AA46">
        <v>3.7720468301</v>
      </c>
      <c r="AB46">
        <v>1</v>
      </c>
      <c r="AC46">
        <v>2</v>
      </c>
      <c r="AD46">
        <v>2.8362849846</v>
      </c>
      <c r="AE46">
        <v>4.1767899501</v>
      </c>
      <c r="AF46">
        <v>3.2231866977</v>
      </c>
      <c r="AG46">
        <v>5.9388769494</v>
      </c>
      <c r="AH46">
        <v>3.2220590928</v>
      </c>
      <c r="AI46">
        <v>0</v>
      </c>
      <c r="AJ46">
        <v>0</v>
      </c>
      <c r="AK46">
        <v>0</v>
      </c>
      <c r="AL46" t="s">
        <v>187</v>
      </c>
      <c r="AM46" t="s">
        <v>190</v>
      </c>
      <c r="AN46">
        <v>98</v>
      </c>
      <c r="AO46">
        <v>1</v>
      </c>
      <c r="AP46">
        <v>2</v>
      </c>
    </row>
    <row r="47" spans="1:42" s="18" customFormat="1" ht="12" customHeight="1">
      <c r="A47" s="36" t="s">
        <v>92</v>
      </c>
      <c r="B47" s="45">
        <f t="shared" si="3"/>
        <v>60.420064797</v>
      </c>
      <c r="C47" s="45">
        <f t="shared" si="3"/>
        <v>0</v>
      </c>
      <c r="D47" s="45">
        <f t="shared" si="3"/>
        <v>107.75240235</v>
      </c>
      <c r="E47" s="45">
        <f t="shared" si="3"/>
        <v>123.34325727</v>
      </c>
      <c r="F47" s="45">
        <f t="shared" si="3"/>
        <v>119.81058111</v>
      </c>
      <c r="G47" s="45">
        <f t="shared" si="3"/>
        <v>94.568992195</v>
      </c>
      <c r="H47" s="46">
        <f t="shared" si="3"/>
        <v>88.087061515</v>
      </c>
      <c r="I47" s="50" t="s">
        <v>120</v>
      </c>
      <c r="AA47">
        <v>2.5856826402</v>
      </c>
      <c r="AB47">
        <v>0.9968963644</v>
      </c>
      <c r="AC47">
        <v>1.9983492326</v>
      </c>
      <c r="AD47">
        <v>2.0761618813</v>
      </c>
      <c r="AE47">
        <v>2.6084940623</v>
      </c>
      <c r="AF47">
        <v>1.9854107604</v>
      </c>
      <c r="AG47">
        <v>4.0019304982</v>
      </c>
      <c r="AH47">
        <v>2.9442308505</v>
      </c>
      <c r="AI47">
        <v>0</v>
      </c>
      <c r="AJ47">
        <v>0</v>
      </c>
      <c r="AK47">
        <v>0</v>
      </c>
      <c r="AL47" t="s">
        <v>187</v>
      </c>
      <c r="AM47" t="s">
        <v>190</v>
      </c>
      <c r="AN47">
        <v>98</v>
      </c>
      <c r="AO47">
        <v>1</v>
      </c>
      <c r="AP47">
        <v>3</v>
      </c>
    </row>
    <row r="48" spans="1:42" s="18" customFormat="1" ht="12" customHeight="1">
      <c r="A48" s="36" t="s">
        <v>93</v>
      </c>
      <c r="B48" s="45">
        <f aca="true" t="shared" si="4" ref="B48:H58">+AA34</f>
        <v>3.4269913976</v>
      </c>
      <c r="C48" s="45">
        <f t="shared" si="4"/>
        <v>0</v>
      </c>
      <c r="D48" s="45">
        <f t="shared" si="4"/>
        <v>9.1651067016</v>
      </c>
      <c r="E48" s="45">
        <f t="shared" si="4"/>
        <v>16.805686165</v>
      </c>
      <c r="F48" s="45">
        <f t="shared" si="4"/>
        <v>16.608710677</v>
      </c>
      <c r="G48" s="45">
        <f t="shared" si="4"/>
        <v>13.165766943</v>
      </c>
      <c r="H48" s="46">
        <f t="shared" si="4"/>
        <v>12.790925267</v>
      </c>
      <c r="I48" s="50" t="s">
        <v>121</v>
      </c>
      <c r="AA48">
        <v>1.6416375049</v>
      </c>
      <c r="AB48">
        <v>0.4900928772</v>
      </c>
      <c r="AC48">
        <v>0.9215921834</v>
      </c>
      <c r="AD48">
        <v>1.4259369725</v>
      </c>
      <c r="AE48">
        <v>1.8474049462</v>
      </c>
      <c r="AF48">
        <v>0.8137323607</v>
      </c>
      <c r="AG48">
        <v>2.2854280906</v>
      </c>
      <c r="AH48">
        <v>1.7422789302</v>
      </c>
      <c r="AI48">
        <v>0</v>
      </c>
      <c r="AJ48">
        <v>0</v>
      </c>
      <c r="AK48">
        <v>0</v>
      </c>
      <c r="AL48" t="s">
        <v>187</v>
      </c>
      <c r="AM48" t="s">
        <v>190</v>
      </c>
      <c r="AN48">
        <v>98</v>
      </c>
      <c r="AO48">
        <v>1</v>
      </c>
      <c r="AP48">
        <v>4</v>
      </c>
    </row>
    <row r="49" spans="1:42" s="18" customFormat="1" ht="12" customHeight="1">
      <c r="A49" s="36" t="s">
        <v>94</v>
      </c>
      <c r="B49" s="45">
        <f t="shared" si="4"/>
        <v>91.379175511</v>
      </c>
      <c r="C49" s="45">
        <f t="shared" si="4"/>
        <v>100</v>
      </c>
      <c r="D49" s="45">
        <f t="shared" si="4"/>
        <v>99.525770623</v>
      </c>
      <c r="E49" s="45">
        <f t="shared" si="4"/>
        <v>97.915340078</v>
      </c>
      <c r="F49" s="45">
        <f t="shared" si="4"/>
        <v>96.499962203</v>
      </c>
      <c r="G49" s="45">
        <f t="shared" si="4"/>
        <v>92.310972046</v>
      </c>
      <c r="H49" s="46">
        <f t="shared" si="4"/>
        <v>79.952974072</v>
      </c>
      <c r="I49" s="50" t="s">
        <v>122</v>
      </c>
      <c r="AA49">
        <v>1.6837485589</v>
      </c>
      <c r="AB49">
        <v>1</v>
      </c>
      <c r="AC49">
        <v>1.2153866068</v>
      </c>
      <c r="AD49">
        <v>1.5639642267</v>
      </c>
      <c r="AE49">
        <v>1.7734177741</v>
      </c>
      <c r="AF49">
        <v>1.1655305323</v>
      </c>
      <c r="AG49">
        <v>2.1622191694</v>
      </c>
      <c r="AH49">
        <v>1.8472333714</v>
      </c>
      <c r="AI49">
        <v>0</v>
      </c>
      <c r="AJ49">
        <v>0</v>
      </c>
      <c r="AK49">
        <v>0</v>
      </c>
      <c r="AL49" t="s">
        <v>187</v>
      </c>
      <c r="AM49" t="s">
        <v>190</v>
      </c>
      <c r="AN49">
        <v>98</v>
      </c>
      <c r="AO49">
        <v>1</v>
      </c>
      <c r="AP49">
        <v>5</v>
      </c>
    </row>
    <row r="50" spans="1:42" s="18" customFormat="1" ht="12" customHeight="1">
      <c r="A50" s="36" t="s">
        <v>95</v>
      </c>
      <c r="B50" s="45">
        <f t="shared" si="4"/>
        <v>5.7474025249</v>
      </c>
      <c r="C50" s="45">
        <f t="shared" si="4"/>
        <v>0</v>
      </c>
      <c r="D50" s="45">
        <f t="shared" si="4"/>
        <v>6.6791463871</v>
      </c>
      <c r="E50" s="45">
        <f t="shared" si="4"/>
        <v>15.984747214</v>
      </c>
      <c r="F50" s="45">
        <f t="shared" si="4"/>
        <v>18.37644035</v>
      </c>
      <c r="G50" s="45">
        <f t="shared" si="4"/>
        <v>13.155107795</v>
      </c>
      <c r="H50" s="46">
        <f t="shared" si="4"/>
        <v>9.6426029487</v>
      </c>
      <c r="I50" s="50" t="s">
        <v>123</v>
      </c>
      <c r="AA50">
        <v>84.606402366</v>
      </c>
      <c r="AB50">
        <v>66.440987864</v>
      </c>
      <c r="AC50">
        <v>86.750664307</v>
      </c>
      <c r="AD50">
        <v>74.639880873</v>
      </c>
      <c r="AE50">
        <v>86.265496852</v>
      </c>
      <c r="AF50">
        <v>82.854458</v>
      </c>
      <c r="AG50">
        <v>92.891161486</v>
      </c>
      <c r="AH50">
        <v>85.863013506</v>
      </c>
      <c r="AI50">
        <v>0</v>
      </c>
      <c r="AJ50">
        <v>0</v>
      </c>
      <c r="AK50">
        <v>0</v>
      </c>
      <c r="AL50" t="s">
        <v>187</v>
      </c>
      <c r="AM50" t="s">
        <v>190</v>
      </c>
      <c r="AN50">
        <v>98</v>
      </c>
      <c r="AO50">
        <v>1</v>
      </c>
      <c r="AP50">
        <v>6</v>
      </c>
    </row>
    <row r="51" spans="1:9" s="18" customFormat="1" ht="12" customHeight="1">
      <c r="A51" s="36" t="s">
        <v>96</v>
      </c>
      <c r="B51" s="45">
        <f t="shared" si="4"/>
        <v>1.903139314</v>
      </c>
      <c r="C51" s="45">
        <f t="shared" si="4"/>
        <v>0</v>
      </c>
      <c r="D51" s="45">
        <f t="shared" si="4"/>
        <v>3.7588918008</v>
      </c>
      <c r="E51" s="45">
        <f t="shared" si="4"/>
        <v>3.402885252</v>
      </c>
      <c r="F51" s="45">
        <f t="shared" si="4"/>
        <v>2.1823129839</v>
      </c>
      <c r="G51" s="45">
        <f t="shared" si="4"/>
        <v>2.0524017467</v>
      </c>
      <c r="H51" s="46">
        <f t="shared" si="4"/>
        <v>1.8770971022</v>
      </c>
      <c r="I51" s="50" t="s">
        <v>124</v>
      </c>
    </row>
    <row r="52" spans="1:9" s="18" customFormat="1" ht="12" customHeight="1">
      <c r="A52" s="36" t="s">
        <v>97</v>
      </c>
      <c r="B52" s="45">
        <f t="shared" si="4"/>
        <v>83.889509552</v>
      </c>
      <c r="C52" s="45">
        <f t="shared" si="4"/>
        <v>56.829035339</v>
      </c>
      <c r="D52" s="45">
        <f t="shared" si="4"/>
        <v>93.498065643</v>
      </c>
      <c r="E52" s="45">
        <f t="shared" si="4"/>
        <v>95.110210553</v>
      </c>
      <c r="F52" s="45">
        <f t="shared" si="4"/>
        <v>93.702847763</v>
      </c>
      <c r="G52" s="45">
        <f t="shared" si="4"/>
        <v>87.635732215</v>
      </c>
      <c r="H52" s="46">
        <f t="shared" si="4"/>
        <v>79.481443823</v>
      </c>
      <c r="I52" s="50" t="s">
        <v>125</v>
      </c>
    </row>
    <row r="53" spans="1:9" s="18" customFormat="1" ht="12" customHeight="1">
      <c r="A53" s="36" t="s">
        <v>98</v>
      </c>
      <c r="B53" s="45">
        <f t="shared" si="4"/>
        <v>15.637638253</v>
      </c>
      <c r="C53" s="45">
        <f t="shared" si="4"/>
        <v>26.361031519</v>
      </c>
      <c r="D53" s="45">
        <f t="shared" si="4"/>
        <v>22.875327593</v>
      </c>
      <c r="E53" s="45">
        <f t="shared" si="4"/>
        <v>34.310335376</v>
      </c>
      <c r="F53" s="45">
        <f t="shared" si="4"/>
        <v>35.928357758</v>
      </c>
      <c r="G53" s="45">
        <f t="shared" si="4"/>
        <v>22.656190902</v>
      </c>
      <c r="H53" s="46">
        <f t="shared" si="4"/>
        <v>20.030503305</v>
      </c>
      <c r="I53" s="50" t="s">
        <v>126</v>
      </c>
    </row>
    <row r="54" spans="1:9" s="18" customFormat="1" ht="12" customHeight="1">
      <c r="A54" s="36" t="s">
        <v>99</v>
      </c>
      <c r="B54" s="45">
        <f t="shared" si="4"/>
        <v>87.709194503</v>
      </c>
      <c r="C54" s="45">
        <f t="shared" si="4"/>
        <v>69.53199618</v>
      </c>
      <c r="D54" s="45">
        <f t="shared" si="4"/>
        <v>98.382628229</v>
      </c>
      <c r="E54" s="45">
        <f t="shared" si="4"/>
        <v>96.783715742</v>
      </c>
      <c r="F54" s="45">
        <f t="shared" si="4"/>
        <v>99.582932861</v>
      </c>
      <c r="G54" s="45">
        <f t="shared" si="4"/>
        <v>93.186053708</v>
      </c>
      <c r="H54" s="46">
        <f t="shared" si="4"/>
        <v>84.439501779</v>
      </c>
      <c r="I54" s="50" t="s">
        <v>127</v>
      </c>
    </row>
    <row r="55" spans="1:9" s="18" customFormat="1" ht="12" customHeight="1">
      <c r="A55" s="36" t="s">
        <v>100</v>
      </c>
      <c r="B55" s="45">
        <f t="shared" si="4"/>
        <v>45.698246006</v>
      </c>
      <c r="C55" s="45">
        <f t="shared" si="4"/>
        <v>26.361031519</v>
      </c>
      <c r="D55" s="45">
        <f t="shared" si="4"/>
        <v>55.33258455</v>
      </c>
      <c r="E55" s="45">
        <f t="shared" si="4"/>
        <v>54.929218131</v>
      </c>
      <c r="F55" s="45">
        <f t="shared" si="4"/>
        <v>55.431268156</v>
      </c>
      <c r="G55" s="45">
        <f t="shared" si="4"/>
        <v>48.470240347</v>
      </c>
      <c r="H55" s="46">
        <f t="shared" si="4"/>
        <v>34.697635994</v>
      </c>
      <c r="I55" s="50" t="s">
        <v>128</v>
      </c>
    </row>
    <row r="56" spans="1:9" s="18" customFormat="1" ht="12" customHeight="1">
      <c r="A56" s="36" t="s">
        <v>101</v>
      </c>
      <c r="B56" s="45">
        <f t="shared" si="4"/>
        <v>17.883756005</v>
      </c>
      <c r="C56" s="45">
        <f t="shared" si="4"/>
        <v>26.361031519</v>
      </c>
      <c r="D56" s="45">
        <f t="shared" si="4"/>
        <v>26.037688756</v>
      </c>
      <c r="E56" s="45">
        <f t="shared" si="4"/>
        <v>35.064435326</v>
      </c>
      <c r="F56" s="45">
        <f t="shared" si="4"/>
        <v>37.368654089</v>
      </c>
      <c r="G56" s="45">
        <f t="shared" si="4"/>
        <v>28.310696971</v>
      </c>
      <c r="H56" s="46">
        <f t="shared" si="4"/>
        <v>25.511184545</v>
      </c>
      <c r="I56" s="50" t="s">
        <v>129</v>
      </c>
    </row>
    <row r="57" spans="1:9" s="18" customFormat="1" ht="12" customHeight="1">
      <c r="A57" s="36" t="s">
        <v>102</v>
      </c>
      <c r="B57" s="45">
        <f t="shared" si="4"/>
        <v>29.639146464</v>
      </c>
      <c r="C57" s="45">
        <f t="shared" si="4"/>
        <v>0</v>
      </c>
      <c r="D57" s="45">
        <f t="shared" si="4"/>
        <v>40.302009235</v>
      </c>
      <c r="E57" s="45">
        <f t="shared" si="4"/>
        <v>47.723678717</v>
      </c>
      <c r="F57" s="45">
        <f t="shared" si="4"/>
        <v>44.828237886</v>
      </c>
      <c r="G57" s="45">
        <f t="shared" si="4"/>
        <v>35.929580855</v>
      </c>
      <c r="H57" s="46">
        <f t="shared" si="4"/>
        <v>30.047153025</v>
      </c>
      <c r="I57" s="50" t="s">
        <v>130</v>
      </c>
    </row>
    <row r="58" spans="1:9" s="23" customFormat="1" ht="12" customHeight="1">
      <c r="A58" s="36" t="s">
        <v>103</v>
      </c>
      <c r="B58" s="53">
        <f t="shared" si="4"/>
        <v>4.3464417384</v>
      </c>
      <c r="C58" s="54">
        <f t="shared" si="4"/>
        <v>0</v>
      </c>
      <c r="D58" s="54">
        <f t="shared" si="4"/>
        <v>10.10358168</v>
      </c>
      <c r="E58" s="54">
        <f t="shared" si="4"/>
        <v>7.8964902145</v>
      </c>
      <c r="F58" s="54">
        <f t="shared" si="4"/>
        <v>8.4509551939</v>
      </c>
      <c r="G58" s="54">
        <f t="shared" si="4"/>
        <v>4.46583915</v>
      </c>
      <c r="H58" s="46">
        <f t="shared" si="4"/>
        <v>5.1545500763</v>
      </c>
      <c r="I58" s="52" t="s">
        <v>131</v>
      </c>
    </row>
    <row r="59" spans="1:9" s="23" customFormat="1" ht="4.5" customHeight="1" thickBot="1">
      <c r="A59" s="20"/>
      <c r="B59" s="21"/>
      <c r="C59" s="21"/>
      <c r="D59" s="21"/>
      <c r="E59" s="21"/>
      <c r="F59" s="21"/>
      <c r="G59" s="21"/>
      <c r="H59" s="20"/>
      <c r="I59" s="22"/>
    </row>
    <row r="60" spans="1:9" s="18" customFormat="1" ht="12" customHeight="1" thickTop="1">
      <c r="A60" s="23"/>
      <c r="B60" s="31"/>
      <c r="C60" s="31"/>
      <c r="D60" s="31"/>
      <c r="E60" s="31"/>
      <c r="F60" s="31"/>
      <c r="G60" s="31"/>
      <c r="H60" s="23"/>
      <c r="I60" s="23"/>
    </row>
    <row r="61" spans="1:9" s="18" customFormat="1" ht="12" customHeight="1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12.75" customHeight="1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9.75" customHeight="1">
      <c r="A63" s="18"/>
      <c r="B63" s="18"/>
      <c r="C63" s="18"/>
      <c r="D63" s="18"/>
      <c r="E63" s="18"/>
      <c r="F63" s="18"/>
      <c r="G63" s="18"/>
      <c r="H63" s="18"/>
      <c r="I63" s="18"/>
    </row>
    <row r="64" ht="15.75" customHeight="1"/>
    <row r="65" ht="12.75" customHeight="1"/>
    <row r="66" ht="13.5" customHeight="1"/>
    <row r="67" spans="1:9" s="10" customFormat="1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s="10" customFormat="1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="10" customFormat="1" ht="6" customHeight="1"/>
    <row r="70" s="10" customFormat="1" ht="12.75" customHeight="1"/>
    <row r="71" s="10" customFormat="1" ht="12.75" customHeight="1"/>
    <row r="72" s="10" customFormat="1" ht="12.75" customHeight="1"/>
    <row r="73" s="10" customFormat="1" ht="12.75" customHeight="1"/>
    <row r="74" s="10" customFormat="1" ht="4.5" customHeight="1"/>
    <row r="75" s="10" customFormat="1" ht="12.75" customHeight="1"/>
    <row r="76" spans="1:9" s="18" customFormat="1" ht="12.75" customHeight="1">
      <c r="A76" s="10"/>
      <c r="B76" s="10"/>
      <c r="C76" s="10"/>
      <c r="D76" s="10"/>
      <c r="E76" s="10"/>
      <c r="F76" s="10"/>
      <c r="G76" s="10"/>
      <c r="H76" s="10"/>
      <c r="I76" s="10"/>
    </row>
    <row r="77" spans="1:9" s="18" customFormat="1" ht="12.75" customHeight="1">
      <c r="A77" s="10"/>
      <c r="B77" s="10"/>
      <c r="C77" s="10"/>
      <c r="D77" s="10"/>
      <c r="E77" s="10"/>
      <c r="F77" s="10"/>
      <c r="G77" s="10"/>
      <c r="H77" s="10"/>
      <c r="I77" s="10"/>
    </row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18" customFormat="1" ht="12.75" customHeight="1"/>
    <row r="119" spans="1:9" s="23" customFormat="1" ht="12.75" customHeight="1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6.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6.5">
      <c r="A121" s="23"/>
      <c r="B121" s="23"/>
      <c r="C121" s="23"/>
      <c r="D121" s="23"/>
      <c r="E121" s="23"/>
      <c r="F121" s="23"/>
      <c r="G121" s="23"/>
      <c r="H121" s="23"/>
      <c r="I121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2007-10-22T02:48:12Z</cp:lastPrinted>
  <dcterms:created xsi:type="dcterms:W3CDTF">2002-05-02T02:52:34Z</dcterms:created>
  <dcterms:modified xsi:type="dcterms:W3CDTF">2007-10-22T02:50:43Z</dcterms:modified>
  <cp:category/>
  <cp:version/>
  <cp:contentType/>
  <cp:contentStatus/>
</cp:coreProperties>
</file>