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9" sheetId="1" r:id="rId1"/>
    <sheet name="10" sheetId="2" r:id="rId2"/>
  </sheets>
  <definedNames>
    <definedName name="_xlnm.Print_Area" localSheetId="1">'10'!$A$1:$E$38</definedName>
    <definedName name="_xlnm.Print_Area" localSheetId="0">'9'!$A$1:$E$38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1" authorId="0">
      <text>
        <r>
          <rPr>
            <b/>
            <sz val="9"/>
            <rFont val="新細明體"/>
            <family val="1"/>
          </rPr>
          <t>L06</t>
        </r>
      </text>
    </comment>
    <comment ref="E1" authorId="0">
      <text>
        <r>
          <rPr>
            <sz val="9"/>
            <rFont val="新細明體"/>
            <family val="1"/>
          </rPr>
          <t xml:space="preserve">
</t>
        </r>
      </text>
    </comment>
    <comment ref="B5" authorId="0">
      <text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apple</author>
  </authors>
  <commentList>
    <comment ref="A1" authorId="0">
      <text>
        <r>
          <rPr>
            <b/>
            <sz val="9"/>
            <rFont val="新細明體"/>
            <family val="1"/>
          </rPr>
          <t>L06</t>
        </r>
      </text>
    </comment>
    <comment ref="E1" authorId="0">
      <text>
        <r>
          <rPr>
            <sz val="9"/>
            <rFont val="新細明體"/>
            <family val="1"/>
          </rPr>
          <t xml:space="preserve">
</t>
        </r>
      </text>
    </comment>
    <comment ref="B5" authorId="0">
      <text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<sst xmlns="http://schemas.openxmlformats.org/spreadsheetml/2006/main" count="331" uniqueCount="129">
  <si>
    <t>家庭戶數</t>
  </si>
  <si>
    <t>平均每戶人數</t>
  </si>
  <si>
    <t>平均每戶成年人數</t>
  </si>
  <si>
    <t>平均每戶就業人數</t>
  </si>
  <si>
    <t>平均每戶所得收入者人數</t>
  </si>
  <si>
    <t>可支配所得</t>
  </si>
  <si>
    <t>最終消費支出</t>
  </si>
  <si>
    <t>儲蓄</t>
  </si>
  <si>
    <t>Disposable income</t>
  </si>
  <si>
    <t>Final consumption expenditure</t>
  </si>
  <si>
    <t>Saving</t>
  </si>
  <si>
    <t>Current receipts</t>
  </si>
  <si>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</si>
  <si>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</si>
  <si>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</si>
  <si>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</si>
  <si>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</si>
  <si>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</si>
  <si>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</si>
  <si>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</si>
  <si>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</si>
  <si>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</si>
  <si>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</si>
  <si>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</si>
  <si>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</si>
  <si>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</si>
  <si>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</si>
  <si>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</si>
  <si>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</si>
  <si>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</si>
  <si>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</si>
  <si>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</si>
  <si>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</si>
  <si>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</si>
  <si>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</si>
  <si>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</si>
  <si>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</si>
  <si>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</si>
  <si>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</si>
  <si>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</si>
  <si>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</si>
  <si>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</si>
  <si>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t>A.Total receipts</t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</si>
  <si>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</si>
  <si>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</si>
  <si>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</si>
  <si>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三、消費支出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</si>
  <si>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</si>
  <si>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</si>
  <si>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</si>
  <si>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</si>
  <si>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</si>
  <si>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</si>
  <si>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</si>
  <si>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</si>
  <si>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</si>
  <si>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</si>
  <si>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</si>
  <si>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</si>
  <si>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C.Consumption expenditures</t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</si>
  <si>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</si>
  <si>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</si>
  <si>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</si>
  <si>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</si>
  <si>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</si>
  <si>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</si>
  <si>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</si>
  <si>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</si>
  <si>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</si>
  <si>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</si>
  <si>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</si>
  <si>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</si>
  <si>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</si>
  <si>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</si>
  <si>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</si>
  <si>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</si>
  <si>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t>所得總額</t>
  </si>
  <si>
    <r>
      <t>　</t>
    </r>
    <r>
      <rPr>
        <sz val="10"/>
        <rFont val="CG Times (W1)"/>
        <family val="1"/>
      </rPr>
      <t>8.Household operations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</si>
  <si>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</si>
  <si>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</si>
  <si>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</si>
  <si>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</si>
  <si>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(5)Insurance of transport equipment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</si>
  <si>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</si>
  <si>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</si>
  <si>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(4)Recreation facilities</t>
    </r>
  </si>
  <si>
    <r>
      <t>　</t>
    </r>
    <r>
      <rPr>
        <sz val="10"/>
        <rFont val="CG Times (W1)"/>
        <family val="1"/>
      </rPr>
      <t>12.Miscellaneous</t>
    </r>
  </si>
  <si>
    <t>Male</t>
  </si>
  <si>
    <t xml:space="preserve">男 </t>
  </si>
  <si>
    <t>女</t>
  </si>
  <si>
    <t>總平均</t>
  </si>
  <si>
    <t xml:space="preserve">General </t>
  </si>
  <si>
    <t>Female</t>
  </si>
  <si>
    <t xml:space="preserve">average    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</si>
  <si>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</si>
  <si>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</si>
  <si>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</si>
  <si>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</si>
  <si>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</si>
  <si>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</si>
  <si>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</si>
  <si>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</si>
  <si>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t>單位：新台幣元</t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</si>
  <si>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</si>
  <si>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</si>
  <si>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</si>
  <si>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</si>
  <si>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</si>
  <si>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</si>
  <si>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</si>
  <si>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10.Transport and communications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</si>
  <si>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</si>
  <si>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</si>
  <si>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(5)Education and research</t>
    </r>
  </si>
  <si>
    <t xml:space="preserve">                             of  Household  Heads</t>
  </si>
  <si>
    <t>Unit:NT$</t>
  </si>
  <si>
    <t xml:space="preserve">男 </t>
  </si>
  <si>
    <t>女</t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</si>
  <si>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</si>
  <si>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</si>
  <si>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t>T8401</t>
  </si>
  <si>
    <t>L06</t>
  </si>
  <si>
    <t>Table 3.  Average Family Income &amp; Expenditure Per Household by Sex</t>
  </si>
  <si>
    <t>L07</t>
  </si>
  <si>
    <t>附表3  平均每戶家庭收支按經濟戶長性別分</t>
  </si>
  <si>
    <t>88年家庭收支調查報告</t>
  </si>
  <si>
    <t>The Survey of Family Income and Expenditure, 1999</t>
  </si>
  <si>
    <t>民國八十八年</t>
  </si>
  <si>
    <t>1999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</si>
</sst>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20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3" fillId="0" borderId="0" xfId="0" applyNumberFormat="1" applyFont="1" applyBorder="1" applyAlignment="1">
      <alignment horizontal="center" vertical="center" wrapText="1"/>
    </xf>
    <xf numFmtId="41" fontId="9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41" fontId="2" fillId="0" borderId="3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3" fontId="13" fillId="0" borderId="4" xfId="0" applyNumberFormat="1" applyFont="1" applyBorder="1" applyAlignment="1">
      <alignment horizontal="right" vertical="center" shrinkToFit="1"/>
    </xf>
    <xf numFmtId="41" fontId="4" fillId="0" borderId="0" xfId="0" applyNumberFormat="1" applyFont="1" applyAlignment="1">
      <alignment horizontal="right" vertical="center"/>
    </xf>
    <xf numFmtId="41" fontId="8" fillId="0" borderId="4" xfId="0" applyNumberFormat="1" applyFont="1" applyBorder="1" applyAlignment="1">
      <alignment horizontal="center" vertical="center"/>
    </xf>
    <xf numFmtId="41" fontId="0" fillId="0" borderId="5" xfId="0" applyNumberFormat="1" applyBorder="1" applyAlignment="1">
      <alignment horizontal="center" vertical="center" wrapText="1"/>
    </xf>
    <xf numFmtId="3" fontId="15" fillId="0" borderId="0" xfId="0" applyNumberFormat="1" applyFont="1" applyAlignment="1">
      <alignment vertical="center"/>
    </xf>
    <xf numFmtId="2" fontId="15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6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8" fillId="0" borderId="1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right" vertical="top"/>
    </xf>
    <xf numFmtId="41" fontId="6" fillId="0" borderId="0" xfId="0" applyNumberFormat="1" applyFont="1" applyAlignment="1">
      <alignment vertical="center"/>
    </xf>
    <xf numFmtId="0" fontId="9" fillId="0" borderId="4" xfId="0" applyFont="1" applyBorder="1" applyAlignment="1">
      <alignment horizontal="right" vertical="top"/>
    </xf>
    <xf numFmtId="41" fontId="9" fillId="0" borderId="2" xfId="0" applyNumberFormat="1" applyFont="1" applyBorder="1" applyAlignment="1">
      <alignment horizontal="center" vertical="top" wrapText="1"/>
    </xf>
    <xf numFmtId="0" fontId="17" fillId="0" borderId="0" xfId="0" applyFont="1" applyAlignment="1">
      <alignment vertical="center"/>
    </xf>
    <xf numFmtId="41" fontId="3" fillId="0" borderId="6" xfId="0" applyNumberFormat="1" applyFont="1" applyBorder="1" applyAlignment="1">
      <alignment horizontal="center" vertical="center" wrapText="1"/>
    </xf>
    <xf numFmtId="41" fontId="0" fillId="0" borderId="7" xfId="0" applyNumberForma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41" fontId="2" fillId="0" borderId="9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41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8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17" fillId="0" borderId="4" xfId="0" applyNumberFormat="1" applyFont="1" applyBorder="1" applyAlignment="1">
      <alignment horizontal="center" vertical="center"/>
    </xf>
    <xf numFmtId="41" fontId="18" fillId="0" borderId="0" xfId="0" applyNumberFormat="1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tabSelected="1" workbookViewId="0" topLeftCell="A1">
      <selection activeCell="A10" sqref="A10"/>
    </sheetView>
  </sheetViews>
  <sheetFormatPr defaultColWidth="9.00390625" defaultRowHeight="16.5"/>
  <cols>
    <col min="1" max="1" width="21.50390625" style="3" customWidth="1"/>
    <col min="2" max="4" width="9.625" style="2" customWidth="1"/>
    <col min="5" max="5" width="30.00390625" style="10" customWidth="1"/>
    <col min="6" max="16384" width="9.00390625" style="3" customWidth="1"/>
  </cols>
  <sheetData>
    <row r="1" spans="1:42" ht="15.75" customHeight="1">
      <c r="A1" s="42" t="s">
        <v>125</v>
      </c>
      <c r="B1" s="3"/>
      <c r="C1" s="3"/>
      <c r="D1" s="17"/>
      <c r="E1" s="43" t="s">
        <v>126</v>
      </c>
      <c r="F1" s="19"/>
      <c r="G1" s="19"/>
      <c r="H1" s="19"/>
      <c r="S1"/>
      <c r="T1"/>
      <c r="U1"/>
      <c r="V1"/>
      <c r="W1"/>
      <c r="X1"/>
      <c r="Y1"/>
      <c r="Z1"/>
      <c r="AA1">
        <v>6431105</v>
      </c>
      <c r="AB1">
        <v>5231298</v>
      </c>
      <c r="AC1">
        <v>1199807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120</v>
      </c>
      <c r="AM1" t="s">
        <v>121</v>
      </c>
      <c r="AN1">
        <v>99</v>
      </c>
      <c r="AO1">
        <v>1</v>
      </c>
      <c r="AP1">
        <v>1</v>
      </c>
    </row>
    <row r="2" spans="1:42" ht="15.75" customHeight="1">
      <c r="A2" s="1"/>
      <c r="B2" s="3"/>
      <c r="C2" s="3"/>
      <c r="D2" s="17"/>
      <c r="E2" s="19"/>
      <c r="S2"/>
      <c r="T2"/>
      <c r="U2"/>
      <c r="V2"/>
      <c r="W2"/>
      <c r="X2"/>
      <c r="Y2"/>
      <c r="Z2"/>
      <c r="AA2">
        <v>3.6327786593</v>
      </c>
      <c r="AB2">
        <v>3.8379446172</v>
      </c>
      <c r="AC2">
        <v>2.7382312322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120</v>
      </c>
      <c r="AM2" t="s">
        <v>121</v>
      </c>
      <c r="AN2">
        <v>99</v>
      </c>
      <c r="AO2">
        <v>1</v>
      </c>
      <c r="AP2">
        <v>2</v>
      </c>
    </row>
    <row r="3" spans="1:42" ht="15.75" customHeight="1">
      <c r="A3" s="44" t="s">
        <v>124</v>
      </c>
      <c r="B3" s="44"/>
      <c r="C3" s="44"/>
      <c r="D3" s="44"/>
      <c r="E3" s="45"/>
      <c r="S3"/>
      <c r="T3"/>
      <c r="U3"/>
      <c r="V3"/>
      <c r="W3"/>
      <c r="X3"/>
      <c r="Y3"/>
      <c r="Z3"/>
      <c r="AA3">
        <v>2.536664539</v>
      </c>
      <c r="AB3">
        <v>2.6390549726</v>
      </c>
      <c r="AC3">
        <v>2.0902303454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120</v>
      </c>
      <c r="AM3" t="s">
        <v>121</v>
      </c>
      <c r="AN3">
        <v>99</v>
      </c>
      <c r="AO3">
        <v>1</v>
      </c>
      <c r="AP3">
        <v>3</v>
      </c>
    </row>
    <row r="4" spans="1:42" ht="15.75" customHeight="1">
      <c r="A4" s="4"/>
      <c r="C4" s="3"/>
      <c r="D4" s="16"/>
      <c r="E4" s="32"/>
      <c r="S4"/>
      <c r="T4"/>
      <c r="U4"/>
      <c r="V4"/>
      <c r="W4"/>
      <c r="X4"/>
      <c r="Y4"/>
      <c r="Z4"/>
      <c r="AA4">
        <v>1.6013775238</v>
      </c>
      <c r="AB4">
        <v>1.6846107792</v>
      </c>
      <c r="AC4">
        <v>1.2384708541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120</v>
      </c>
      <c r="AM4" t="s">
        <v>121</v>
      </c>
      <c r="AN4">
        <v>99</v>
      </c>
      <c r="AO4">
        <v>1</v>
      </c>
      <c r="AP4">
        <v>4</v>
      </c>
    </row>
    <row r="5" spans="1:42" ht="15.75" customHeight="1" thickBot="1">
      <c r="A5" s="20"/>
      <c r="B5" s="46" t="s">
        <v>127</v>
      </c>
      <c r="C5" s="47"/>
      <c r="D5" s="47"/>
      <c r="E5" s="31" t="s">
        <v>102</v>
      </c>
      <c r="S5"/>
      <c r="T5"/>
      <c r="U5"/>
      <c r="V5"/>
      <c r="W5"/>
      <c r="X5"/>
      <c r="Y5"/>
      <c r="Z5"/>
      <c r="AA5">
        <v>1.6699268633</v>
      </c>
      <c r="AB5">
        <v>1.7026028722</v>
      </c>
      <c r="AC5">
        <v>1.5274556658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120</v>
      </c>
      <c r="AM5" t="s">
        <v>121</v>
      </c>
      <c r="AN5">
        <v>99</v>
      </c>
      <c r="AO5">
        <v>1</v>
      </c>
      <c r="AP5">
        <v>5</v>
      </c>
    </row>
    <row r="6" spans="1:42" s="5" customFormat="1" ht="30" customHeight="1" thickTop="1">
      <c r="A6" s="6"/>
      <c r="B6" s="28" t="s">
        <v>90</v>
      </c>
      <c r="C6" s="28" t="s">
        <v>88</v>
      </c>
      <c r="D6" s="28" t="s">
        <v>89</v>
      </c>
      <c r="E6" s="7"/>
      <c r="S6"/>
      <c r="T6"/>
      <c r="U6"/>
      <c r="V6"/>
      <c r="W6"/>
      <c r="X6"/>
      <c r="Y6"/>
      <c r="Z6"/>
      <c r="AA6">
        <v>1089574.9957</v>
      </c>
      <c r="AB6">
        <v>1143900.8374</v>
      </c>
      <c r="AC6">
        <v>852708.01024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120</v>
      </c>
      <c r="AM6" t="s">
        <v>121</v>
      </c>
      <c r="AN6">
        <v>99</v>
      </c>
      <c r="AO6">
        <v>1</v>
      </c>
      <c r="AP6">
        <v>6</v>
      </c>
    </row>
    <row r="7" spans="1:42" s="5" customFormat="1" ht="30" customHeight="1">
      <c r="A7" s="6"/>
      <c r="B7" s="29" t="s">
        <v>91</v>
      </c>
      <c r="C7" s="29" t="s">
        <v>87</v>
      </c>
      <c r="D7" s="29" t="s">
        <v>92</v>
      </c>
      <c r="E7" s="7"/>
      <c r="S7"/>
      <c r="T7"/>
      <c r="U7"/>
      <c r="V7"/>
      <c r="W7"/>
      <c r="X7"/>
      <c r="Y7"/>
      <c r="Z7"/>
      <c r="AA7">
        <v>628065.32638</v>
      </c>
      <c r="AB7">
        <v>664124.45465</v>
      </c>
      <c r="AC7">
        <v>470843.33515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120</v>
      </c>
      <c r="AM7" t="s">
        <v>121</v>
      </c>
      <c r="AN7">
        <v>99</v>
      </c>
      <c r="AO7">
        <v>1</v>
      </c>
      <c r="AP7">
        <v>7</v>
      </c>
    </row>
    <row r="8" spans="1:42" s="5" customFormat="1" ht="30" customHeight="1">
      <c r="A8" s="8"/>
      <c r="B8" s="34" t="s">
        <v>93</v>
      </c>
      <c r="C8" s="30"/>
      <c r="D8" s="30"/>
      <c r="E8" s="21"/>
      <c r="S8"/>
      <c r="T8"/>
      <c r="U8"/>
      <c r="V8"/>
      <c r="W8"/>
      <c r="X8"/>
      <c r="Y8"/>
      <c r="Z8"/>
      <c r="AA8">
        <v>485764.39</v>
      </c>
      <c r="AB8">
        <v>516476.40046</v>
      </c>
      <c r="AC8">
        <v>351856.45406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120</v>
      </c>
      <c r="AM8" t="s">
        <v>121</v>
      </c>
      <c r="AN8">
        <v>99</v>
      </c>
      <c r="AO8">
        <v>1</v>
      </c>
      <c r="AP8">
        <v>8</v>
      </c>
    </row>
    <row r="9" spans="1:42" s="5" customFormat="1" ht="4.5" customHeight="1">
      <c r="A9" s="6"/>
      <c r="B9" s="9"/>
      <c r="C9" s="9"/>
      <c r="D9" s="36"/>
      <c r="E9" s="37"/>
      <c r="S9"/>
      <c r="T9"/>
      <c r="U9"/>
      <c r="V9"/>
      <c r="W9"/>
      <c r="X9"/>
      <c r="Y9"/>
      <c r="Z9"/>
      <c r="AA9">
        <v>30238.29022</v>
      </c>
      <c r="AB9">
        <v>28049.363252</v>
      </c>
      <c r="AC9">
        <v>39782.266269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120</v>
      </c>
      <c r="AM9" t="s">
        <v>121</v>
      </c>
      <c r="AN9">
        <v>99</v>
      </c>
      <c r="AO9">
        <v>1</v>
      </c>
      <c r="AP9">
        <v>9</v>
      </c>
    </row>
    <row r="10" spans="1:42" s="11" customFormat="1" ht="19.5" customHeight="1">
      <c r="A10" s="25" t="s">
        <v>0</v>
      </c>
      <c r="B10" s="22">
        <f>+AA1</f>
        <v>6431105</v>
      </c>
      <c r="C10" s="22">
        <f>+AB1</f>
        <v>5231298</v>
      </c>
      <c r="D10" s="22">
        <f>+AC1</f>
        <v>1199807</v>
      </c>
      <c r="E10" s="38" t="s">
        <v>25</v>
      </c>
      <c r="S10"/>
      <c r="T10"/>
      <c r="U10"/>
      <c r="V10"/>
      <c r="W10"/>
      <c r="X10"/>
      <c r="Y10"/>
      <c r="Z10"/>
      <c r="AA10">
        <v>112062.64615</v>
      </c>
      <c r="AB10">
        <v>119598.69094</v>
      </c>
      <c r="AC10">
        <v>79204.614822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120</v>
      </c>
      <c r="AM10" t="s">
        <v>121</v>
      </c>
      <c r="AN10">
        <v>99</v>
      </c>
      <c r="AO10">
        <v>1</v>
      </c>
      <c r="AP10">
        <v>10</v>
      </c>
    </row>
    <row r="11" spans="1:42" s="11" customFormat="1" ht="19.5" customHeight="1">
      <c r="A11" s="25" t="s">
        <v>1</v>
      </c>
      <c r="B11" s="23">
        <f aca="true" t="shared" si="0" ref="B11:D14">+ROUND(+AA2,2)</f>
        <v>3.63</v>
      </c>
      <c r="C11" s="23">
        <f t="shared" si="0"/>
        <v>3.84</v>
      </c>
      <c r="D11" s="23">
        <f t="shared" si="0"/>
        <v>2.74</v>
      </c>
      <c r="E11" s="38" t="s">
        <v>26</v>
      </c>
      <c r="S11"/>
      <c r="T11"/>
      <c r="U11"/>
      <c r="V11"/>
      <c r="W11"/>
      <c r="X11"/>
      <c r="Y11"/>
      <c r="Z11"/>
      <c r="AA11">
        <v>179790.08108</v>
      </c>
      <c r="AB11">
        <v>198943.75888</v>
      </c>
      <c r="AC11">
        <v>96277.819224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120</v>
      </c>
      <c r="AM11" t="s">
        <v>121</v>
      </c>
      <c r="AN11">
        <v>99</v>
      </c>
      <c r="AO11">
        <v>1</v>
      </c>
      <c r="AP11">
        <v>11</v>
      </c>
    </row>
    <row r="12" spans="1:42" s="11" customFormat="1" ht="19.5" customHeight="1">
      <c r="A12" s="25" t="s">
        <v>2</v>
      </c>
      <c r="B12" s="23">
        <f t="shared" si="0"/>
        <v>2.54</v>
      </c>
      <c r="C12" s="23">
        <f t="shared" si="0"/>
        <v>2.64</v>
      </c>
      <c r="D12" s="23">
        <f t="shared" si="0"/>
        <v>2.09</v>
      </c>
      <c r="E12" s="38" t="s">
        <v>27</v>
      </c>
      <c r="S12"/>
      <c r="T12"/>
      <c r="U12"/>
      <c r="V12"/>
      <c r="W12"/>
      <c r="X12"/>
      <c r="Y12"/>
      <c r="Z12"/>
      <c r="AA12">
        <v>66888.415417</v>
      </c>
      <c r="AB12">
        <v>69372.957471</v>
      </c>
      <c r="AC12">
        <v>56055.523231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120</v>
      </c>
      <c r="AM12" t="s">
        <v>121</v>
      </c>
      <c r="AN12">
        <v>99</v>
      </c>
      <c r="AO12">
        <v>1</v>
      </c>
      <c r="AP12">
        <v>12</v>
      </c>
    </row>
    <row r="13" spans="1:42" s="11" customFormat="1" ht="19.5" customHeight="1">
      <c r="A13" s="25" t="s">
        <v>3</v>
      </c>
      <c r="B13" s="23">
        <f t="shared" si="0"/>
        <v>1.6</v>
      </c>
      <c r="C13" s="23">
        <f t="shared" si="0"/>
        <v>1.68</v>
      </c>
      <c r="D13" s="23">
        <f t="shared" si="0"/>
        <v>1.24</v>
      </c>
      <c r="E13" s="38" t="s">
        <v>28</v>
      </c>
      <c r="S13"/>
      <c r="T13"/>
      <c r="U13"/>
      <c r="V13"/>
      <c r="W13"/>
      <c r="X13"/>
      <c r="Y13"/>
      <c r="Z13"/>
      <c r="AA13">
        <v>67517.131658</v>
      </c>
      <c r="AB13">
        <v>69227.887845</v>
      </c>
      <c r="AC13">
        <v>60058.035803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120</v>
      </c>
      <c r="AM13" t="s">
        <v>121</v>
      </c>
      <c r="AN13">
        <v>99</v>
      </c>
      <c r="AO13">
        <v>1</v>
      </c>
      <c r="AP13">
        <v>13</v>
      </c>
    </row>
    <row r="14" spans="1:42" s="11" customFormat="1" ht="19.5" customHeight="1">
      <c r="A14" s="25" t="s">
        <v>4</v>
      </c>
      <c r="B14" s="23">
        <f t="shared" si="0"/>
        <v>1.67</v>
      </c>
      <c r="C14" s="23">
        <f t="shared" si="0"/>
        <v>1.7</v>
      </c>
      <c r="D14" s="23">
        <f t="shared" si="0"/>
        <v>1.53</v>
      </c>
      <c r="E14" s="38" t="s">
        <v>29</v>
      </c>
      <c r="S14"/>
      <c r="T14"/>
      <c r="U14"/>
      <c r="V14"/>
      <c r="W14"/>
      <c r="X14"/>
      <c r="Y14"/>
      <c r="Z14"/>
      <c r="AA14">
        <v>147096.24776</v>
      </c>
      <c r="AB14">
        <v>142012.47713</v>
      </c>
      <c r="AC14">
        <v>169262.07869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120</v>
      </c>
      <c r="AM14" t="s">
        <v>121</v>
      </c>
      <c r="AN14">
        <v>99</v>
      </c>
      <c r="AO14">
        <v>1</v>
      </c>
      <c r="AP14">
        <v>14</v>
      </c>
    </row>
    <row r="15" spans="1:42" s="11" customFormat="1" ht="19.5" customHeight="1">
      <c r="A15" s="25" t="s">
        <v>12</v>
      </c>
      <c r="B15" s="22">
        <f aca="true" t="shared" si="1" ref="B15:D16">+AA6</f>
        <v>1089574.9957</v>
      </c>
      <c r="C15" s="22">
        <f t="shared" si="1"/>
        <v>1143900.8374</v>
      </c>
      <c r="D15" s="22">
        <f t="shared" si="1"/>
        <v>852708.01024</v>
      </c>
      <c r="E15" s="38" t="s">
        <v>42</v>
      </c>
      <c r="S15"/>
      <c r="T15"/>
      <c r="U15"/>
      <c r="V15"/>
      <c r="W15"/>
      <c r="X15"/>
      <c r="Y15"/>
      <c r="Z15"/>
      <c r="AA15">
        <v>44134.896181</v>
      </c>
      <c r="AB15">
        <v>38454.66059</v>
      </c>
      <c r="AC15">
        <v>68901.383698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120</v>
      </c>
      <c r="AM15" t="s">
        <v>121</v>
      </c>
      <c r="AN15">
        <v>99</v>
      </c>
      <c r="AO15">
        <v>1</v>
      </c>
      <c r="AP15">
        <v>15</v>
      </c>
    </row>
    <row r="16" spans="1:42" s="11" customFormat="1" ht="19.5" customHeight="1">
      <c r="A16" s="26" t="s">
        <v>13</v>
      </c>
      <c r="B16" s="24">
        <f t="shared" si="1"/>
        <v>628065.32638</v>
      </c>
      <c r="C16" s="24">
        <f t="shared" si="1"/>
        <v>664124.45465</v>
      </c>
      <c r="D16" s="24">
        <f t="shared" si="1"/>
        <v>470843.33515</v>
      </c>
      <c r="E16" s="39" t="s">
        <v>100</v>
      </c>
      <c r="S16"/>
      <c r="T16"/>
      <c r="U16"/>
      <c r="V16"/>
      <c r="W16"/>
      <c r="X16"/>
      <c r="Y16"/>
      <c r="Z16"/>
      <c r="AA16">
        <v>35070.910525</v>
      </c>
      <c r="AB16">
        <v>34878.111561</v>
      </c>
      <c r="AC16">
        <v>35911.536421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120</v>
      </c>
      <c r="AM16" t="s">
        <v>121</v>
      </c>
      <c r="AN16">
        <v>99</v>
      </c>
      <c r="AO16">
        <v>1</v>
      </c>
      <c r="AP16">
        <v>16</v>
      </c>
    </row>
    <row r="17" spans="1:42" s="11" customFormat="1" ht="19.5" customHeight="1">
      <c r="A17" s="27" t="s">
        <v>14</v>
      </c>
      <c r="B17" s="24">
        <f>+AA8</f>
        <v>485764.39</v>
      </c>
      <c r="C17" s="24">
        <f aca="true" t="shared" si="2" ref="C17:D32">+AB8</f>
        <v>516476.40046</v>
      </c>
      <c r="D17" s="24">
        <f t="shared" si="2"/>
        <v>351856.45406</v>
      </c>
      <c r="E17" s="39" t="s">
        <v>30</v>
      </c>
      <c r="S17"/>
      <c r="T17"/>
      <c r="U17"/>
      <c r="V17"/>
      <c r="W17"/>
      <c r="X17"/>
      <c r="Y17"/>
      <c r="Z17"/>
      <c r="AA17">
        <v>66133.349537</v>
      </c>
      <c r="AB17">
        <v>67618.013957</v>
      </c>
      <c r="AC17">
        <v>59660.040071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120</v>
      </c>
      <c r="AM17" t="s">
        <v>121</v>
      </c>
      <c r="AN17">
        <v>99</v>
      </c>
      <c r="AO17">
        <v>1</v>
      </c>
      <c r="AP17">
        <v>17</v>
      </c>
    </row>
    <row r="18" spans="1:42" s="11" customFormat="1" ht="19.5" customHeight="1">
      <c r="A18" s="27" t="s">
        <v>15</v>
      </c>
      <c r="B18" s="24">
        <f aca="true" t="shared" si="3" ref="B18:B36">+AA9</f>
        <v>30238.29022</v>
      </c>
      <c r="C18" s="24">
        <f t="shared" si="2"/>
        <v>28049.363252</v>
      </c>
      <c r="D18" s="24">
        <f t="shared" si="2"/>
        <v>39782.266269</v>
      </c>
      <c r="E18" s="39" t="s">
        <v>31</v>
      </c>
      <c r="S18"/>
      <c r="T18"/>
      <c r="U18"/>
      <c r="V18"/>
      <c r="W18"/>
      <c r="X18"/>
      <c r="Y18"/>
      <c r="Z18"/>
      <c r="AA18">
        <v>1054.3788725</v>
      </c>
      <c r="AB18">
        <v>851.27563733</v>
      </c>
      <c r="AC18">
        <v>1939.9325892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120</v>
      </c>
      <c r="AM18" t="s">
        <v>121</v>
      </c>
      <c r="AN18">
        <v>99</v>
      </c>
      <c r="AO18">
        <v>1</v>
      </c>
      <c r="AP18">
        <v>18</v>
      </c>
    </row>
    <row r="19" spans="1:42" s="11" customFormat="1" ht="19.5" customHeight="1">
      <c r="A19" s="27" t="s">
        <v>94</v>
      </c>
      <c r="B19" s="24">
        <f t="shared" si="3"/>
        <v>112062.64615</v>
      </c>
      <c r="C19" s="24">
        <f t="shared" si="2"/>
        <v>119598.69094</v>
      </c>
      <c r="D19" s="24">
        <f t="shared" si="2"/>
        <v>79204.614822</v>
      </c>
      <c r="E19" s="39" t="s">
        <v>32</v>
      </c>
      <c r="S19"/>
      <c r="T19"/>
      <c r="U19"/>
      <c r="V19"/>
      <c r="W19"/>
      <c r="X19"/>
      <c r="Y19"/>
      <c r="Z19"/>
      <c r="AA19">
        <v>702.71264425</v>
      </c>
      <c r="AB19">
        <v>210.4153883</v>
      </c>
      <c r="AC19">
        <v>2849.1859107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120</v>
      </c>
      <c r="AM19" t="s">
        <v>121</v>
      </c>
      <c r="AN19">
        <v>99</v>
      </c>
      <c r="AO19">
        <v>1</v>
      </c>
      <c r="AP19">
        <v>19</v>
      </c>
    </row>
    <row r="20" spans="1:42" s="11" customFormat="1" ht="19.5" customHeight="1">
      <c r="A20" s="26" t="s">
        <v>16</v>
      </c>
      <c r="B20" s="24">
        <f t="shared" si="3"/>
        <v>179790.08108</v>
      </c>
      <c r="C20" s="24">
        <f t="shared" si="2"/>
        <v>198943.75888</v>
      </c>
      <c r="D20" s="24">
        <f t="shared" si="2"/>
        <v>96277.819224</v>
      </c>
      <c r="E20" s="39" t="s">
        <v>101</v>
      </c>
      <c r="S20"/>
      <c r="T20"/>
      <c r="U20"/>
      <c r="V20"/>
      <c r="W20"/>
      <c r="X20"/>
      <c r="Y20"/>
      <c r="Z20"/>
      <c r="AA20">
        <v>217.79338061</v>
      </c>
      <c r="AB20">
        <v>219.30142328</v>
      </c>
      <c r="AC20">
        <v>211.21813925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120</v>
      </c>
      <c r="AM20" t="s">
        <v>121</v>
      </c>
      <c r="AN20">
        <v>99</v>
      </c>
      <c r="AO20">
        <v>1</v>
      </c>
      <c r="AP20">
        <v>20</v>
      </c>
    </row>
    <row r="21" spans="1:42" s="11" customFormat="1" ht="19.5" customHeight="1">
      <c r="A21" s="26" t="s">
        <v>17</v>
      </c>
      <c r="B21" s="24">
        <f t="shared" si="3"/>
        <v>66888.415417</v>
      </c>
      <c r="C21" s="24">
        <f t="shared" si="2"/>
        <v>69372.957471</v>
      </c>
      <c r="D21" s="24">
        <f t="shared" si="2"/>
        <v>56055.523231</v>
      </c>
      <c r="E21" s="39" t="s">
        <v>33</v>
      </c>
      <c r="S21"/>
      <c r="T21"/>
      <c r="U21"/>
      <c r="V21"/>
      <c r="W21"/>
      <c r="X21"/>
      <c r="Y21"/>
      <c r="Z21"/>
      <c r="AA21">
        <v>200522.25956</v>
      </c>
      <c r="AB21">
        <v>213334.37197</v>
      </c>
      <c r="AC21">
        <v>144659.96003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120</v>
      </c>
      <c r="AM21" t="s">
        <v>121</v>
      </c>
      <c r="AN21">
        <v>99</v>
      </c>
      <c r="AO21">
        <v>1</v>
      </c>
      <c r="AP21">
        <v>21</v>
      </c>
    </row>
    <row r="22" spans="1:42" s="11" customFormat="1" ht="19.5" customHeight="1">
      <c r="A22" s="26" t="s">
        <v>18</v>
      </c>
      <c r="B22" s="24">
        <f t="shared" si="3"/>
        <v>67517.131658</v>
      </c>
      <c r="C22" s="24">
        <f t="shared" si="2"/>
        <v>69227.887845</v>
      </c>
      <c r="D22" s="24">
        <f t="shared" si="2"/>
        <v>60058.035803</v>
      </c>
      <c r="E22" s="39" t="s">
        <v>34</v>
      </c>
      <c r="S22"/>
      <c r="T22"/>
      <c r="U22"/>
      <c r="V22"/>
      <c r="W22"/>
      <c r="X22"/>
      <c r="Y22"/>
      <c r="Z22"/>
      <c r="AA22">
        <v>45656.772469</v>
      </c>
      <c r="AB22">
        <v>47711.974341</v>
      </c>
      <c r="AC22">
        <v>36695.853383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120</v>
      </c>
      <c r="AM22" t="s">
        <v>121</v>
      </c>
      <c r="AN22">
        <v>99</v>
      </c>
      <c r="AO22">
        <v>1</v>
      </c>
      <c r="AP22">
        <v>22</v>
      </c>
    </row>
    <row r="23" spans="1:42" s="11" customFormat="1" ht="19.5" customHeight="1">
      <c r="A23" s="26" t="s">
        <v>19</v>
      </c>
      <c r="B23" s="24">
        <f t="shared" si="3"/>
        <v>147096.24776</v>
      </c>
      <c r="C23" s="24">
        <f t="shared" si="2"/>
        <v>142012.47713</v>
      </c>
      <c r="D23" s="24">
        <f t="shared" si="2"/>
        <v>169262.07869</v>
      </c>
      <c r="E23" s="39" t="s">
        <v>35</v>
      </c>
      <c r="S23"/>
      <c r="T23"/>
      <c r="U23"/>
      <c r="V23"/>
      <c r="W23"/>
      <c r="X23"/>
      <c r="Y23"/>
      <c r="Z23"/>
      <c r="AA23">
        <v>154865.48709</v>
      </c>
      <c r="AB23">
        <v>165622.39763</v>
      </c>
      <c r="AC23">
        <v>107964.10665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120</v>
      </c>
      <c r="AM23" t="s">
        <v>121</v>
      </c>
      <c r="AN23">
        <v>99</v>
      </c>
      <c r="AO23">
        <v>1</v>
      </c>
      <c r="AP23">
        <v>23</v>
      </c>
    </row>
    <row r="24" spans="1:42" s="11" customFormat="1" ht="19.5" customHeight="1">
      <c r="A24" s="27" t="s">
        <v>95</v>
      </c>
      <c r="B24" s="24">
        <f t="shared" si="3"/>
        <v>44134.896181</v>
      </c>
      <c r="C24" s="24">
        <f t="shared" si="2"/>
        <v>38454.66059</v>
      </c>
      <c r="D24" s="24">
        <f t="shared" si="2"/>
        <v>68901.383698</v>
      </c>
      <c r="E24" s="39" t="s">
        <v>36</v>
      </c>
      <c r="S24"/>
      <c r="T24"/>
      <c r="U24"/>
      <c r="V24"/>
      <c r="W24"/>
      <c r="X24"/>
      <c r="Y24"/>
      <c r="Z24"/>
      <c r="AA24">
        <v>50701.152623</v>
      </c>
      <c r="AB24">
        <v>54015.254102</v>
      </c>
      <c r="AC24">
        <v>36251.284903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120</v>
      </c>
      <c r="AM24" t="s">
        <v>121</v>
      </c>
      <c r="AN24">
        <v>99</v>
      </c>
      <c r="AO24">
        <v>1</v>
      </c>
      <c r="AP24">
        <v>24</v>
      </c>
    </row>
    <row r="25" spans="1:42" s="11" customFormat="1" ht="19.5" customHeight="1">
      <c r="A25" s="27" t="s">
        <v>20</v>
      </c>
      <c r="B25" s="24">
        <f t="shared" si="3"/>
        <v>35070.910525</v>
      </c>
      <c r="C25" s="24">
        <f t="shared" si="2"/>
        <v>34878.111561</v>
      </c>
      <c r="D25" s="24">
        <f t="shared" si="2"/>
        <v>35911.536421</v>
      </c>
      <c r="E25" s="39" t="s">
        <v>37</v>
      </c>
      <c r="S25"/>
      <c r="T25"/>
      <c r="U25"/>
      <c r="V25"/>
      <c r="W25"/>
      <c r="X25"/>
      <c r="Y25"/>
      <c r="Z25"/>
      <c r="AA25">
        <v>32217.914945</v>
      </c>
      <c r="AB25">
        <v>34878.236005</v>
      </c>
      <c r="AC25">
        <v>20618.605856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120</v>
      </c>
      <c r="AM25" t="s">
        <v>121</v>
      </c>
      <c r="AN25">
        <v>99</v>
      </c>
      <c r="AO25">
        <v>1</v>
      </c>
      <c r="AP25">
        <v>25</v>
      </c>
    </row>
    <row r="26" spans="1:42" s="11" customFormat="1" ht="19.5" customHeight="1">
      <c r="A26" s="27" t="s">
        <v>21</v>
      </c>
      <c r="B26" s="24">
        <f t="shared" si="3"/>
        <v>66133.349537</v>
      </c>
      <c r="C26" s="24">
        <f t="shared" si="2"/>
        <v>67618.013957</v>
      </c>
      <c r="D26" s="24">
        <f t="shared" si="2"/>
        <v>59660.040071</v>
      </c>
      <c r="E26" s="39" t="s">
        <v>38</v>
      </c>
      <c r="S26"/>
      <c r="T26"/>
      <c r="U26"/>
      <c r="V26"/>
      <c r="W26"/>
      <c r="X26"/>
      <c r="Y26"/>
      <c r="Z26"/>
      <c r="AA26">
        <v>67929.822821</v>
      </c>
      <c r="AB26">
        <v>72467.988892</v>
      </c>
      <c r="AC26">
        <v>48142.891179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120</v>
      </c>
      <c r="AM26" t="s">
        <v>121</v>
      </c>
      <c r="AN26">
        <v>99</v>
      </c>
      <c r="AO26">
        <v>1</v>
      </c>
      <c r="AP26">
        <v>26</v>
      </c>
    </row>
    <row r="27" spans="1:42" s="11" customFormat="1" ht="19.5" customHeight="1">
      <c r="A27" s="27" t="s">
        <v>22</v>
      </c>
      <c r="B27" s="24">
        <f t="shared" si="3"/>
        <v>1054.3788725</v>
      </c>
      <c r="C27" s="24">
        <f t="shared" si="2"/>
        <v>851.27563733</v>
      </c>
      <c r="D27" s="24">
        <f t="shared" si="2"/>
        <v>1939.9325892</v>
      </c>
      <c r="E27" s="39" t="s">
        <v>39</v>
      </c>
      <c r="S27"/>
      <c r="T27"/>
      <c r="U27"/>
      <c r="V27"/>
      <c r="W27"/>
      <c r="X27"/>
      <c r="Y27"/>
      <c r="Z27"/>
      <c r="AA27">
        <v>4016.5967045</v>
      </c>
      <c r="AB27">
        <v>4260.9186284</v>
      </c>
      <c r="AC27">
        <v>2951.3247131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120</v>
      </c>
      <c r="AM27" t="s">
        <v>121</v>
      </c>
      <c r="AN27">
        <v>99</v>
      </c>
      <c r="AO27">
        <v>1</v>
      </c>
      <c r="AP27">
        <v>27</v>
      </c>
    </row>
    <row r="28" spans="1:42" s="11" customFormat="1" ht="19.5" customHeight="1">
      <c r="A28" s="27" t="s">
        <v>23</v>
      </c>
      <c r="B28" s="24">
        <f t="shared" si="3"/>
        <v>702.71264425</v>
      </c>
      <c r="C28" s="24">
        <f t="shared" si="2"/>
        <v>210.4153883</v>
      </c>
      <c r="D28" s="24">
        <f t="shared" si="2"/>
        <v>2849.1859107</v>
      </c>
      <c r="E28" s="39" t="s">
        <v>40</v>
      </c>
      <c r="S28"/>
      <c r="T28"/>
      <c r="U28"/>
      <c r="V28"/>
      <c r="W28"/>
      <c r="X28"/>
      <c r="Y28"/>
      <c r="Z28"/>
      <c r="AA28">
        <v>655282.2887</v>
      </c>
      <c r="AB28">
        <v>681377.28478</v>
      </c>
      <c r="AC28">
        <v>541505.07218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120</v>
      </c>
      <c r="AM28" t="s">
        <v>121</v>
      </c>
      <c r="AN28">
        <v>99</v>
      </c>
      <c r="AO28">
        <v>2</v>
      </c>
      <c r="AP28">
        <v>1</v>
      </c>
    </row>
    <row r="29" spans="1:42" s="11" customFormat="1" ht="19.5" customHeight="1">
      <c r="A29" s="26" t="s">
        <v>24</v>
      </c>
      <c r="B29" s="24">
        <f t="shared" si="3"/>
        <v>217.79338061</v>
      </c>
      <c r="C29" s="24">
        <f t="shared" si="2"/>
        <v>219.30142328</v>
      </c>
      <c r="D29" s="24">
        <f t="shared" si="2"/>
        <v>211.21813925</v>
      </c>
      <c r="E29" s="39" t="s">
        <v>41</v>
      </c>
      <c r="S29"/>
      <c r="T29"/>
      <c r="U29"/>
      <c r="V29"/>
      <c r="W29"/>
      <c r="X29"/>
      <c r="Y29"/>
      <c r="Z29"/>
      <c r="AA29">
        <v>153577.8201</v>
      </c>
      <c r="AB29">
        <v>161248.14269</v>
      </c>
      <c r="AC29">
        <v>120134.3219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120</v>
      </c>
      <c r="AM29" t="s">
        <v>121</v>
      </c>
      <c r="AN29">
        <v>99</v>
      </c>
      <c r="AO29">
        <v>2</v>
      </c>
      <c r="AP29">
        <v>2</v>
      </c>
    </row>
    <row r="30" spans="1:42" s="11" customFormat="1" ht="19.5" customHeight="1">
      <c r="A30" s="25" t="s">
        <v>43</v>
      </c>
      <c r="B30" s="22">
        <f t="shared" si="3"/>
        <v>200522.25956</v>
      </c>
      <c r="C30" s="22">
        <f t="shared" si="2"/>
        <v>213334.37197</v>
      </c>
      <c r="D30" s="22">
        <f t="shared" si="2"/>
        <v>144659.96003</v>
      </c>
      <c r="E30" s="38" t="s">
        <v>52</v>
      </c>
      <c r="S30"/>
      <c r="T30"/>
      <c r="U30"/>
      <c r="V30"/>
      <c r="W30"/>
      <c r="X30"/>
      <c r="Y30"/>
      <c r="Z30"/>
      <c r="AA30">
        <v>6332.2953873</v>
      </c>
      <c r="AB30">
        <v>6796.2491032</v>
      </c>
      <c r="AC30">
        <v>4309.4032507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120</v>
      </c>
      <c r="AM30" t="s">
        <v>121</v>
      </c>
      <c r="AN30">
        <v>99</v>
      </c>
      <c r="AO30">
        <v>2</v>
      </c>
      <c r="AP30">
        <v>3</v>
      </c>
    </row>
    <row r="31" spans="1:42" s="11" customFormat="1" ht="19.5" customHeight="1">
      <c r="A31" s="26" t="s">
        <v>44</v>
      </c>
      <c r="B31" s="24">
        <f t="shared" si="3"/>
        <v>45656.772469</v>
      </c>
      <c r="C31" s="24">
        <f t="shared" si="2"/>
        <v>47711.974341</v>
      </c>
      <c r="D31" s="24">
        <f t="shared" si="2"/>
        <v>36695.853383</v>
      </c>
      <c r="E31" s="39" t="s">
        <v>53</v>
      </c>
      <c r="S31"/>
      <c r="T31"/>
      <c r="U31"/>
      <c r="V31"/>
      <c r="W31"/>
      <c r="X31"/>
      <c r="Y31"/>
      <c r="Z31"/>
      <c r="AA31">
        <v>4893.488268</v>
      </c>
      <c r="AB31">
        <v>5445.1013056</v>
      </c>
      <c r="AC31">
        <v>2488.3912979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120</v>
      </c>
      <c r="AM31" t="s">
        <v>121</v>
      </c>
      <c r="AN31">
        <v>99</v>
      </c>
      <c r="AO31">
        <v>2</v>
      </c>
      <c r="AP31">
        <v>4</v>
      </c>
    </row>
    <row r="32" spans="1:42" s="11" customFormat="1" ht="19.5" customHeight="1">
      <c r="A32" s="26" t="s">
        <v>45</v>
      </c>
      <c r="B32" s="24">
        <f t="shared" si="3"/>
        <v>154865.48709</v>
      </c>
      <c r="C32" s="24">
        <f t="shared" si="2"/>
        <v>165622.39763</v>
      </c>
      <c r="D32" s="24">
        <f t="shared" si="2"/>
        <v>107964.10665</v>
      </c>
      <c r="E32" s="39" t="s">
        <v>54</v>
      </c>
      <c r="S32"/>
      <c r="T32"/>
      <c r="U32"/>
      <c r="V32"/>
      <c r="W32"/>
      <c r="X32"/>
      <c r="Y32"/>
      <c r="Z32"/>
      <c r="AA32">
        <v>26729.119085</v>
      </c>
      <c r="AB32">
        <v>27750.458656</v>
      </c>
      <c r="AC32">
        <v>22275.959823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120</v>
      </c>
      <c r="AM32" t="s">
        <v>121</v>
      </c>
      <c r="AN32">
        <v>99</v>
      </c>
      <c r="AO32">
        <v>2</v>
      </c>
      <c r="AP32">
        <v>5</v>
      </c>
    </row>
    <row r="33" spans="1:42" s="11" customFormat="1" ht="19.5" customHeight="1">
      <c r="A33" s="27" t="s">
        <v>96</v>
      </c>
      <c r="B33" s="24">
        <f t="shared" si="3"/>
        <v>50701.152623</v>
      </c>
      <c r="C33" s="24">
        <f aca="true" t="shared" si="4" ref="C33:D36">+AB24</f>
        <v>54015.254102</v>
      </c>
      <c r="D33" s="24">
        <f t="shared" si="4"/>
        <v>36251.284903</v>
      </c>
      <c r="E33" s="39" t="s">
        <v>55</v>
      </c>
      <c r="S33"/>
      <c r="T33"/>
      <c r="U33"/>
      <c r="V33"/>
      <c r="W33"/>
      <c r="X33"/>
      <c r="Y33"/>
      <c r="Z33"/>
      <c r="AA33">
        <v>145365.2031</v>
      </c>
      <c r="AB33">
        <v>147310.92383</v>
      </c>
      <c r="AC33">
        <v>136881.63451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120</v>
      </c>
      <c r="AM33" t="s">
        <v>121</v>
      </c>
      <c r="AN33">
        <v>99</v>
      </c>
      <c r="AO33">
        <v>2</v>
      </c>
      <c r="AP33">
        <v>6</v>
      </c>
    </row>
    <row r="34" spans="1:42" s="11" customFormat="1" ht="19.5" customHeight="1">
      <c r="A34" s="27" t="s">
        <v>97</v>
      </c>
      <c r="B34" s="24">
        <f t="shared" si="3"/>
        <v>32217.914945</v>
      </c>
      <c r="C34" s="24">
        <f t="shared" si="4"/>
        <v>34878.236005</v>
      </c>
      <c r="D34" s="24">
        <f t="shared" si="4"/>
        <v>20618.605856</v>
      </c>
      <c r="E34" s="39" t="s">
        <v>56</v>
      </c>
      <c r="S34"/>
      <c r="T34"/>
      <c r="U34"/>
      <c r="V34"/>
      <c r="W34"/>
      <c r="X34"/>
      <c r="Y34"/>
      <c r="Z34"/>
      <c r="AA34">
        <v>17849.216937</v>
      </c>
      <c r="AB34">
        <v>18566.486456</v>
      </c>
      <c r="AC34">
        <v>14721.838451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120</v>
      </c>
      <c r="AM34" t="s">
        <v>121</v>
      </c>
      <c r="AN34">
        <v>99</v>
      </c>
      <c r="AO34">
        <v>2</v>
      </c>
      <c r="AP34">
        <v>7</v>
      </c>
    </row>
    <row r="35" spans="1:42" s="11" customFormat="1" ht="19.5" customHeight="1">
      <c r="A35" s="27" t="s">
        <v>98</v>
      </c>
      <c r="B35" s="24">
        <f t="shared" si="3"/>
        <v>67929.822821</v>
      </c>
      <c r="C35" s="24">
        <f t="shared" si="4"/>
        <v>72467.988892</v>
      </c>
      <c r="D35" s="24">
        <f t="shared" si="4"/>
        <v>48142.891179</v>
      </c>
      <c r="E35" s="39" t="s">
        <v>57</v>
      </c>
      <c r="S35"/>
      <c r="T35"/>
      <c r="U35"/>
      <c r="V35"/>
      <c r="W35"/>
      <c r="X35"/>
      <c r="Y35"/>
      <c r="Z35"/>
      <c r="AA35">
        <v>12872.05021</v>
      </c>
      <c r="AB35">
        <v>13409.862951</v>
      </c>
      <c r="AC35">
        <v>10527.124135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120</v>
      </c>
      <c r="AM35" t="s">
        <v>121</v>
      </c>
      <c r="AN35">
        <v>99</v>
      </c>
      <c r="AO35">
        <v>2</v>
      </c>
      <c r="AP35">
        <v>8</v>
      </c>
    </row>
    <row r="36" spans="1:42" s="11" customFormat="1" ht="19.5" customHeight="1">
      <c r="A36" s="27" t="s">
        <v>99</v>
      </c>
      <c r="B36" s="24">
        <f t="shared" si="3"/>
        <v>4016.5967045</v>
      </c>
      <c r="C36" s="24">
        <f t="shared" si="4"/>
        <v>4260.9186284</v>
      </c>
      <c r="D36" s="24">
        <f t="shared" si="4"/>
        <v>2951.3247131</v>
      </c>
      <c r="E36" s="39" t="s">
        <v>58</v>
      </c>
      <c r="S36"/>
      <c r="T36"/>
      <c r="U36"/>
      <c r="V36"/>
      <c r="W36"/>
      <c r="X36"/>
      <c r="Y36"/>
      <c r="Z36"/>
      <c r="AA36">
        <v>13505.113454</v>
      </c>
      <c r="AB36">
        <v>14149.34367</v>
      </c>
      <c r="AC36">
        <v>10696.194819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120</v>
      </c>
      <c r="AM36" t="s">
        <v>121</v>
      </c>
      <c r="AN36">
        <v>99</v>
      </c>
      <c r="AO36">
        <v>2</v>
      </c>
      <c r="AP36">
        <v>9</v>
      </c>
    </row>
    <row r="37" spans="1:42" s="14" customFormat="1" ht="4.5" customHeight="1" thickBot="1">
      <c r="A37" s="13"/>
      <c r="B37" s="18"/>
      <c r="C37" s="18"/>
      <c r="D37" s="18"/>
      <c r="E37" s="40"/>
      <c r="AA37">
        <v>71851.607512</v>
      </c>
      <c r="AB37">
        <v>73853.897688</v>
      </c>
      <c r="AC37">
        <v>63121.389572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120</v>
      </c>
      <c r="AM37" t="s">
        <v>121</v>
      </c>
      <c r="AN37">
        <v>99</v>
      </c>
      <c r="AO37">
        <v>2</v>
      </c>
      <c r="AP37">
        <v>10</v>
      </c>
    </row>
    <row r="38" spans="1:42" s="11" customFormat="1" ht="12" customHeight="1" thickTop="1">
      <c r="A38" s="12"/>
      <c r="B38" s="15"/>
      <c r="C38" s="15"/>
      <c r="D38" s="15"/>
      <c r="AA38">
        <v>72828.158046</v>
      </c>
      <c r="AB38">
        <v>77530.067625</v>
      </c>
      <c r="AC38">
        <v>52327.285678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120</v>
      </c>
      <c r="AM38" t="s">
        <v>121</v>
      </c>
      <c r="AN38">
        <v>99</v>
      </c>
      <c r="AO38">
        <v>2</v>
      </c>
      <c r="AP38">
        <v>11</v>
      </c>
    </row>
    <row r="39" spans="1:42" s="11" customFormat="1" ht="12" customHeight="1">
      <c r="A39" s="12"/>
      <c r="B39" s="15"/>
      <c r="C39" s="15"/>
      <c r="D39" s="15"/>
      <c r="AA39">
        <v>12873.810183</v>
      </c>
      <c r="AB39">
        <v>13722.683945</v>
      </c>
      <c r="AC39">
        <v>9172.6219009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120</v>
      </c>
      <c r="AM39" t="s">
        <v>121</v>
      </c>
      <c r="AN39">
        <v>99</v>
      </c>
      <c r="AO39">
        <v>2</v>
      </c>
      <c r="AP39">
        <v>12</v>
      </c>
    </row>
    <row r="40" spans="27:42" ht="16.5">
      <c r="AA40">
        <v>31368.875241</v>
      </c>
      <c r="AB40">
        <v>34162.888741</v>
      </c>
      <c r="AC40">
        <v>19186.651571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120</v>
      </c>
      <c r="AM40" t="s">
        <v>121</v>
      </c>
      <c r="AN40">
        <v>99</v>
      </c>
      <c r="AO40">
        <v>2</v>
      </c>
      <c r="AP40">
        <v>13</v>
      </c>
    </row>
    <row r="41" spans="27:42" ht="16.5">
      <c r="AA41">
        <v>9301.9982126</v>
      </c>
      <c r="AB41">
        <v>9346.0537289</v>
      </c>
      <c r="AC41">
        <v>9109.9110399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120</v>
      </c>
      <c r="AM41" t="s">
        <v>121</v>
      </c>
      <c r="AN41">
        <v>99</v>
      </c>
      <c r="AO41">
        <v>2</v>
      </c>
      <c r="AP41">
        <v>14</v>
      </c>
    </row>
    <row r="42" spans="27:42" ht="16.5">
      <c r="AA42">
        <v>14134.692177</v>
      </c>
      <c r="AB42">
        <v>14733.20507</v>
      </c>
      <c r="AC42">
        <v>11525.106384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120</v>
      </c>
      <c r="AM42" t="s">
        <v>121</v>
      </c>
      <c r="AN42">
        <v>99</v>
      </c>
      <c r="AO42">
        <v>2</v>
      </c>
      <c r="AP42">
        <v>15</v>
      </c>
    </row>
    <row r="43" spans="27:42" ht="16.5">
      <c r="AA43">
        <v>5148.7822324</v>
      </c>
      <c r="AB43">
        <v>5565.2361397</v>
      </c>
      <c r="AC43">
        <v>3332.9947833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120</v>
      </c>
      <c r="AM43" t="s">
        <v>121</v>
      </c>
      <c r="AN43">
        <v>99</v>
      </c>
      <c r="AO43">
        <v>2</v>
      </c>
      <c r="AP43">
        <v>16</v>
      </c>
    </row>
    <row r="44" spans="27:42" ht="16.5">
      <c r="AA44">
        <v>84912.142991</v>
      </c>
      <c r="AB44">
        <v>89561.881817</v>
      </c>
      <c r="AC44">
        <v>64638.741164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120</v>
      </c>
      <c r="AM44" t="s">
        <v>121</v>
      </c>
      <c r="AN44">
        <v>99</v>
      </c>
      <c r="AO44">
        <v>2</v>
      </c>
      <c r="AP44">
        <v>17</v>
      </c>
    </row>
    <row r="45" spans="27:42" ht="16.5">
      <c r="AA45">
        <v>21437.944012</v>
      </c>
      <c r="AB45">
        <v>22204.282179</v>
      </c>
      <c r="AC45">
        <v>18096.620515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120</v>
      </c>
      <c r="AM45" t="s">
        <v>121</v>
      </c>
      <c r="AN45">
        <v>99</v>
      </c>
      <c r="AO45">
        <v>2</v>
      </c>
      <c r="AP45">
        <v>18</v>
      </c>
    </row>
    <row r="46" spans="27:42" ht="16.5">
      <c r="AA46">
        <v>9043.5679819</v>
      </c>
      <c r="AB46">
        <v>9409.3785917</v>
      </c>
      <c r="AC46">
        <v>7448.5911968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120</v>
      </c>
      <c r="AM46" t="s">
        <v>121</v>
      </c>
      <c r="AN46">
        <v>99</v>
      </c>
      <c r="AO46">
        <v>2</v>
      </c>
      <c r="AP46">
        <v>19</v>
      </c>
    </row>
    <row r="47" spans="27:42" ht="16.5">
      <c r="AA47">
        <v>5638.1708324</v>
      </c>
      <c r="AB47">
        <v>5925.9547132</v>
      </c>
      <c r="AC47">
        <v>4383.3996568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120</v>
      </c>
      <c r="AM47" t="s">
        <v>121</v>
      </c>
      <c r="AN47">
        <v>99</v>
      </c>
      <c r="AO47">
        <v>2</v>
      </c>
      <c r="AP47">
        <v>20</v>
      </c>
    </row>
    <row r="48" spans="27:42" ht="16.5">
      <c r="AA48">
        <v>8193.2137651</v>
      </c>
      <c r="AB48">
        <v>8588.8408336</v>
      </c>
      <c r="AC48">
        <v>6468.2337543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120</v>
      </c>
      <c r="AM48" t="s">
        <v>121</v>
      </c>
      <c r="AN48">
        <v>99</v>
      </c>
      <c r="AO48">
        <v>2</v>
      </c>
      <c r="AP48">
        <v>21</v>
      </c>
    </row>
    <row r="49" spans="27:42" ht="16.5">
      <c r="AA49">
        <v>40599.246399</v>
      </c>
      <c r="AB49">
        <v>43433.4255</v>
      </c>
      <c r="AC49">
        <v>28241.896042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120</v>
      </c>
      <c r="AM49" t="s">
        <v>121</v>
      </c>
      <c r="AN49">
        <v>99</v>
      </c>
      <c r="AO49">
        <v>2</v>
      </c>
      <c r="AP49">
        <v>22</v>
      </c>
    </row>
    <row r="50" spans="27:42" ht="16.5">
      <c r="AA50">
        <v>44566.073615</v>
      </c>
      <c r="AB50">
        <v>45754.86899</v>
      </c>
      <c r="AC50">
        <v>39382.78758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120</v>
      </c>
      <c r="AM50" t="s">
        <v>121</v>
      </c>
      <c r="AN50">
        <v>99</v>
      </c>
      <c r="AO50">
        <v>2</v>
      </c>
      <c r="AP50">
        <v>23</v>
      </c>
    </row>
  </sheetData>
  <mergeCells count="2">
    <mergeCell ref="A3:E3"/>
    <mergeCell ref="B5:D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Roman,標準"-&amp;P+8-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P50"/>
  <sheetViews>
    <sheetView workbookViewId="0" topLeftCell="A1">
      <selection activeCell="A1" sqref="A1"/>
    </sheetView>
  </sheetViews>
  <sheetFormatPr defaultColWidth="9.00390625" defaultRowHeight="16.5"/>
  <cols>
    <col min="1" max="1" width="22.875" style="3" customWidth="1"/>
    <col min="2" max="4" width="9.375" style="3" customWidth="1"/>
    <col min="5" max="5" width="29.25390625" style="3" customWidth="1"/>
    <col min="6" max="16384" width="9.00390625" style="3" customWidth="1"/>
  </cols>
  <sheetData>
    <row r="1" spans="1:42" ht="15.75" customHeight="1">
      <c r="A1" s="42" t="str">
        <f>9!$A$1</f>
        <v>88年家庭收支調查報告</v>
      </c>
      <c r="B1" s="35"/>
      <c r="C1" s="35"/>
      <c r="D1" s="35"/>
      <c r="E1" s="19" t="str">
        <f>9!$E$1</f>
        <v>The Survey of Family Income and Expenditure, 1999</v>
      </c>
      <c r="F1" s="41"/>
      <c r="G1" s="41"/>
      <c r="H1" s="41"/>
      <c r="S1"/>
      <c r="T1"/>
      <c r="U1"/>
      <c r="V1"/>
      <c r="W1"/>
      <c r="X1"/>
      <c r="Y1"/>
      <c r="Z1"/>
      <c r="AA1">
        <v>655282.2887</v>
      </c>
      <c r="AB1">
        <v>681377.28478</v>
      </c>
      <c r="AC1">
        <v>541505.07218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120</v>
      </c>
      <c r="AM1" t="s">
        <v>121</v>
      </c>
      <c r="AN1">
        <v>99</v>
      </c>
      <c r="AO1">
        <v>2</v>
      </c>
      <c r="AP1">
        <v>1</v>
      </c>
    </row>
    <row r="2" spans="1:42" ht="15.75" customHeight="1">
      <c r="A2" s="1"/>
      <c r="D2" s="17"/>
      <c r="E2" s="19"/>
      <c r="S2"/>
      <c r="T2"/>
      <c r="U2"/>
      <c r="V2"/>
      <c r="W2"/>
      <c r="X2"/>
      <c r="Y2"/>
      <c r="Z2"/>
      <c r="AA2">
        <v>153577.8201</v>
      </c>
      <c r="AB2">
        <v>161248.14269</v>
      </c>
      <c r="AC2">
        <v>120134.3219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120</v>
      </c>
      <c r="AM2" t="s">
        <v>121</v>
      </c>
      <c r="AN2">
        <v>99</v>
      </c>
      <c r="AO2">
        <v>2</v>
      </c>
      <c r="AP2">
        <v>2</v>
      </c>
    </row>
    <row r="3" spans="1:42" ht="15.75" customHeight="1">
      <c r="A3" s="48" t="s">
        <v>122</v>
      </c>
      <c r="B3" s="48"/>
      <c r="C3" s="48"/>
      <c r="D3" s="48"/>
      <c r="E3" s="45"/>
      <c r="S3"/>
      <c r="T3"/>
      <c r="U3"/>
      <c r="V3"/>
      <c r="W3"/>
      <c r="X3"/>
      <c r="Y3"/>
      <c r="Z3"/>
      <c r="AA3">
        <v>6332.2953873</v>
      </c>
      <c r="AB3">
        <v>6796.2491032</v>
      </c>
      <c r="AC3">
        <v>4309.4032507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120</v>
      </c>
      <c r="AM3" t="s">
        <v>121</v>
      </c>
      <c r="AN3">
        <v>99</v>
      </c>
      <c r="AO3">
        <v>2</v>
      </c>
      <c r="AP3">
        <v>3</v>
      </c>
    </row>
    <row r="4" spans="1:42" ht="15.75" customHeight="1">
      <c r="A4" s="51" t="s">
        <v>114</v>
      </c>
      <c r="B4" s="51"/>
      <c r="C4" s="51"/>
      <c r="D4" s="51"/>
      <c r="E4" s="51"/>
      <c r="S4"/>
      <c r="T4"/>
      <c r="U4"/>
      <c r="V4"/>
      <c r="W4"/>
      <c r="X4"/>
      <c r="Y4"/>
      <c r="Z4"/>
      <c r="AA4">
        <v>4893.488268</v>
      </c>
      <c r="AB4">
        <v>5445.1013056</v>
      </c>
      <c r="AC4">
        <v>2488.3912979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120</v>
      </c>
      <c r="AM4" t="s">
        <v>121</v>
      </c>
      <c r="AN4">
        <v>99</v>
      </c>
      <c r="AO4">
        <v>2</v>
      </c>
      <c r="AP4">
        <v>4</v>
      </c>
    </row>
    <row r="5" spans="1:42" ht="15.75" customHeight="1" thickBot="1">
      <c r="A5" s="20"/>
      <c r="B5" s="49" t="s">
        <v>128</v>
      </c>
      <c r="C5" s="50"/>
      <c r="D5" s="50"/>
      <c r="E5" s="33" t="s">
        <v>115</v>
      </c>
      <c r="S5"/>
      <c r="T5"/>
      <c r="U5"/>
      <c r="V5"/>
      <c r="W5"/>
      <c r="X5"/>
      <c r="Y5"/>
      <c r="Z5"/>
      <c r="AA5">
        <v>26729.119085</v>
      </c>
      <c r="AB5">
        <v>27750.458656</v>
      </c>
      <c r="AC5">
        <v>22275.959823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120</v>
      </c>
      <c r="AM5" t="s">
        <v>121</v>
      </c>
      <c r="AN5">
        <v>99</v>
      </c>
      <c r="AO5">
        <v>2</v>
      </c>
      <c r="AP5">
        <v>5</v>
      </c>
    </row>
    <row r="6" spans="1:42" s="5" customFormat="1" ht="30" customHeight="1" thickTop="1">
      <c r="A6" s="6"/>
      <c r="B6" s="28" t="s">
        <v>90</v>
      </c>
      <c r="C6" s="28" t="s">
        <v>116</v>
      </c>
      <c r="D6" s="28" t="s">
        <v>117</v>
      </c>
      <c r="E6" s="7"/>
      <c r="S6"/>
      <c r="T6"/>
      <c r="U6"/>
      <c r="V6"/>
      <c r="W6"/>
      <c r="X6"/>
      <c r="Y6"/>
      <c r="Z6"/>
      <c r="AA6">
        <v>145365.2031</v>
      </c>
      <c r="AB6">
        <v>147310.92383</v>
      </c>
      <c r="AC6">
        <v>136881.63451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120</v>
      </c>
      <c r="AM6" t="s">
        <v>121</v>
      </c>
      <c r="AN6">
        <v>99</v>
      </c>
      <c r="AO6">
        <v>2</v>
      </c>
      <c r="AP6">
        <v>6</v>
      </c>
    </row>
    <row r="7" spans="1:42" s="5" customFormat="1" ht="30" customHeight="1">
      <c r="A7" s="6"/>
      <c r="B7" s="29" t="s">
        <v>91</v>
      </c>
      <c r="C7" s="29" t="s">
        <v>87</v>
      </c>
      <c r="D7" s="29" t="s">
        <v>92</v>
      </c>
      <c r="E7" s="7"/>
      <c r="S7"/>
      <c r="T7"/>
      <c r="U7"/>
      <c r="V7"/>
      <c r="W7"/>
      <c r="X7"/>
      <c r="Y7"/>
      <c r="Z7"/>
      <c r="AA7">
        <v>17849.216937</v>
      </c>
      <c r="AB7">
        <v>18566.486456</v>
      </c>
      <c r="AC7">
        <v>14721.838451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120</v>
      </c>
      <c r="AM7" t="s">
        <v>121</v>
      </c>
      <c r="AN7">
        <v>99</v>
      </c>
      <c r="AO7">
        <v>2</v>
      </c>
      <c r="AP7">
        <v>7</v>
      </c>
    </row>
    <row r="8" spans="1:42" s="5" customFormat="1" ht="30" customHeight="1">
      <c r="A8" s="8"/>
      <c r="B8" s="34" t="s">
        <v>93</v>
      </c>
      <c r="C8" s="30"/>
      <c r="D8" s="30"/>
      <c r="E8" s="21"/>
      <c r="S8"/>
      <c r="T8"/>
      <c r="U8"/>
      <c r="V8"/>
      <c r="W8"/>
      <c r="X8"/>
      <c r="Y8"/>
      <c r="Z8"/>
      <c r="AA8">
        <v>12872.05021</v>
      </c>
      <c r="AB8">
        <v>13409.862951</v>
      </c>
      <c r="AC8">
        <v>10527.124135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120</v>
      </c>
      <c r="AM8" t="s">
        <v>121</v>
      </c>
      <c r="AN8">
        <v>99</v>
      </c>
      <c r="AO8">
        <v>2</v>
      </c>
      <c r="AP8">
        <v>8</v>
      </c>
    </row>
    <row r="9" spans="1:42" s="5" customFormat="1" ht="4.5" customHeight="1">
      <c r="A9" s="6"/>
      <c r="B9" s="9"/>
      <c r="C9" s="9"/>
      <c r="D9" s="36"/>
      <c r="E9" s="37"/>
      <c r="S9"/>
      <c r="T9"/>
      <c r="U9"/>
      <c r="V9"/>
      <c r="W9"/>
      <c r="X9"/>
      <c r="Y9"/>
      <c r="Z9"/>
      <c r="AA9">
        <v>13505.113454</v>
      </c>
      <c r="AB9">
        <v>14149.34367</v>
      </c>
      <c r="AC9">
        <v>10696.194819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120</v>
      </c>
      <c r="AM9" t="s">
        <v>121</v>
      </c>
      <c r="AN9">
        <v>99</v>
      </c>
      <c r="AO9">
        <v>2</v>
      </c>
      <c r="AP9">
        <v>9</v>
      </c>
    </row>
    <row r="10" spans="1:42" s="11" customFormat="1" ht="19.5" customHeight="1">
      <c r="A10" s="25" t="s">
        <v>46</v>
      </c>
      <c r="B10" s="22">
        <f>+AA1</f>
        <v>655282.2887</v>
      </c>
      <c r="C10" s="22">
        <f aca="true" t="shared" si="0" ref="C10:D25">+AB1</f>
        <v>681377.28478</v>
      </c>
      <c r="D10" s="22">
        <f t="shared" si="0"/>
        <v>541505.07218</v>
      </c>
      <c r="E10" s="38" t="s">
        <v>59</v>
      </c>
      <c r="S10"/>
      <c r="T10"/>
      <c r="U10"/>
      <c r="V10"/>
      <c r="W10"/>
      <c r="X10"/>
      <c r="Y10"/>
      <c r="Z10"/>
      <c r="AA10">
        <v>71851.607512</v>
      </c>
      <c r="AB10">
        <v>73853.897688</v>
      </c>
      <c r="AC10">
        <v>63121.389572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120</v>
      </c>
      <c r="AM10" t="s">
        <v>121</v>
      </c>
      <c r="AN10">
        <v>99</v>
      </c>
      <c r="AO10">
        <v>2</v>
      </c>
      <c r="AP10">
        <v>10</v>
      </c>
    </row>
    <row r="11" spans="1:42" s="11" customFormat="1" ht="19.5" customHeight="1">
      <c r="A11" s="26" t="s">
        <v>47</v>
      </c>
      <c r="B11" s="24">
        <f aca="true" t="shared" si="1" ref="B11:B36">+AA2</f>
        <v>153577.8201</v>
      </c>
      <c r="C11" s="24">
        <f t="shared" si="0"/>
        <v>161248.14269</v>
      </c>
      <c r="D11" s="24">
        <f t="shared" si="0"/>
        <v>120134.3219</v>
      </c>
      <c r="E11" s="39" t="s">
        <v>60</v>
      </c>
      <c r="S11"/>
      <c r="T11"/>
      <c r="U11"/>
      <c r="V11"/>
      <c r="W11"/>
      <c r="X11"/>
      <c r="Y11"/>
      <c r="Z11"/>
      <c r="AA11">
        <v>72828.158046</v>
      </c>
      <c r="AB11">
        <v>77530.067625</v>
      </c>
      <c r="AC11">
        <v>52327.285678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120</v>
      </c>
      <c r="AM11" t="s">
        <v>121</v>
      </c>
      <c r="AN11">
        <v>99</v>
      </c>
      <c r="AO11">
        <v>2</v>
      </c>
      <c r="AP11">
        <v>11</v>
      </c>
    </row>
    <row r="12" spans="1:42" s="11" customFormat="1" ht="19.5" customHeight="1">
      <c r="A12" s="26" t="s">
        <v>48</v>
      </c>
      <c r="B12" s="24">
        <f t="shared" si="1"/>
        <v>6332.2953873</v>
      </c>
      <c r="C12" s="24">
        <f t="shared" si="0"/>
        <v>6796.2491032</v>
      </c>
      <c r="D12" s="24">
        <f t="shared" si="0"/>
        <v>4309.4032507</v>
      </c>
      <c r="E12" s="39" t="s">
        <v>61</v>
      </c>
      <c r="S12"/>
      <c r="T12"/>
      <c r="U12"/>
      <c r="V12"/>
      <c r="W12"/>
      <c r="X12"/>
      <c r="Y12"/>
      <c r="Z12"/>
      <c r="AA12">
        <v>12873.810183</v>
      </c>
      <c r="AB12">
        <v>13722.683945</v>
      </c>
      <c r="AC12">
        <v>9172.6219009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120</v>
      </c>
      <c r="AM12" t="s">
        <v>121</v>
      </c>
      <c r="AN12">
        <v>99</v>
      </c>
      <c r="AO12">
        <v>2</v>
      </c>
      <c r="AP12">
        <v>12</v>
      </c>
    </row>
    <row r="13" spans="1:42" s="11" customFormat="1" ht="19.5" customHeight="1">
      <c r="A13" s="26" t="s">
        <v>49</v>
      </c>
      <c r="B13" s="24">
        <f t="shared" si="1"/>
        <v>4893.488268</v>
      </c>
      <c r="C13" s="24">
        <f t="shared" si="0"/>
        <v>5445.1013056</v>
      </c>
      <c r="D13" s="24">
        <f t="shared" si="0"/>
        <v>2488.3912979</v>
      </c>
      <c r="E13" s="39" t="s">
        <v>62</v>
      </c>
      <c r="S13"/>
      <c r="T13"/>
      <c r="U13"/>
      <c r="V13"/>
      <c r="W13"/>
      <c r="X13"/>
      <c r="Y13"/>
      <c r="Z13"/>
      <c r="AA13">
        <v>31368.875241</v>
      </c>
      <c r="AB13">
        <v>34162.888741</v>
      </c>
      <c r="AC13">
        <v>19186.651571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120</v>
      </c>
      <c r="AM13" t="s">
        <v>121</v>
      </c>
      <c r="AN13">
        <v>99</v>
      </c>
      <c r="AO13">
        <v>2</v>
      </c>
      <c r="AP13">
        <v>13</v>
      </c>
    </row>
    <row r="14" spans="1:42" s="11" customFormat="1" ht="19.5" customHeight="1">
      <c r="A14" s="26" t="s">
        <v>103</v>
      </c>
      <c r="B14" s="24">
        <f t="shared" si="1"/>
        <v>26729.119085</v>
      </c>
      <c r="C14" s="24">
        <f t="shared" si="0"/>
        <v>27750.458656</v>
      </c>
      <c r="D14" s="24">
        <f t="shared" si="0"/>
        <v>22275.959823</v>
      </c>
      <c r="E14" s="39" t="s">
        <v>105</v>
      </c>
      <c r="S14"/>
      <c r="T14"/>
      <c r="U14"/>
      <c r="V14"/>
      <c r="W14"/>
      <c r="X14"/>
      <c r="Y14"/>
      <c r="Z14"/>
      <c r="AA14">
        <v>9301.9982126</v>
      </c>
      <c r="AB14">
        <v>9346.0537289</v>
      </c>
      <c r="AC14">
        <v>9109.9110399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120</v>
      </c>
      <c r="AM14" t="s">
        <v>121</v>
      </c>
      <c r="AN14">
        <v>99</v>
      </c>
      <c r="AO14">
        <v>2</v>
      </c>
      <c r="AP14">
        <v>14</v>
      </c>
    </row>
    <row r="15" spans="1:42" s="11" customFormat="1" ht="19.5" customHeight="1">
      <c r="A15" s="26" t="s">
        <v>50</v>
      </c>
      <c r="B15" s="24">
        <f t="shared" si="1"/>
        <v>145365.2031</v>
      </c>
      <c r="C15" s="24">
        <f t="shared" si="0"/>
        <v>147310.92383</v>
      </c>
      <c r="D15" s="24">
        <f t="shared" si="0"/>
        <v>136881.63451</v>
      </c>
      <c r="E15" s="39" t="s">
        <v>106</v>
      </c>
      <c r="S15"/>
      <c r="T15"/>
      <c r="U15"/>
      <c r="V15"/>
      <c r="W15"/>
      <c r="X15"/>
      <c r="Y15"/>
      <c r="Z15"/>
      <c r="AA15">
        <v>14134.692177</v>
      </c>
      <c r="AB15">
        <v>14733.20507</v>
      </c>
      <c r="AC15">
        <v>11525.106384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120</v>
      </c>
      <c r="AM15" t="s">
        <v>121</v>
      </c>
      <c r="AN15">
        <v>99</v>
      </c>
      <c r="AO15">
        <v>2</v>
      </c>
      <c r="AP15">
        <v>15</v>
      </c>
    </row>
    <row r="16" spans="1:42" s="11" customFormat="1" ht="19.5" customHeight="1">
      <c r="A16" s="26" t="s">
        <v>51</v>
      </c>
      <c r="B16" s="24">
        <f t="shared" si="1"/>
        <v>17849.216937</v>
      </c>
      <c r="C16" s="24">
        <f t="shared" si="0"/>
        <v>18566.486456</v>
      </c>
      <c r="D16" s="24">
        <f t="shared" si="0"/>
        <v>14721.838451</v>
      </c>
      <c r="E16" s="39" t="s">
        <v>107</v>
      </c>
      <c r="S16"/>
      <c r="T16"/>
      <c r="U16"/>
      <c r="V16"/>
      <c r="W16"/>
      <c r="X16"/>
      <c r="Y16"/>
      <c r="Z16"/>
      <c r="AA16">
        <v>5148.7822324</v>
      </c>
      <c r="AB16">
        <v>5565.2361397</v>
      </c>
      <c r="AC16">
        <v>3332.9947833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120</v>
      </c>
      <c r="AM16" t="s">
        <v>121</v>
      </c>
      <c r="AN16">
        <v>99</v>
      </c>
      <c r="AO16">
        <v>2</v>
      </c>
      <c r="AP16">
        <v>16</v>
      </c>
    </row>
    <row r="17" spans="1:42" s="11" customFormat="1" ht="19.5" customHeight="1">
      <c r="A17" s="26" t="s">
        <v>63</v>
      </c>
      <c r="B17" s="24">
        <f t="shared" si="1"/>
        <v>12872.05021</v>
      </c>
      <c r="C17" s="24">
        <f t="shared" si="0"/>
        <v>13409.862951</v>
      </c>
      <c r="D17" s="24">
        <f t="shared" si="0"/>
        <v>10527.124135</v>
      </c>
      <c r="E17" s="39" t="s">
        <v>108</v>
      </c>
      <c r="S17"/>
      <c r="T17"/>
      <c r="U17"/>
      <c r="V17"/>
      <c r="W17"/>
      <c r="X17"/>
      <c r="Y17"/>
      <c r="Z17"/>
      <c r="AA17">
        <v>84912.142991</v>
      </c>
      <c r="AB17">
        <v>89561.881817</v>
      </c>
      <c r="AC17">
        <v>64638.741164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120</v>
      </c>
      <c r="AM17" t="s">
        <v>121</v>
      </c>
      <c r="AN17">
        <v>99</v>
      </c>
      <c r="AO17">
        <v>2</v>
      </c>
      <c r="AP17">
        <v>17</v>
      </c>
    </row>
    <row r="18" spans="1:42" s="11" customFormat="1" ht="19.5" customHeight="1">
      <c r="A18" s="26" t="s">
        <v>64</v>
      </c>
      <c r="B18" s="24">
        <f t="shared" si="1"/>
        <v>13505.113454</v>
      </c>
      <c r="C18" s="24">
        <f t="shared" si="0"/>
        <v>14149.34367</v>
      </c>
      <c r="D18" s="24">
        <f t="shared" si="0"/>
        <v>10696.194819</v>
      </c>
      <c r="E18" s="39" t="s">
        <v>77</v>
      </c>
      <c r="S18"/>
      <c r="T18"/>
      <c r="U18"/>
      <c r="V18"/>
      <c r="W18"/>
      <c r="X18"/>
      <c r="Y18"/>
      <c r="Z18"/>
      <c r="AA18">
        <v>21437.944012</v>
      </c>
      <c r="AB18">
        <v>22204.282179</v>
      </c>
      <c r="AC18">
        <v>18096.620515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120</v>
      </c>
      <c r="AM18" t="s">
        <v>121</v>
      </c>
      <c r="AN18">
        <v>99</v>
      </c>
      <c r="AO18">
        <v>2</v>
      </c>
      <c r="AP18">
        <v>18</v>
      </c>
    </row>
    <row r="19" spans="1:42" s="11" customFormat="1" ht="19.5" customHeight="1">
      <c r="A19" s="26" t="s">
        <v>118</v>
      </c>
      <c r="B19" s="24">
        <f t="shared" si="1"/>
        <v>71851.607512</v>
      </c>
      <c r="C19" s="24">
        <f t="shared" si="0"/>
        <v>73853.897688</v>
      </c>
      <c r="D19" s="24">
        <f t="shared" si="0"/>
        <v>63121.389572</v>
      </c>
      <c r="E19" s="39" t="s">
        <v>109</v>
      </c>
      <c r="S19"/>
      <c r="T19"/>
      <c r="U19"/>
      <c r="V19"/>
      <c r="W19"/>
      <c r="X19"/>
      <c r="Y19"/>
      <c r="Z19"/>
      <c r="AA19">
        <v>9043.5679819</v>
      </c>
      <c r="AB19">
        <v>9409.3785917</v>
      </c>
      <c r="AC19">
        <v>7448.5911968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120</v>
      </c>
      <c r="AM19" t="s">
        <v>121</v>
      </c>
      <c r="AN19">
        <v>99</v>
      </c>
      <c r="AO19">
        <v>2</v>
      </c>
      <c r="AP19">
        <v>19</v>
      </c>
    </row>
    <row r="20" spans="1:42" s="11" customFormat="1" ht="19.5" customHeight="1">
      <c r="A20" s="26" t="s">
        <v>119</v>
      </c>
      <c r="B20" s="24">
        <f t="shared" si="1"/>
        <v>72828.158046</v>
      </c>
      <c r="C20" s="24">
        <f t="shared" si="0"/>
        <v>77530.067625</v>
      </c>
      <c r="D20" s="24">
        <f t="shared" si="0"/>
        <v>52327.285678</v>
      </c>
      <c r="E20" s="39" t="s">
        <v>110</v>
      </c>
      <c r="S20"/>
      <c r="T20"/>
      <c r="U20"/>
      <c r="V20"/>
      <c r="W20"/>
      <c r="X20"/>
      <c r="Y20"/>
      <c r="Z20"/>
      <c r="AA20">
        <v>5638.1708324</v>
      </c>
      <c r="AB20">
        <v>5925.9547132</v>
      </c>
      <c r="AC20">
        <v>4383.3996568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120</v>
      </c>
      <c r="AM20" t="s">
        <v>121</v>
      </c>
      <c r="AN20">
        <v>99</v>
      </c>
      <c r="AO20">
        <v>2</v>
      </c>
      <c r="AP20">
        <v>20</v>
      </c>
    </row>
    <row r="21" spans="1:42" s="11" customFormat="1" ht="19.5" customHeight="1">
      <c r="A21" s="27" t="s">
        <v>104</v>
      </c>
      <c r="B21" s="24">
        <f t="shared" si="1"/>
        <v>12873.810183</v>
      </c>
      <c r="C21" s="24">
        <f t="shared" si="0"/>
        <v>13722.683945</v>
      </c>
      <c r="D21" s="24">
        <f t="shared" si="0"/>
        <v>9172.6219009</v>
      </c>
      <c r="E21" s="39" t="s">
        <v>78</v>
      </c>
      <c r="S21"/>
      <c r="T21"/>
      <c r="U21"/>
      <c r="V21"/>
      <c r="W21"/>
      <c r="X21"/>
      <c r="Y21"/>
      <c r="Z21"/>
      <c r="AA21">
        <v>8193.2137651</v>
      </c>
      <c r="AB21">
        <v>8588.8408336</v>
      </c>
      <c r="AC21">
        <v>6468.2337543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120</v>
      </c>
      <c r="AM21" t="s">
        <v>121</v>
      </c>
      <c r="AN21">
        <v>99</v>
      </c>
      <c r="AO21">
        <v>2</v>
      </c>
      <c r="AP21">
        <v>21</v>
      </c>
    </row>
    <row r="22" spans="1:42" s="11" customFormat="1" ht="19.5" customHeight="1">
      <c r="A22" s="27" t="s">
        <v>65</v>
      </c>
      <c r="B22" s="24">
        <f t="shared" si="1"/>
        <v>31368.875241</v>
      </c>
      <c r="C22" s="24">
        <f t="shared" si="0"/>
        <v>34162.888741</v>
      </c>
      <c r="D22" s="24">
        <f t="shared" si="0"/>
        <v>19186.651571</v>
      </c>
      <c r="E22" s="39" t="s">
        <v>79</v>
      </c>
      <c r="S22"/>
      <c r="T22"/>
      <c r="U22"/>
      <c r="V22"/>
      <c r="W22"/>
      <c r="X22"/>
      <c r="Y22"/>
      <c r="Z22"/>
      <c r="AA22">
        <v>40599.246399</v>
      </c>
      <c r="AB22">
        <v>43433.4255</v>
      </c>
      <c r="AC22">
        <v>28241.896042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120</v>
      </c>
      <c r="AM22" t="s">
        <v>121</v>
      </c>
      <c r="AN22">
        <v>99</v>
      </c>
      <c r="AO22">
        <v>2</v>
      </c>
      <c r="AP22">
        <v>22</v>
      </c>
    </row>
    <row r="23" spans="1:42" s="11" customFormat="1" ht="19.5" customHeight="1">
      <c r="A23" s="27" t="s">
        <v>66</v>
      </c>
      <c r="B23" s="24">
        <f t="shared" si="1"/>
        <v>9301.9982126</v>
      </c>
      <c r="C23" s="24">
        <f t="shared" si="0"/>
        <v>9346.0537289</v>
      </c>
      <c r="D23" s="24">
        <f t="shared" si="0"/>
        <v>9109.9110399</v>
      </c>
      <c r="E23" s="39" t="s">
        <v>80</v>
      </c>
      <c r="S23"/>
      <c r="T23"/>
      <c r="U23"/>
      <c r="V23"/>
      <c r="W23"/>
      <c r="X23"/>
      <c r="Y23"/>
      <c r="Z23"/>
      <c r="AA23">
        <v>44566.073615</v>
      </c>
      <c r="AB23">
        <v>45754.86899</v>
      </c>
      <c r="AC23">
        <v>39382.78758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120</v>
      </c>
      <c r="AM23" t="s">
        <v>121</v>
      </c>
      <c r="AN23">
        <v>99</v>
      </c>
      <c r="AO23">
        <v>2</v>
      </c>
      <c r="AP23">
        <v>23</v>
      </c>
    </row>
    <row r="24" spans="1:42" s="11" customFormat="1" ht="19.5" customHeight="1">
      <c r="A24" s="27" t="s">
        <v>67</v>
      </c>
      <c r="B24" s="24">
        <f t="shared" si="1"/>
        <v>14134.692177</v>
      </c>
      <c r="C24" s="24">
        <f t="shared" si="0"/>
        <v>14733.20507</v>
      </c>
      <c r="D24" s="24">
        <f t="shared" si="0"/>
        <v>11525.106384</v>
      </c>
      <c r="E24" s="39" t="s">
        <v>81</v>
      </c>
      <c r="S24"/>
      <c r="T24"/>
      <c r="U24"/>
      <c r="V24"/>
      <c r="W24"/>
      <c r="X24"/>
      <c r="Y24"/>
      <c r="Z24"/>
      <c r="AA24">
        <v>889052.73611</v>
      </c>
      <c r="AB24">
        <v>930566.46543</v>
      </c>
      <c r="AC24">
        <v>708048.0502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120</v>
      </c>
      <c r="AM24" t="s">
        <v>121</v>
      </c>
      <c r="AN24">
        <v>99</v>
      </c>
      <c r="AO24">
        <v>2</v>
      </c>
      <c r="AP24">
        <v>24</v>
      </c>
    </row>
    <row r="25" spans="1:42" s="11" customFormat="1" ht="19.5" customHeight="1">
      <c r="A25" s="27" t="s">
        <v>68</v>
      </c>
      <c r="B25" s="24">
        <f t="shared" si="1"/>
        <v>5148.7822324</v>
      </c>
      <c r="C25" s="24">
        <f t="shared" si="0"/>
        <v>5565.2361397</v>
      </c>
      <c r="D25" s="24">
        <f t="shared" si="0"/>
        <v>3332.9947833</v>
      </c>
      <c r="E25" s="39" t="s">
        <v>82</v>
      </c>
      <c r="S25"/>
      <c r="T25"/>
      <c r="U25"/>
      <c r="V25"/>
      <c r="W25"/>
      <c r="X25"/>
      <c r="Y25"/>
      <c r="Z25"/>
      <c r="AA25">
        <v>655282.2887</v>
      </c>
      <c r="AB25">
        <v>681377.28478</v>
      </c>
      <c r="AC25">
        <v>541505.07218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120</v>
      </c>
      <c r="AM25" t="s">
        <v>121</v>
      </c>
      <c r="AN25">
        <v>99</v>
      </c>
      <c r="AO25">
        <v>2</v>
      </c>
      <c r="AP25">
        <v>25</v>
      </c>
    </row>
    <row r="26" spans="1:42" s="11" customFormat="1" ht="19.5" customHeight="1">
      <c r="A26" s="26" t="s">
        <v>69</v>
      </c>
      <c r="B26" s="24">
        <f t="shared" si="1"/>
        <v>84912.142991</v>
      </c>
      <c r="C26" s="24">
        <f aca="true" t="shared" si="2" ref="C26:C36">+AB17</f>
        <v>89561.881817</v>
      </c>
      <c r="D26" s="24">
        <f aca="true" t="shared" si="3" ref="D26:D36">+AC17</f>
        <v>64638.741164</v>
      </c>
      <c r="E26" s="39" t="s">
        <v>111</v>
      </c>
      <c r="S26"/>
      <c r="T26"/>
      <c r="U26"/>
      <c r="V26"/>
      <c r="W26"/>
      <c r="X26"/>
      <c r="Y26"/>
      <c r="Z26"/>
      <c r="AA26">
        <v>233770.44741</v>
      </c>
      <c r="AB26">
        <v>249189.18065</v>
      </c>
      <c r="AC26">
        <v>166542.97802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120</v>
      </c>
      <c r="AM26" t="s">
        <v>121</v>
      </c>
      <c r="AN26">
        <v>99</v>
      </c>
      <c r="AO26">
        <v>2</v>
      </c>
      <c r="AP26">
        <v>26</v>
      </c>
    </row>
    <row r="27" spans="1:42" s="11" customFormat="1" ht="19.5" customHeight="1">
      <c r="A27" s="27" t="s">
        <v>70</v>
      </c>
      <c r="B27" s="24">
        <f t="shared" si="1"/>
        <v>21437.944012</v>
      </c>
      <c r="C27" s="24">
        <f t="shared" si="2"/>
        <v>22204.282179</v>
      </c>
      <c r="D27" s="24">
        <f t="shared" si="3"/>
        <v>18096.620515</v>
      </c>
      <c r="E27" s="39" t="s">
        <v>83</v>
      </c>
      <c r="S27"/>
      <c r="T27"/>
      <c r="U27"/>
      <c r="V27"/>
      <c r="W27"/>
      <c r="X27"/>
      <c r="Y27"/>
      <c r="Z27"/>
      <c r="AA27">
        <v>1135816.6291</v>
      </c>
      <c r="AB27">
        <v>1191471.4913</v>
      </c>
      <c r="AC27">
        <v>893154.95983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120</v>
      </c>
      <c r="AM27" t="s">
        <v>121</v>
      </c>
      <c r="AN27">
        <v>99</v>
      </c>
      <c r="AO27">
        <v>2</v>
      </c>
      <c r="AP27">
        <v>27</v>
      </c>
    </row>
    <row r="28" spans="1:42" s="11" customFormat="1" ht="19.5" customHeight="1">
      <c r="A28" s="27" t="s">
        <v>71</v>
      </c>
      <c r="B28" s="24">
        <f t="shared" si="1"/>
        <v>9043.5679819</v>
      </c>
      <c r="C28" s="24">
        <f t="shared" si="2"/>
        <v>9409.3785917</v>
      </c>
      <c r="D28" s="24">
        <f t="shared" si="3"/>
        <v>7448.5911968</v>
      </c>
      <c r="E28" s="39" t="s">
        <v>84</v>
      </c>
      <c r="S28"/>
      <c r="T28"/>
      <c r="U28"/>
      <c r="V28"/>
      <c r="W28"/>
      <c r="X28"/>
      <c r="Y28"/>
      <c r="Z28"/>
      <c r="AA28">
        <v>6431105</v>
      </c>
      <c r="AB28">
        <v>572553</v>
      </c>
      <c r="AC28">
        <v>776619</v>
      </c>
      <c r="AD28">
        <v>989977</v>
      </c>
      <c r="AE28">
        <v>1026300</v>
      </c>
      <c r="AF28">
        <v>1480931</v>
      </c>
      <c r="AG28">
        <v>756033</v>
      </c>
      <c r="AH28">
        <v>828692</v>
      </c>
      <c r="AI28">
        <v>0</v>
      </c>
      <c r="AJ28">
        <v>0</v>
      </c>
      <c r="AK28">
        <v>0</v>
      </c>
      <c r="AL28" t="s">
        <v>120</v>
      </c>
      <c r="AM28" t="s">
        <v>123</v>
      </c>
      <c r="AN28">
        <v>99</v>
      </c>
      <c r="AO28">
        <v>1</v>
      </c>
      <c r="AP28">
        <v>1</v>
      </c>
    </row>
    <row r="29" spans="1:42" s="11" customFormat="1" ht="19.5" customHeight="1">
      <c r="A29" s="27" t="s">
        <v>72</v>
      </c>
      <c r="B29" s="24">
        <f t="shared" si="1"/>
        <v>5638.1708324</v>
      </c>
      <c r="C29" s="24">
        <f t="shared" si="2"/>
        <v>5925.9547132</v>
      </c>
      <c r="D29" s="24">
        <f t="shared" si="3"/>
        <v>4383.3996568</v>
      </c>
      <c r="E29" s="39" t="s">
        <v>112</v>
      </c>
      <c r="S29"/>
      <c r="T29"/>
      <c r="U29"/>
      <c r="V29"/>
      <c r="W29"/>
      <c r="X29"/>
      <c r="Y29"/>
      <c r="Z29"/>
      <c r="AA29">
        <v>3.6327786593</v>
      </c>
      <c r="AB29">
        <v>3.5520205116</v>
      </c>
      <c r="AC29">
        <v>3.9452189555</v>
      </c>
      <c r="AD29">
        <v>4.207595732</v>
      </c>
      <c r="AE29">
        <v>4.2108038585</v>
      </c>
      <c r="AF29">
        <v>3.9209132633</v>
      </c>
      <c r="AG29">
        <v>3.1278899201</v>
      </c>
      <c r="AH29">
        <v>1.9389206122</v>
      </c>
      <c r="AI29">
        <v>0</v>
      </c>
      <c r="AJ29">
        <v>0</v>
      </c>
      <c r="AK29">
        <v>0</v>
      </c>
      <c r="AL29" t="s">
        <v>120</v>
      </c>
      <c r="AM29" t="s">
        <v>123</v>
      </c>
      <c r="AN29">
        <v>99</v>
      </c>
      <c r="AO29">
        <v>1</v>
      </c>
      <c r="AP29">
        <v>2</v>
      </c>
    </row>
    <row r="30" spans="1:42" s="11" customFormat="1" ht="19.5" customHeight="1">
      <c r="A30" s="27" t="s">
        <v>73</v>
      </c>
      <c r="B30" s="24">
        <f t="shared" si="1"/>
        <v>8193.2137651</v>
      </c>
      <c r="C30" s="24">
        <f t="shared" si="2"/>
        <v>8588.8408336</v>
      </c>
      <c r="D30" s="24">
        <f t="shared" si="3"/>
        <v>6468.2337543</v>
      </c>
      <c r="E30" s="39" t="s">
        <v>85</v>
      </c>
      <c r="S30"/>
      <c r="T30"/>
      <c r="U30"/>
      <c r="V30"/>
      <c r="W30"/>
      <c r="X30"/>
      <c r="Y30"/>
      <c r="Z30"/>
      <c r="AA30">
        <v>2.536664539</v>
      </c>
      <c r="AB30">
        <v>2.9352741144</v>
      </c>
      <c r="AC30">
        <v>2.6583691617</v>
      </c>
      <c r="AD30">
        <v>2.4211249352</v>
      </c>
      <c r="AE30">
        <v>2.2822956251</v>
      </c>
      <c r="AF30">
        <v>2.8464567222</v>
      </c>
      <c r="AG30">
        <v>2.7934759462</v>
      </c>
      <c r="AH30">
        <v>1.8123404112</v>
      </c>
      <c r="AI30">
        <v>0</v>
      </c>
      <c r="AJ30">
        <v>0</v>
      </c>
      <c r="AK30">
        <v>0</v>
      </c>
      <c r="AL30" t="s">
        <v>120</v>
      </c>
      <c r="AM30" t="s">
        <v>123</v>
      </c>
      <c r="AN30">
        <v>99</v>
      </c>
      <c r="AO30">
        <v>1</v>
      </c>
      <c r="AP30">
        <v>3</v>
      </c>
    </row>
    <row r="31" spans="1:42" s="11" customFormat="1" ht="19.5" customHeight="1">
      <c r="A31" s="27" t="s">
        <v>74</v>
      </c>
      <c r="B31" s="24">
        <f t="shared" si="1"/>
        <v>40599.246399</v>
      </c>
      <c r="C31" s="24">
        <f t="shared" si="2"/>
        <v>43433.4255</v>
      </c>
      <c r="D31" s="24">
        <f t="shared" si="3"/>
        <v>28241.896042</v>
      </c>
      <c r="E31" s="39" t="s">
        <v>113</v>
      </c>
      <c r="S31"/>
      <c r="T31"/>
      <c r="U31"/>
      <c r="V31"/>
      <c r="W31"/>
      <c r="X31"/>
      <c r="Y31"/>
      <c r="Z31"/>
      <c r="AA31">
        <v>1.6013775238</v>
      </c>
      <c r="AB31">
        <v>1.797721783</v>
      </c>
      <c r="AC31">
        <v>1.7285528683</v>
      </c>
      <c r="AD31">
        <v>1.661429508</v>
      </c>
      <c r="AE31">
        <v>1.6387040826</v>
      </c>
      <c r="AF31">
        <v>1.9606524544</v>
      </c>
      <c r="AG31">
        <v>1.7960075817</v>
      </c>
      <c r="AH31">
        <v>0.4089553175</v>
      </c>
      <c r="AI31">
        <v>0</v>
      </c>
      <c r="AJ31">
        <v>0</v>
      </c>
      <c r="AK31">
        <v>0</v>
      </c>
      <c r="AL31" t="s">
        <v>120</v>
      </c>
      <c r="AM31" t="s">
        <v>123</v>
      </c>
      <c r="AN31">
        <v>99</v>
      </c>
      <c r="AO31">
        <v>1</v>
      </c>
      <c r="AP31">
        <v>4</v>
      </c>
    </row>
    <row r="32" spans="1:42" s="11" customFormat="1" ht="19.5" customHeight="1">
      <c r="A32" s="26" t="s">
        <v>75</v>
      </c>
      <c r="B32" s="24">
        <f t="shared" si="1"/>
        <v>44566.073615</v>
      </c>
      <c r="C32" s="24">
        <f t="shared" si="2"/>
        <v>45754.86899</v>
      </c>
      <c r="D32" s="24">
        <f t="shared" si="3"/>
        <v>39382.78758</v>
      </c>
      <c r="E32" s="39" t="s">
        <v>86</v>
      </c>
      <c r="S32"/>
      <c r="T32"/>
      <c r="U32"/>
      <c r="V32"/>
      <c r="W32"/>
      <c r="X32"/>
      <c r="Y32"/>
      <c r="Z32"/>
      <c r="AA32">
        <v>1.6699268633</v>
      </c>
      <c r="AB32">
        <v>1.911788079</v>
      </c>
      <c r="AC32">
        <v>1.7609857601</v>
      </c>
      <c r="AD32">
        <v>1.6111232887</v>
      </c>
      <c r="AE32">
        <v>1.5839384196</v>
      </c>
      <c r="AF32">
        <v>1.8755411292</v>
      </c>
      <c r="AG32">
        <v>1.7958700215</v>
      </c>
      <c r="AH32">
        <v>1.1118787197</v>
      </c>
      <c r="AI32">
        <v>0</v>
      </c>
      <c r="AJ32">
        <v>0</v>
      </c>
      <c r="AK32">
        <v>0</v>
      </c>
      <c r="AL32" t="s">
        <v>120</v>
      </c>
      <c r="AM32" t="s">
        <v>123</v>
      </c>
      <c r="AN32">
        <v>99</v>
      </c>
      <c r="AO32">
        <v>1</v>
      </c>
      <c r="AP32">
        <v>5</v>
      </c>
    </row>
    <row r="33" spans="1:42" s="11" customFormat="1" ht="19.5" customHeight="1">
      <c r="A33" s="25" t="s">
        <v>5</v>
      </c>
      <c r="B33" s="22">
        <f t="shared" si="1"/>
        <v>889052.73611</v>
      </c>
      <c r="C33" s="22">
        <f t="shared" si="2"/>
        <v>930566.46543</v>
      </c>
      <c r="D33" s="22">
        <f t="shared" si="3"/>
        <v>708048.0502</v>
      </c>
      <c r="E33" s="38" t="s">
        <v>8</v>
      </c>
      <c r="S33"/>
      <c r="T33"/>
      <c r="U33"/>
      <c r="V33"/>
      <c r="W33"/>
      <c r="X33"/>
      <c r="Y33"/>
      <c r="Z33"/>
      <c r="AA33">
        <v>1089574.9957</v>
      </c>
      <c r="AB33">
        <v>1026089.9646</v>
      </c>
      <c r="AC33">
        <v>1158053.2113</v>
      </c>
      <c r="AD33">
        <v>1155593.0381</v>
      </c>
      <c r="AE33">
        <v>1153751.6185</v>
      </c>
      <c r="AF33">
        <v>1274013.7324</v>
      </c>
      <c r="AG33">
        <v>1140767.6679</v>
      </c>
      <c r="AH33">
        <v>534606.2711</v>
      </c>
      <c r="AI33">
        <v>0</v>
      </c>
      <c r="AJ33">
        <v>0</v>
      </c>
      <c r="AK33">
        <v>0</v>
      </c>
      <c r="AL33" t="s">
        <v>120</v>
      </c>
      <c r="AM33" t="s">
        <v>123</v>
      </c>
      <c r="AN33">
        <v>99</v>
      </c>
      <c r="AO33">
        <v>1</v>
      </c>
      <c r="AP33">
        <v>6</v>
      </c>
    </row>
    <row r="34" spans="1:42" s="11" customFormat="1" ht="19.5" customHeight="1">
      <c r="A34" s="25" t="s">
        <v>6</v>
      </c>
      <c r="B34" s="22">
        <f t="shared" si="1"/>
        <v>655282.2887</v>
      </c>
      <c r="C34" s="22">
        <f t="shared" si="2"/>
        <v>681377.28478</v>
      </c>
      <c r="D34" s="22">
        <f t="shared" si="3"/>
        <v>541505.07218</v>
      </c>
      <c r="E34" s="38" t="s">
        <v>9</v>
      </c>
      <c r="S34"/>
      <c r="T34"/>
      <c r="U34"/>
      <c r="V34"/>
      <c r="W34"/>
      <c r="X34"/>
      <c r="Y34"/>
      <c r="Z34"/>
      <c r="AA34">
        <v>628065.32638</v>
      </c>
      <c r="AB34">
        <v>681644.86393</v>
      </c>
      <c r="AC34">
        <v>737145.75195</v>
      </c>
      <c r="AD34">
        <v>698135.77656</v>
      </c>
      <c r="AE34">
        <v>674225.01698</v>
      </c>
      <c r="AF34">
        <v>746938.15601</v>
      </c>
      <c r="AG34">
        <v>634949.63123</v>
      </c>
      <c r="AH34">
        <v>129230.89737</v>
      </c>
      <c r="AI34">
        <v>0</v>
      </c>
      <c r="AJ34">
        <v>0</v>
      </c>
      <c r="AK34">
        <v>0</v>
      </c>
      <c r="AL34" t="s">
        <v>120</v>
      </c>
      <c r="AM34" t="s">
        <v>123</v>
      </c>
      <c r="AN34">
        <v>99</v>
      </c>
      <c r="AO34">
        <v>1</v>
      </c>
      <c r="AP34">
        <v>7</v>
      </c>
    </row>
    <row r="35" spans="1:42" s="11" customFormat="1" ht="19.5" customHeight="1">
      <c r="A35" s="25" t="s">
        <v>7</v>
      </c>
      <c r="B35" s="22">
        <f t="shared" si="1"/>
        <v>233770.44741</v>
      </c>
      <c r="C35" s="22">
        <f t="shared" si="2"/>
        <v>249189.18065</v>
      </c>
      <c r="D35" s="22">
        <f t="shared" si="3"/>
        <v>166542.97802</v>
      </c>
      <c r="E35" s="38" t="s">
        <v>10</v>
      </c>
      <c r="S35"/>
      <c r="T35"/>
      <c r="U35"/>
      <c r="V35"/>
      <c r="W35"/>
      <c r="X35"/>
      <c r="Y35"/>
      <c r="Z35"/>
      <c r="AA35">
        <v>485764.39</v>
      </c>
      <c r="AB35">
        <v>541141.3984</v>
      </c>
      <c r="AC35">
        <v>577263.88676</v>
      </c>
      <c r="AD35">
        <v>551566.49455</v>
      </c>
      <c r="AE35">
        <v>534934.2329</v>
      </c>
      <c r="AF35">
        <v>588242.17425</v>
      </c>
      <c r="AG35">
        <v>479378.70466</v>
      </c>
      <c r="AH35">
        <v>44940.973765</v>
      </c>
      <c r="AI35">
        <v>0</v>
      </c>
      <c r="AJ35">
        <v>0</v>
      </c>
      <c r="AK35">
        <v>0</v>
      </c>
      <c r="AL35" t="s">
        <v>120</v>
      </c>
      <c r="AM35" t="s">
        <v>123</v>
      </c>
      <c r="AN35">
        <v>99</v>
      </c>
      <c r="AO35">
        <v>1</v>
      </c>
      <c r="AP35">
        <v>8</v>
      </c>
    </row>
    <row r="36" spans="1:42" s="11" customFormat="1" ht="19.5" customHeight="1">
      <c r="A36" s="25" t="s">
        <v>76</v>
      </c>
      <c r="B36" s="22">
        <f t="shared" si="1"/>
        <v>1135816.6291</v>
      </c>
      <c r="C36" s="22">
        <f t="shared" si="2"/>
        <v>1191471.4913</v>
      </c>
      <c r="D36" s="22">
        <f t="shared" si="3"/>
        <v>893154.95983</v>
      </c>
      <c r="E36" s="38" t="s">
        <v>11</v>
      </c>
      <c r="S36"/>
      <c r="T36"/>
      <c r="U36"/>
      <c r="V36"/>
      <c r="W36"/>
      <c r="X36"/>
      <c r="Y36"/>
      <c r="Z36"/>
      <c r="AA36">
        <v>30238.29022</v>
      </c>
      <c r="AB36">
        <v>32298.509736</v>
      </c>
      <c r="AC36">
        <v>25161.382928</v>
      </c>
      <c r="AD36">
        <v>14903.896933</v>
      </c>
      <c r="AE36">
        <v>10409.891481</v>
      </c>
      <c r="AF36">
        <v>24792.96677</v>
      </c>
      <c r="AG36">
        <v>48514.217668</v>
      </c>
      <c r="AH36">
        <v>69505.91213</v>
      </c>
      <c r="AI36">
        <v>0</v>
      </c>
      <c r="AJ36">
        <v>0</v>
      </c>
      <c r="AK36">
        <v>0</v>
      </c>
      <c r="AL36" t="s">
        <v>120</v>
      </c>
      <c r="AM36" t="s">
        <v>123</v>
      </c>
      <c r="AN36">
        <v>99</v>
      </c>
      <c r="AO36">
        <v>1</v>
      </c>
      <c r="AP36">
        <v>9</v>
      </c>
    </row>
    <row r="37" spans="1:42" s="14" customFormat="1" ht="4.5" customHeight="1" thickBot="1">
      <c r="A37" s="13"/>
      <c r="B37" s="18"/>
      <c r="C37" s="18"/>
      <c r="D37" s="18"/>
      <c r="E37" s="40"/>
      <c r="AA37">
        <v>112062.64615</v>
      </c>
      <c r="AB37">
        <v>108204.95579</v>
      </c>
      <c r="AC37">
        <v>134720.48226</v>
      </c>
      <c r="AD37">
        <v>131665.38508</v>
      </c>
      <c r="AE37">
        <v>128880.8926</v>
      </c>
      <c r="AF37">
        <v>133903.01499</v>
      </c>
      <c r="AG37">
        <v>107056.7089</v>
      </c>
      <c r="AH37">
        <v>14784.011478</v>
      </c>
      <c r="AI37">
        <v>0</v>
      </c>
      <c r="AJ37">
        <v>0</v>
      </c>
      <c r="AK37">
        <v>0</v>
      </c>
      <c r="AL37" t="s">
        <v>120</v>
      </c>
      <c r="AM37" t="s">
        <v>123</v>
      </c>
      <c r="AN37">
        <v>99</v>
      </c>
      <c r="AO37">
        <v>1</v>
      </c>
      <c r="AP37">
        <v>10</v>
      </c>
    </row>
    <row r="38" spans="27:42" s="11" customFormat="1" ht="12" customHeight="1" thickTop="1">
      <c r="AA38">
        <v>179790.08108</v>
      </c>
      <c r="AB38">
        <v>88642.927904</v>
      </c>
      <c r="AC38">
        <v>162887.44939</v>
      </c>
      <c r="AD38">
        <v>199872.42195</v>
      </c>
      <c r="AE38">
        <v>225985.79186</v>
      </c>
      <c r="AF38">
        <v>248904.47866</v>
      </c>
      <c r="AG38">
        <v>187422.82911</v>
      </c>
      <c r="AH38">
        <v>46927.092237</v>
      </c>
      <c r="AI38">
        <v>0</v>
      </c>
      <c r="AJ38">
        <v>0</v>
      </c>
      <c r="AK38">
        <v>0</v>
      </c>
      <c r="AL38" t="s">
        <v>120</v>
      </c>
      <c r="AM38" t="s">
        <v>123</v>
      </c>
      <c r="AN38">
        <v>99</v>
      </c>
      <c r="AO38">
        <v>1</v>
      </c>
      <c r="AP38">
        <v>11</v>
      </c>
    </row>
    <row r="39" spans="27:42" s="11" customFormat="1" ht="12" customHeight="1">
      <c r="AA39">
        <v>66888.415417</v>
      </c>
      <c r="AB39">
        <v>45611.918224</v>
      </c>
      <c r="AC39">
        <v>48162.128316</v>
      </c>
      <c r="AD39">
        <v>59492.923085</v>
      </c>
      <c r="AE39">
        <v>58992.787687</v>
      </c>
      <c r="AF39">
        <v>80955.153</v>
      </c>
      <c r="AG39">
        <v>84836.447606</v>
      </c>
      <c r="AH39">
        <v>76238.801733</v>
      </c>
      <c r="AI39">
        <v>0</v>
      </c>
      <c r="AJ39">
        <v>0</v>
      </c>
      <c r="AK39">
        <v>0</v>
      </c>
      <c r="AL39" t="s">
        <v>120</v>
      </c>
      <c r="AM39" t="s">
        <v>123</v>
      </c>
      <c r="AN39">
        <v>99</v>
      </c>
      <c r="AO39">
        <v>1</v>
      </c>
      <c r="AP39">
        <v>12</v>
      </c>
    </row>
    <row r="40" spans="27:42" ht="16.5">
      <c r="AA40">
        <v>67517.131658</v>
      </c>
      <c r="AB40">
        <v>62979.121348</v>
      </c>
      <c r="AC40">
        <v>68680.383792</v>
      </c>
      <c r="AD40">
        <v>68545.26013</v>
      </c>
      <c r="AE40">
        <v>72589.827205</v>
      </c>
      <c r="AF40">
        <v>75455.481617</v>
      </c>
      <c r="AG40">
        <v>68029.325939</v>
      </c>
      <c r="AH40">
        <v>47398.115674</v>
      </c>
      <c r="AI40">
        <v>0</v>
      </c>
      <c r="AJ40">
        <v>0</v>
      </c>
      <c r="AK40">
        <v>0</v>
      </c>
      <c r="AL40" t="s">
        <v>120</v>
      </c>
      <c r="AM40" t="s">
        <v>123</v>
      </c>
      <c r="AN40">
        <v>99</v>
      </c>
      <c r="AO40">
        <v>1</v>
      </c>
      <c r="AP40">
        <v>13</v>
      </c>
    </row>
    <row r="41" spans="27:42" ht="16.5">
      <c r="AA41">
        <v>147096.24776</v>
      </c>
      <c r="AB41">
        <v>147034.32222</v>
      </c>
      <c r="AC41">
        <v>141028.32814</v>
      </c>
      <c r="AD41">
        <v>129337.59665</v>
      </c>
      <c r="AE41">
        <v>121707.2571</v>
      </c>
      <c r="AF41">
        <v>121536.44609</v>
      </c>
      <c r="AG41">
        <v>165243.5236</v>
      </c>
      <c r="AH41">
        <v>234604.82491</v>
      </c>
      <c r="AI41">
        <v>0</v>
      </c>
      <c r="AJ41">
        <v>0</v>
      </c>
      <c r="AK41">
        <v>0</v>
      </c>
      <c r="AL41" t="s">
        <v>120</v>
      </c>
      <c r="AM41" t="s">
        <v>123</v>
      </c>
      <c r="AN41">
        <v>99</v>
      </c>
      <c r="AO41">
        <v>1</v>
      </c>
      <c r="AP41">
        <v>14</v>
      </c>
    </row>
    <row r="42" spans="27:42" ht="16.5">
      <c r="AA42">
        <v>44134.896181</v>
      </c>
      <c r="AB42">
        <v>47081.331031</v>
      </c>
      <c r="AC42">
        <v>34287.580628</v>
      </c>
      <c r="AD42">
        <v>29589.936849</v>
      </c>
      <c r="AE42">
        <v>29996.434772</v>
      </c>
      <c r="AF42">
        <v>30410.788472</v>
      </c>
      <c r="AG42">
        <v>59449.49854</v>
      </c>
      <c r="AH42">
        <v>96767.49331</v>
      </c>
      <c r="AI42">
        <v>0</v>
      </c>
      <c r="AJ42">
        <v>0</v>
      </c>
      <c r="AK42">
        <v>0</v>
      </c>
      <c r="AL42" t="s">
        <v>120</v>
      </c>
      <c r="AM42" t="s">
        <v>123</v>
      </c>
      <c r="AN42">
        <v>99</v>
      </c>
      <c r="AO42">
        <v>1</v>
      </c>
      <c r="AP42">
        <v>15</v>
      </c>
    </row>
    <row r="43" spans="27:42" ht="16.5">
      <c r="AA43">
        <v>35070.910525</v>
      </c>
      <c r="AB43">
        <v>31286.353073</v>
      </c>
      <c r="AC43">
        <v>28198.308948</v>
      </c>
      <c r="AD43">
        <v>31139.734405</v>
      </c>
      <c r="AE43">
        <v>29021.174075</v>
      </c>
      <c r="AF43">
        <v>27525.774383</v>
      </c>
      <c r="AG43">
        <v>30064.934315</v>
      </c>
      <c r="AH43">
        <v>74365.823918</v>
      </c>
      <c r="AI43">
        <v>0</v>
      </c>
      <c r="AJ43">
        <v>0</v>
      </c>
      <c r="AK43">
        <v>0</v>
      </c>
      <c r="AL43" t="s">
        <v>120</v>
      </c>
      <c r="AM43" t="s">
        <v>123</v>
      </c>
      <c r="AN43">
        <v>99</v>
      </c>
      <c r="AO43">
        <v>1</v>
      </c>
      <c r="AP43">
        <v>16</v>
      </c>
    </row>
    <row r="44" spans="27:42" ht="16.5">
      <c r="AA44">
        <v>66133.349537</v>
      </c>
      <c r="AB44">
        <v>66805.247195</v>
      </c>
      <c r="AC44">
        <v>76225.176686</v>
      </c>
      <c r="AD44">
        <v>68130.329455</v>
      </c>
      <c r="AE44">
        <v>59636.26753</v>
      </c>
      <c r="AF44">
        <v>62231.895491</v>
      </c>
      <c r="AG44">
        <v>74492.269631</v>
      </c>
      <c r="AH44">
        <v>61218.319769</v>
      </c>
      <c r="AI44">
        <v>0</v>
      </c>
      <c r="AJ44">
        <v>0</v>
      </c>
      <c r="AK44">
        <v>0</v>
      </c>
      <c r="AL44" t="s">
        <v>120</v>
      </c>
      <c r="AM44" t="s">
        <v>123</v>
      </c>
      <c r="AN44">
        <v>99</v>
      </c>
      <c r="AO44">
        <v>1</v>
      </c>
      <c r="AP44">
        <v>17</v>
      </c>
    </row>
    <row r="45" spans="27:42" ht="16.5">
      <c r="AA45">
        <v>1054.3788725</v>
      </c>
      <c r="AB45">
        <v>1861.3909193</v>
      </c>
      <c r="AC45">
        <v>1865.1740429</v>
      </c>
      <c r="AD45">
        <v>477.59594415</v>
      </c>
      <c r="AE45">
        <v>1444.5332164</v>
      </c>
      <c r="AF45">
        <v>736.85192896</v>
      </c>
      <c r="AG45">
        <v>377.59936405</v>
      </c>
      <c r="AH45">
        <v>1127.6913497</v>
      </c>
      <c r="AI45">
        <v>0</v>
      </c>
      <c r="AJ45">
        <v>0</v>
      </c>
      <c r="AK45">
        <v>0</v>
      </c>
      <c r="AL45" t="s">
        <v>120</v>
      </c>
      <c r="AM45" t="s">
        <v>123</v>
      </c>
      <c r="AN45">
        <v>99</v>
      </c>
      <c r="AO45">
        <v>1</v>
      </c>
      <c r="AP45">
        <v>18</v>
      </c>
    </row>
    <row r="46" spans="27:42" ht="16.5">
      <c r="AA46">
        <v>702.71264425</v>
      </c>
      <c r="AB46">
        <v>0</v>
      </c>
      <c r="AC46">
        <v>452.087832</v>
      </c>
      <c r="AD46">
        <v>0</v>
      </c>
      <c r="AE46">
        <v>1608.8475105</v>
      </c>
      <c r="AF46">
        <v>631.13581929</v>
      </c>
      <c r="AG46">
        <v>859.22175355</v>
      </c>
      <c r="AH46">
        <v>1125.4965657</v>
      </c>
      <c r="AI46">
        <v>0</v>
      </c>
      <c r="AJ46">
        <v>0</v>
      </c>
      <c r="AK46">
        <v>0</v>
      </c>
      <c r="AL46" t="s">
        <v>120</v>
      </c>
      <c r="AM46" t="s">
        <v>123</v>
      </c>
      <c r="AN46">
        <v>99</v>
      </c>
      <c r="AO46">
        <v>1</v>
      </c>
      <c r="AP46">
        <v>19</v>
      </c>
    </row>
    <row r="47" spans="27:42" ht="16.5">
      <c r="AA47">
        <v>217.79338061</v>
      </c>
      <c r="AB47">
        <v>176.81102361</v>
      </c>
      <c r="AC47">
        <v>149.16968295</v>
      </c>
      <c r="AD47">
        <v>209.05974684</v>
      </c>
      <c r="AE47">
        <v>250.93763909</v>
      </c>
      <c r="AF47">
        <v>224.01698459</v>
      </c>
      <c r="AG47">
        <v>285.91041661</v>
      </c>
      <c r="AH47">
        <v>206.53917258</v>
      </c>
      <c r="AI47">
        <v>0</v>
      </c>
      <c r="AJ47">
        <v>0</v>
      </c>
      <c r="AK47">
        <v>0</v>
      </c>
      <c r="AL47" t="s">
        <v>120</v>
      </c>
      <c r="AM47" t="s">
        <v>123</v>
      </c>
      <c r="AN47">
        <v>99</v>
      </c>
      <c r="AO47">
        <v>1</v>
      </c>
      <c r="AP47">
        <v>20</v>
      </c>
    </row>
    <row r="48" spans="27:42" ht="16.5">
      <c r="AA48">
        <v>200522.25956</v>
      </c>
      <c r="AB48">
        <v>179667.67444</v>
      </c>
      <c r="AC48">
        <v>222771.77275</v>
      </c>
      <c r="AD48">
        <v>230378.93875</v>
      </c>
      <c r="AE48">
        <v>227660.89762</v>
      </c>
      <c r="AF48">
        <v>238775.5336</v>
      </c>
      <c r="AG48">
        <v>195212.57434</v>
      </c>
      <c r="AH48">
        <v>61284.748568</v>
      </c>
      <c r="AI48">
        <v>0</v>
      </c>
      <c r="AJ48">
        <v>0</v>
      </c>
      <c r="AK48">
        <v>0</v>
      </c>
      <c r="AL48" t="s">
        <v>120</v>
      </c>
      <c r="AM48" t="s">
        <v>123</v>
      </c>
      <c r="AN48">
        <v>99</v>
      </c>
      <c r="AO48">
        <v>1</v>
      </c>
      <c r="AP48">
        <v>21</v>
      </c>
    </row>
    <row r="49" spans="27:42" ht="16.5">
      <c r="AA49">
        <v>45656.772469</v>
      </c>
      <c r="AB49">
        <v>41925.198317</v>
      </c>
      <c r="AC49">
        <v>58803.589344</v>
      </c>
      <c r="AD49">
        <v>60313.915884</v>
      </c>
      <c r="AE49">
        <v>55355.168272</v>
      </c>
      <c r="AF49">
        <v>52233.220866</v>
      </c>
      <c r="AG49">
        <v>33917.359949</v>
      </c>
      <c r="AH49">
        <v>5350.9346971</v>
      </c>
      <c r="AI49">
        <v>0</v>
      </c>
      <c r="AJ49">
        <v>0</v>
      </c>
      <c r="AK49">
        <v>0</v>
      </c>
      <c r="AL49" t="s">
        <v>120</v>
      </c>
      <c r="AM49" t="s">
        <v>123</v>
      </c>
      <c r="AN49">
        <v>99</v>
      </c>
      <c r="AO49">
        <v>1</v>
      </c>
      <c r="AP49">
        <v>22</v>
      </c>
    </row>
    <row r="50" spans="27:42" ht="16.5">
      <c r="AA50">
        <v>154865.48709</v>
      </c>
      <c r="AB50">
        <v>137742.47613</v>
      </c>
      <c r="AC50">
        <v>163968.18341</v>
      </c>
      <c r="AD50">
        <v>170065.02286</v>
      </c>
      <c r="AE50">
        <v>172305.72935</v>
      </c>
      <c r="AF50">
        <v>186542.31273</v>
      </c>
      <c r="AG50">
        <v>161295.21439</v>
      </c>
      <c r="AH50">
        <v>55933.813871</v>
      </c>
      <c r="AI50">
        <v>0</v>
      </c>
      <c r="AJ50">
        <v>0</v>
      </c>
      <c r="AK50">
        <v>0</v>
      </c>
      <c r="AL50" t="s">
        <v>120</v>
      </c>
      <c r="AM50" t="s">
        <v>123</v>
      </c>
      <c r="AN50">
        <v>99</v>
      </c>
      <c r="AO50">
        <v>1</v>
      </c>
      <c r="AP50">
        <v>23</v>
      </c>
    </row>
  </sheetData>
  <mergeCells count="3">
    <mergeCell ref="A3:E3"/>
    <mergeCell ref="B5:D5"/>
    <mergeCell ref="A4:E4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Roman,標準"-&amp;P+9-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2007-08-03T09:44:01Z</cp:lastPrinted>
  <dcterms:created xsi:type="dcterms:W3CDTF">2002-05-02T02:52:34Z</dcterms:created>
  <dcterms:modified xsi:type="dcterms:W3CDTF">2007-10-12T07:08:03Z</dcterms:modified>
  <cp:category/>
  <cp:version/>
  <cp:contentType/>
  <cp:contentStatus/>
</cp:coreProperties>
</file>