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1,12" sheetId="1" r:id="rId1"/>
    <sheet name="13,14" sheetId="2" r:id="rId2"/>
  </sheets>
  <definedNames>
    <definedName name="_xlnm.Print_Area" localSheetId="0">'11,12'!$A$1:$J$41</definedName>
    <definedName name="_xlnm.Print_Area" localSheetId="1">'13,14'!$A$1:$J$41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10"/>
            <rFont val="新細明體"/>
            <family val="1"/>
          </rPr>
          <t>L07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<sst xmlns="http://schemas.openxmlformats.org/spreadsheetml/2006/main" count="370" uniqueCount="146">
  <si>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</si>
  <si>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</si>
  <si>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</si>
  <si>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</si>
  <si>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</si>
  <si>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</si>
  <si>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</si>
  <si>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</si>
  <si>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</si>
  <si>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</si>
  <si>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</si>
  <si>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</si>
  <si>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</si>
  <si>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L07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</si>
  <si>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</si>
  <si>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</si>
  <si>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</si>
  <si>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</si>
  <si>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</si>
  <si>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</si>
  <si>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</si>
  <si>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</si>
  <si>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</si>
  <si>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</si>
  <si>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</si>
  <si>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</si>
  <si>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</si>
  <si>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</si>
  <si>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</si>
  <si>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</si>
  <si>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</si>
  <si>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</si>
  <si>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</si>
  <si>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</si>
  <si>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</si>
  <si>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</si>
  <si>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</si>
  <si>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</si>
  <si>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</si>
  <si>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</si>
  <si>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</si>
  <si>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</si>
  <si>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</si>
  <si>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</si>
  <si>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</si>
  <si>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</si>
  <si>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</si>
  <si>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</si>
  <si>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</si>
  <si>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</si>
  <si>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</si>
  <si>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</si>
  <si>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</si>
  <si>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</si>
  <si>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</si>
  <si>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</si>
  <si>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</si>
  <si>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</si>
  <si>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</si>
  <si>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</si>
  <si>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</si>
  <si>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</si>
  <si>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</si>
  <si>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</si>
  <si>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</si>
  <si>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</si>
  <si>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</si>
  <si>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</si>
  <si>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</si>
  <si>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</si>
  <si>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</si>
  <si>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</si>
  <si>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</si>
  <si>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</si>
  <si>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</si>
  <si>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</si>
  <si>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</si>
  <si>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</si>
  <si>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</si>
  <si>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</si>
  <si>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</si>
  <si>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</si>
  <si>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</si>
  <si>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</si>
  <si>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</si>
  <si>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</si>
  <si>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</si>
  <si>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</si>
  <si>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 xml:space="preserve">General </t>
  </si>
  <si>
    <t>30~34</t>
  </si>
  <si>
    <t>35~39</t>
  </si>
  <si>
    <t>40~44</t>
  </si>
  <si>
    <t>45~54</t>
  </si>
  <si>
    <t>55~64</t>
  </si>
  <si>
    <t>65 years</t>
  </si>
  <si>
    <t xml:space="preserve">average </t>
  </si>
  <si>
    <t>years</t>
  </si>
  <si>
    <t>and over</t>
  </si>
  <si>
    <t>總平均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</si>
  <si>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</si>
  <si>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</si>
  <si>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</si>
  <si>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</si>
  <si>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</si>
  <si>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</si>
  <si>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</si>
  <si>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</si>
  <si>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</si>
  <si>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</si>
  <si>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</si>
  <si>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</si>
  <si>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</si>
  <si>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</si>
  <si>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</si>
  <si>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</si>
  <si>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</si>
  <si>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</si>
  <si>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</si>
  <si>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</si>
  <si>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</si>
  <si>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</si>
  <si>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</si>
  <si>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</si>
  <si>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</si>
  <si>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</si>
  <si>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</si>
  <si>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</si>
  <si>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</si>
  <si>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</si>
  <si>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</si>
  <si>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</si>
  <si>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</si>
  <si>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</si>
  <si>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未滿30歲</t>
  </si>
  <si>
    <t xml:space="preserve">   Under 30</t>
  </si>
  <si>
    <t>65歲及以上</t>
  </si>
  <si>
    <t xml:space="preserve">                                by Age of Household Heads</t>
  </si>
  <si>
    <t xml:space="preserve">                            by Age of Household Heads(Cont.)</t>
  </si>
  <si>
    <t>Table 4.  Average Family Income &amp; Expenditure Per Household</t>
  </si>
  <si>
    <t>L08</t>
  </si>
  <si>
    <t>附表4  平均每戶家庭收支按經濟戶長年齡組別分</t>
  </si>
  <si>
    <t>附表4  平均每戶家庭收支按經濟戶長年齡組別分(續)</t>
  </si>
  <si>
    <t>88年家庭收支調查報告</t>
  </si>
  <si>
    <t>民國八十八年</t>
  </si>
  <si>
    <t>1999</t>
  </si>
  <si>
    <t>The Survey of Family Income and Expenditure, 1999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</si>
</sst>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10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2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0" fontId="13" fillId="0" borderId="7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13" sqref="A12:A13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4.625" style="1" customWidth="1"/>
    <col min="11" max="16384" width="9.00390625" style="2" customWidth="1"/>
  </cols>
  <sheetData>
    <row r="1" spans="1:42" ht="15.75" customHeight="1">
      <c r="A1" s="44" t="s">
        <v>142</v>
      </c>
      <c r="G1" s="38"/>
      <c r="H1" s="38"/>
      <c r="I1" s="38"/>
      <c r="J1" s="37" t="s">
        <v>145</v>
      </c>
      <c r="Z1"/>
      <c r="AA1">
        <v>6431105</v>
      </c>
      <c r="AB1">
        <v>572553</v>
      </c>
      <c r="AC1">
        <v>776619</v>
      </c>
      <c r="AD1">
        <v>989977</v>
      </c>
      <c r="AE1">
        <v>1026300</v>
      </c>
      <c r="AF1">
        <v>1480931</v>
      </c>
      <c r="AG1">
        <v>756033</v>
      </c>
      <c r="AH1">
        <v>828692</v>
      </c>
      <c r="AI1">
        <v>0</v>
      </c>
      <c r="AJ1">
        <v>0</v>
      </c>
      <c r="AK1">
        <v>0</v>
      </c>
      <c r="AL1" t="s">
        <v>110</v>
      </c>
      <c r="AM1" t="s">
        <v>13</v>
      </c>
      <c r="AN1">
        <v>99</v>
      </c>
      <c r="AO1">
        <v>1</v>
      </c>
      <c r="AP1">
        <v>1</v>
      </c>
    </row>
    <row r="2" spans="10:42" ht="15.75" customHeight="1">
      <c r="J2" s="2"/>
      <c r="Z2"/>
      <c r="AA2">
        <v>3.6327786593</v>
      </c>
      <c r="AB2">
        <v>3.5520205116</v>
      </c>
      <c r="AC2">
        <v>3.9452189555</v>
      </c>
      <c r="AD2">
        <v>4.207595732</v>
      </c>
      <c r="AE2">
        <v>4.2108038585</v>
      </c>
      <c r="AF2">
        <v>3.9209132633</v>
      </c>
      <c r="AG2">
        <v>3.1278899201</v>
      </c>
      <c r="AH2">
        <v>1.9389206122</v>
      </c>
      <c r="AI2">
        <v>0</v>
      </c>
      <c r="AJ2">
        <v>0</v>
      </c>
      <c r="AK2">
        <v>0</v>
      </c>
      <c r="AL2" t="s">
        <v>110</v>
      </c>
      <c r="AM2" t="s">
        <v>13</v>
      </c>
      <c r="AN2">
        <v>99</v>
      </c>
      <c r="AO2">
        <v>1</v>
      </c>
      <c r="AP2">
        <v>2</v>
      </c>
    </row>
    <row r="3" spans="1:42" ht="15.75" customHeight="1">
      <c r="A3" s="45" t="s">
        <v>140</v>
      </c>
      <c r="B3" s="45"/>
      <c r="C3" s="45"/>
      <c r="D3" s="45"/>
      <c r="E3" s="45"/>
      <c r="F3" s="47" t="s">
        <v>138</v>
      </c>
      <c r="G3" s="47"/>
      <c r="H3" s="47"/>
      <c r="I3" s="47"/>
      <c r="J3" s="47"/>
      <c r="Z3"/>
      <c r="AA3">
        <v>2.536664539</v>
      </c>
      <c r="AB3">
        <v>2.9352741144</v>
      </c>
      <c r="AC3">
        <v>2.6583691617</v>
      </c>
      <c r="AD3">
        <v>2.4211249352</v>
      </c>
      <c r="AE3">
        <v>2.2822956251</v>
      </c>
      <c r="AF3">
        <v>2.8464567222</v>
      </c>
      <c r="AG3">
        <v>2.7934759462</v>
      </c>
      <c r="AH3">
        <v>1.8123404112</v>
      </c>
      <c r="AI3">
        <v>0</v>
      </c>
      <c r="AJ3">
        <v>0</v>
      </c>
      <c r="AK3">
        <v>0</v>
      </c>
      <c r="AL3" t="s">
        <v>110</v>
      </c>
      <c r="AM3" t="s">
        <v>13</v>
      </c>
      <c r="AN3">
        <v>99</v>
      </c>
      <c r="AO3">
        <v>1</v>
      </c>
      <c r="AP3">
        <v>3</v>
      </c>
    </row>
    <row r="4" spans="1:42" ht="15.75" customHeight="1">
      <c r="A4" s="3"/>
      <c r="F4" s="46" t="s">
        <v>136</v>
      </c>
      <c r="G4" s="46"/>
      <c r="H4" s="46"/>
      <c r="I4" s="46"/>
      <c r="J4" s="46"/>
      <c r="Z4"/>
      <c r="AA4">
        <v>1.6013775238</v>
      </c>
      <c r="AB4">
        <v>1.797721783</v>
      </c>
      <c r="AC4">
        <v>1.7285528683</v>
      </c>
      <c r="AD4">
        <v>1.661429508</v>
      </c>
      <c r="AE4">
        <v>1.6387040826</v>
      </c>
      <c r="AF4">
        <v>1.9606524544</v>
      </c>
      <c r="AG4">
        <v>1.7960075817</v>
      </c>
      <c r="AH4">
        <v>0.4089553175</v>
      </c>
      <c r="AI4">
        <v>0</v>
      </c>
      <c r="AJ4">
        <v>0</v>
      </c>
      <c r="AK4">
        <v>0</v>
      </c>
      <c r="AL4" t="s">
        <v>110</v>
      </c>
      <c r="AM4" t="s">
        <v>13</v>
      </c>
      <c r="AN4">
        <v>99</v>
      </c>
      <c r="AO4">
        <v>1</v>
      </c>
      <c r="AP4">
        <v>4</v>
      </c>
    </row>
    <row r="5" spans="1:42" ht="15.75" customHeight="1" thickBot="1">
      <c r="A5" s="23"/>
      <c r="B5" s="23" t="s">
        <v>143</v>
      </c>
      <c r="C5" s="23"/>
      <c r="D5" s="23"/>
      <c r="E5" s="35" t="s">
        <v>12</v>
      </c>
      <c r="F5" s="48" t="s">
        <v>144</v>
      </c>
      <c r="G5" s="48"/>
      <c r="H5" s="48"/>
      <c r="I5" s="48"/>
      <c r="J5" s="34" t="s">
        <v>104</v>
      </c>
      <c r="Z5"/>
      <c r="AA5">
        <v>1.6699268633</v>
      </c>
      <c r="AB5">
        <v>1.911788079</v>
      </c>
      <c r="AC5">
        <v>1.7609857601</v>
      </c>
      <c r="AD5">
        <v>1.6111232887</v>
      </c>
      <c r="AE5">
        <v>1.5839384196</v>
      </c>
      <c r="AF5">
        <v>1.8755411292</v>
      </c>
      <c r="AG5">
        <v>1.7958700215</v>
      </c>
      <c r="AH5">
        <v>1.1118787197</v>
      </c>
      <c r="AI5">
        <v>0</v>
      </c>
      <c r="AJ5">
        <v>0</v>
      </c>
      <c r="AK5">
        <v>0</v>
      </c>
      <c r="AL5" t="s">
        <v>110</v>
      </c>
      <c r="AM5" t="s">
        <v>13</v>
      </c>
      <c r="AN5">
        <v>99</v>
      </c>
      <c r="AO5">
        <v>1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1089574.9957</v>
      </c>
      <c r="AB6">
        <v>1026089.9646</v>
      </c>
      <c r="AC6">
        <v>1158053.2113</v>
      </c>
      <c r="AD6">
        <v>1155593.0381</v>
      </c>
      <c r="AE6">
        <v>1153751.6185</v>
      </c>
      <c r="AF6">
        <v>1274013.7324</v>
      </c>
      <c r="AG6">
        <v>1140767.6679</v>
      </c>
      <c r="AH6">
        <v>534606.2711</v>
      </c>
      <c r="AI6">
        <v>0</v>
      </c>
      <c r="AJ6">
        <v>0</v>
      </c>
      <c r="AK6">
        <v>0</v>
      </c>
      <c r="AL6" t="s">
        <v>110</v>
      </c>
      <c r="AM6" t="s">
        <v>13</v>
      </c>
      <c r="AN6">
        <v>99</v>
      </c>
      <c r="AO6">
        <v>1</v>
      </c>
      <c r="AP6">
        <v>6</v>
      </c>
    </row>
    <row r="7" spans="1:42" s="4" customFormat="1" ht="15" customHeight="1">
      <c r="A7" s="5"/>
      <c r="B7" s="33" t="s">
        <v>98</v>
      </c>
      <c r="C7" s="33" t="s">
        <v>133</v>
      </c>
      <c r="D7" s="33" t="s">
        <v>99</v>
      </c>
      <c r="E7" s="33" t="s">
        <v>100</v>
      </c>
      <c r="F7" s="33" t="s">
        <v>101</v>
      </c>
      <c r="G7" s="33" t="s">
        <v>102</v>
      </c>
      <c r="H7" s="33" t="s">
        <v>103</v>
      </c>
      <c r="I7" s="33" t="s">
        <v>135</v>
      </c>
      <c r="J7" s="6"/>
      <c r="Y7"/>
      <c r="Z7"/>
      <c r="AA7">
        <v>628065.32638</v>
      </c>
      <c r="AB7">
        <v>681644.86393</v>
      </c>
      <c r="AC7">
        <v>737145.75195</v>
      </c>
      <c r="AD7">
        <v>698135.77656</v>
      </c>
      <c r="AE7">
        <v>674225.01698</v>
      </c>
      <c r="AF7">
        <v>746938.15601</v>
      </c>
      <c r="AG7">
        <v>634949.63123</v>
      </c>
      <c r="AH7">
        <v>129230.89737</v>
      </c>
      <c r="AI7">
        <v>0</v>
      </c>
      <c r="AJ7">
        <v>0</v>
      </c>
      <c r="AK7">
        <v>0</v>
      </c>
      <c r="AL7" t="s">
        <v>110</v>
      </c>
      <c r="AM7" t="s">
        <v>13</v>
      </c>
      <c r="AN7">
        <v>99</v>
      </c>
      <c r="AO7">
        <v>1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485764.39</v>
      </c>
      <c r="AB8">
        <v>541141.3984</v>
      </c>
      <c r="AC8">
        <v>577263.88676</v>
      </c>
      <c r="AD8">
        <v>551566.49455</v>
      </c>
      <c r="AE8">
        <v>534934.2329</v>
      </c>
      <c r="AF8">
        <v>588242.17425</v>
      </c>
      <c r="AG8">
        <v>479378.70466</v>
      </c>
      <c r="AH8">
        <v>44940.973765</v>
      </c>
      <c r="AI8">
        <v>0</v>
      </c>
      <c r="AJ8">
        <v>0</v>
      </c>
      <c r="AK8">
        <v>0</v>
      </c>
      <c r="AL8" t="s">
        <v>110</v>
      </c>
      <c r="AM8" t="s">
        <v>13</v>
      </c>
      <c r="AN8">
        <v>99</v>
      </c>
      <c r="AO8">
        <v>1</v>
      </c>
      <c r="AP8">
        <v>8</v>
      </c>
    </row>
    <row r="9" spans="1:42" s="4" customFormat="1" ht="15" customHeight="1">
      <c r="A9" s="5"/>
      <c r="B9" s="30" t="s">
        <v>88</v>
      </c>
      <c r="C9" s="31" t="s">
        <v>134</v>
      </c>
      <c r="D9" s="30" t="s">
        <v>105</v>
      </c>
      <c r="E9" s="30" t="s">
        <v>106</v>
      </c>
      <c r="F9" s="30" t="s">
        <v>107</v>
      </c>
      <c r="G9" s="30" t="s">
        <v>108</v>
      </c>
      <c r="H9" s="30" t="s">
        <v>109</v>
      </c>
      <c r="I9" s="30" t="s">
        <v>94</v>
      </c>
      <c r="J9" s="6"/>
      <c r="Y9"/>
      <c r="Z9"/>
      <c r="AA9">
        <v>30238.29022</v>
      </c>
      <c r="AB9">
        <v>32298.509736</v>
      </c>
      <c r="AC9">
        <v>25161.382928</v>
      </c>
      <c r="AD9">
        <v>14903.896933</v>
      </c>
      <c r="AE9">
        <v>10409.891481</v>
      </c>
      <c r="AF9">
        <v>24792.96677</v>
      </c>
      <c r="AG9">
        <v>48514.217668</v>
      </c>
      <c r="AH9">
        <v>69505.91213</v>
      </c>
      <c r="AI9">
        <v>0</v>
      </c>
      <c r="AJ9">
        <v>0</v>
      </c>
      <c r="AK9">
        <v>0</v>
      </c>
      <c r="AL9" t="s">
        <v>110</v>
      </c>
      <c r="AM9" t="s">
        <v>13</v>
      </c>
      <c r="AN9">
        <v>99</v>
      </c>
      <c r="AO9">
        <v>1</v>
      </c>
      <c r="AP9">
        <v>9</v>
      </c>
    </row>
    <row r="10" spans="1:42" s="4" customFormat="1" ht="15" customHeight="1">
      <c r="A10" s="5"/>
      <c r="B10" s="32" t="s">
        <v>95</v>
      </c>
      <c r="C10" s="30" t="s">
        <v>96</v>
      </c>
      <c r="D10" s="30" t="s">
        <v>96</v>
      </c>
      <c r="E10" s="30" t="s">
        <v>96</v>
      </c>
      <c r="F10" s="30" t="s">
        <v>96</v>
      </c>
      <c r="G10" s="30" t="s">
        <v>96</v>
      </c>
      <c r="H10" s="30" t="s">
        <v>96</v>
      </c>
      <c r="I10" s="30" t="s">
        <v>97</v>
      </c>
      <c r="J10" s="6"/>
      <c r="Y10"/>
      <c r="Z10"/>
      <c r="AA10">
        <v>112062.64615</v>
      </c>
      <c r="AB10">
        <v>108204.95579</v>
      </c>
      <c r="AC10">
        <v>134720.48226</v>
      </c>
      <c r="AD10">
        <v>131665.38508</v>
      </c>
      <c r="AE10">
        <v>128880.8926</v>
      </c>
      <c r="AF10">
        <v>133903.01499</v>
      </c>
      <c r="AG10">
        <v>107056.7089</v>
      </c>
      <c r="AH10">
        <v>14784.011478</v>
      </c>
      <c r="AI10">
        <v>0</v>
      </c>
      <c r="AJ10">
        <v>0</v>
      </c>
      <c r="AK10">
        <v>0</v>
      </c>
      <c r="AL10" t="s">
        <v>110</v>
      </c>
      <c r="AM10" t="s">
        <v>13</v>
      </c>
      <c r="AN10">
        <v>99</v>
      </c>
      <c r="AO10">
        <v>1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>
        <v>179790.08108</v>
      </c>
      <c r="AB11">
        <v>88642.927904</v>
      </c>
      <c r="AC11">
        <v>162887.44939</v>
      </c>
      <c r="AD11">
        <v>199872.42195</v>
      </c>
      <c r="AE11">
        <v>225985.79186</v>
      </c>
      <c r="AF11">
        <v>248904.47866</v>
      </c>
      <c r="AG11">
        <v>187422.82911</v>
      </c>
      <c r="AH11">
        <v>46927.092237</v>
      </c>
      <c r="AI11">
        <v>0</v>
      </c>
      <c r="AJ11">
        <v>0</v>
      </c>
      <c r="AK11">
        <v>0</v>
      </c>
      <c r="AL11" t="s">
        <v>110</v>
      </c>
      <c r="AM11" t="s">
        <v>13</v>
      </c>
      <c r="AN11">
        <v>99</v>
      </c>
      <c r="AO11">
        <v>1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66888.415417</v>
      </c>
      <c r="AB12">
        <v>45611.918224</v>
      </c>
      <c r="AC12">
        <v>48162.128316</v>
      </c>
      <c r="AD12">
        <v>59492.923085</v>
      </c>
      <c r="AE12">
        <v>58992.787687</v>
      </c>
      <c r="AF12">
        <v>80955.153</v>
      </c>
      <c r="AG12">
        <v>84836.447606</v>
      </c>
      <c r="AH12">
        <v>76238.801733</v>
      </c>
      <c r="AI12">
        <v>0</v>
      </c>
      <c r="AJ12">
        <v>0</v>
      </c>
      <c r="AK12">
        <v>0</v>
      </c>
      <c r="AL12" t="s">
        <v>110</v>
      </c>
      <c r="AM12" t="s">
        <v>13</v>
      </c>
      <c r="AN12">
        <v>99</v>
      </c>
      <c r="AO12">
        <v>1</v>
      </c>
      <c r="AP12">
        <v>12</v>
      </c>
    </row>
    <row r="13" spans="1:42" s="11" customFormat="1" ht="19.5" customHeight="1">
      <c r="A13" s="27" t="s">
        <v>0</v>
      </c>
      <c r="B13" s="24">
        <f aca="true" t="shared" si="0" ref="B13:I13">+AA1</f>
        <v>6431105</v>
      </c>
      <c r="C13" s="24">
        <f t="shared" si="0"/>
        <v>572553</v>
      </c>
      <c r="D13" s="24">
        <f t="shared" si="0"/>
        <v>776619</v>
      </c>
      <c r="E13" s="24">
        <f t="shared" si="0"/>
        <v>989977</v>
      </c>
      <c r="F13" s="24">
        <f t="shared" si="0"/>
        <v>1026300</v>
      </c>
      <c r="G13" s="24">
        <f t="shared" si="0"/>
        <v>1480931</v>
      </c>
      <c r="H13" s="24">
        <f t="shared" si="0"/>
        <v>756033</v>
      </c>
      <c r="I13" s="24">
        <f t="shared" si="0"/>
        <v>828692</v>
      </c>
      <c r="J13" s="41" t="s">
        <v>27</v>
      </c>
      <c r="Y13"/>
      <c r="Z13"/>
      <c r="AA13">
        <v>67517.131658</v>
      </c>
      <c r="AB13">
        <v>62979.121348</v>
      </c>
      <c r="AC13">
        <v>68680.383792</v>
      </c>
      <c r="AD13">
        <v>68545.26013</v>
      </c>
      <c r="AE13">
        <v>72589.827205</v>
      </c>
      <c r="AF13">
        <v>75455.481617</v>
      </c>
      <c r="AG13">
        <v>68029.325939</v>
      </c>
      <c r="AH13">
        <v>47398.115674</v>
      </c>
      <c r="AI13">
        <v>0</v>
      </c>
      <c r="AJ13">
        <v>0</v>
      </c>
      <c r="AK13">
        <v>0</v>
      </c>
      <c r="AL13" t="s">
        <v>110</v>
      </c>
      <c r="AM13" t="s">
        <v>13</v>
      </c>
      <c r="AN13">
        <v>99</v>
      </c>
      <c r="AO13">
        <v>1</v>
      </c>
      <c r="AP13">
        <v>13</v>
      </c>
    </row>
    <row r="14" spans="1:42" s="11" customFormat="1" ht="19.5" customHeight="1">
      <c r="A14" s="27" t="s">
        <v>1</v>
      </c>
      <c r="B14" s="25">
        <f aca="true" t="shared" si="1" ref="B14:I17">+ROUND(+AA2,2)</f>
        <v>3.63</v>
      </c>
      <c r="C14" s="25">
        <f t="shared" si="1"/>
        <v>3.55</v>
      </c>
      <c r="D14" s="25">
        <f t="shared" si="1"/>
        <v>3.95</v>
      </c>
      <c r="E14" s="25">
        <f t="shared" si="1"/>
        <v>4.21</v>
      </c>
      <c r="F14" s="25">
        <f t="shared" si="1"/>
        <v>4.21</v>
      </c>
      <c r="G14" s="25">
        <f t="shared" si="1"/>
        <v>3.92</v>
      </c>
      <c r="H14" s="25">
        <f t="shared" si="1"/>
        <v>3.13</v>
      </c>
      <c r="I14" s="25">
        <f t="shared" si="1"/>
        <v>1.94</v>
      </c>
      <c r="J14" s="41" t="s">
        <v>28</v>
      </c>
      <c r="Y14"/>
      <c r="Z14"/>
      <c r="AA14">
        <v>147096.24776</v>
      </c>
      <c r="AB14">
        <v>147034.32222</v>
      </c>
      <c r="AC14">
        <v>141028.32814</v>
      </c>
      <c r="AD14">
        <v>129337.59665</v>
      </c>
      <c r="AE14">
        <v>121707.2571</v>
      </c>
      <c r="AF14">
        <v>121536.44609</v>
      </c>
      <c r="AG14">
        <v>165243.5236</v>
      </c>
      <c r="AH14">
        <v>234604.82491</v>
      </c>
      <c r="AI14">
        <v>0</v>
      </c>
      <c r="AJ14">
        <v>0</v>
      </c>
      <c r="AK14">
        <v>0</v>
      </c>
      <c r="AL14" t="s">
        <v>110</v>
      </c>
      <c r="AM14" t="s">
        <v>13</v>
      </c>
      <c r="AN14">
        <v>99</v>
      </c>
      <c r="AO14">
        <v>1</v>
      </c>
      <c r="AP14">
        <v>14</v>
      </c>
    </row>
    <row r="15" spans="1:42" s="11" customFormat="1" ht="19.5" customHeight="1">
      <c r="A15" s="27" t="s">
        <v>2</v>
      </c>
      <c r="B15" s="25">
        <f t="shared" si="1"/>
        <v>2.54</v>
      </c>
      <c r="C15" s="25">
        <f t="shared" si="1"/>
        <v>2.94</v>
      </c>
      <c r="D15" s="25">
        <f t="shared" si="1"/>
        <v>2.66</v>
      </c>
      <c r="E15" s="25">
        <f t="shared" si="1"/>
        <v>2.42</v>
      </c>
      <c r="F15" s="25">
        <f t="shared" si="1"/>
        <v>2.28</v>
      </c>
      <c r="G15" s="25">
        <f t="shared" si="1"/>
        <v>2.85</v>
      </c>
      <c r="H15" s="25">
        <f t="shared" si="1"/>
        <v>2.79</v>
      </c>
      <c r="I15" s="25">
        <f t="shared" si="1"/>
        <v>1.81</v>
      </c>
      <c r="J15" s="41" t="s">
        <v>29</v>
      </c>
      <c r="Y15"/>
      <c r="Z15"/>
      <c r="AA15">
        <v>44134.896181</v>
      </c>
      <c r="AB15">
        <v>47081.331031</v>
      </c>
      <c r="AC15">
        <v>34287.580628</v>
      </c>
      <c r="AD15">
        <v>29589.936849</v>
      </c>
      <c r="AE15">
        <v>29996.434772</v>
      </c>
      <c r="AF15">
        <v>30410.788472</v>
      </c>
      <c r="AG15">
        <v>59449.49854</v>
      </c>
      <c r="AH15">
        <v>96767.49331</v>
      </c>
      <c r="AI15">
        <v>0</v>
      </c>
      <c r="AJ15">
        <v>0</v>
      </c>
      <c r="AK15">
        <v>0</v>
      </c>
      <c r="AL15" t="s">
        <v>110</v>
      </c>
      <c r="AM15" t="s">
        <v>13</v>
      </c>
      <c r="AN15">
        <v>99</v>
      </c>
      <c r="AO15">
        <v>1</v>
      </c>
      <c r="AP15">
        <v>15</v>
      </c>
    </row>
    <row r="16" spans="1:42" s="11" customFormat="1" ht="19.5" customHeight="1">
      <c r="A16" s="27" t="s">
        <v>3</v>
      </c>
      <c r="B16" s="25">
        <f t="shared" si="1"/>
        <v>1.6</v>
      </c>
      <c r="C16" s="25">
        <f t="shared" si="1"/>
        <v>1.8</v>
      </c>
      <c r="D16" s="25">
        <f t="shared" si="1"/>
        <v>1.73</v>
      </c>
      <c r="E16" s="25">
        <f t="shared" si="1"/>
        <v>1.66</v>
      </c>
      <c r="F16" s="25">
        <f t="shared" si="1"/>
        <v>1.64</v>
      </c>
      <c r="G16" s="25">
        <f t="shared" si="1"/>
        <v>1.96</v>
      </c>
      <c r="H16" s="25">
        <f t="shared" si="1"/>
        <v>1.8</v>
      </c>
      <c r="I16" s="25">
        <f t="shared" si="1"/>
        <v>0.41</v>
      </c>
      <c r="J16" s="41" t="s">
        <v>30</v>
      </c>
      <c r="Y16"/>
      <c r="Z16"/>
      <c r="AA16">
        <v>35070.910525</v>
      </c>
      <c r="AB16">
        <v>31286.353073</v>
      </c>
      <c r="AC16">
        <v>28198.308948</v>
      </c>
      <c r="AD16">
        <v>31139.734405</v>
      </c>
      <c r="AE16">
        <v>29021.174075</v>
      </c>
      <c r="AF16">
        <v>27525.774383</v>
      </c>
      <c r="AG16">
        <v>30064.934315</v>
      </c>
      <c r="AH16">
        <v>74365.823918</v>
      </c>
      <c r="AI16">
        <v>0</v>
      </c>
      <c r="AJ16">
        <v>0</v>
      </c>
      <c r="AK16">
        <v>0</v>
      </c>
      <c r="AL16" t="s">
        <v>110</v>
      </c>
      <c r="AM16" t="s">
        <v>13</v>
      </c>
      <c r="AN16">
        <v>99</v>
      </c>
      <c r="AO16">
        <v>1</v>
      </c>
      <c r="AP16">
        <v>16</v>
      </c>
    </row>
    <row r="17" spans="1:42" s="11" customFormat="1" ht="19.5" customHeight="1">
      <c r="A17" s="27" t="s">
        <v>4</v>
      </c>
      <c r="B17" s="25">
        <f t="shared" si="1"/>
        <v>1.67</v>
      </c>
      <c r="C17" s="25">
        <f t="shared" si="1"/>
        <v>1.91</v>
      </c>
      <c r="D17" s="25">
        <f t="shared" si="1"/>
        <v>1.76</v>
      </c>
      <c r="E17" s="25">
        <f t="shared" si="1"/>
        <v>1.61</v>
      </c>
      <c r="F17" s="25">
        <f t="shared" si="1"/>
        <v>1.58</v>
      </c>
      <c r="G17" s="25">
        <f t="shared" si="1"/>
        <v>1.88</v>
      </c>
      <c r="H17" s="25">
        <f t="shared" si="1"/>
        <v>1.8</v>
      </c>
      <c r="I17" s="25">
        <f t="shared" si="1"/>
        <v>1.11</v>
      </c>
      <c r="J17" s="41" t="s">
        <v>31</v>
      </c>
      <c r="Y17"/>
      <c r="Z17"/>
      <c r="AA17">
        <v>66133.349537</v>
      </c>
      <c r="AB17">
        <v>66805.247195</v>
      </c>
      <c r="AC17">
        <v>76225.176686</v>
      </c>
      <c r="AD17">
        <v>68130.329455</v>
      </c>
      <c r="AE17">
        <v>59636.26753</v>
      </c>
      <c r="AF17">
        <v>62231.895491</v>
      </c>
      <c r="AG17">
        <v>74492.269631</v>
      </c>
      <c r="AH17">
        <v>61218.319769</v>
      </c>
      <c r="AI17">
        <v>0</v>
      </c>
      <c r="AJ17">
        <v>0</v>
      </c>
      <c r="AK17">
        <v>0</v>
      </c>
      <c r="AL17" t="s">
        <v>110</v>
      </c>
      <c r="AM17" t="s">
        <v>13</v>
      </c>
      <c r="AN17">
        <v>99</v>
      </c>
      <c r="AO17">
        <v>1</v>
      </c>
      <c r="AP17">
        <v>17</v>
      </c>
    </row>
    <row r="18" spans="1:42" s="11" customFormat="1" ht="19.5" customHeight="1">
      <c r="A18" s="27" t="s">
        <v>14</v>
      </c>
      <c r="B18" s="24">
        <f aca="true" t="shared" si="2" ref="B18:I19">+AA6</f>
        <v>1089574.9957</v>
      </c>
      <c r="C18" s="24">
        <f t="shared" si="2"/>
        <v>1026089.9646</v>
      </c>
      <c r="D18" s="24">
        <f t="shared" si="2"/>
        <v>1158053.2113</v>
      </c>
      <c r="E18" s="24">
        <f t="shared" si="2"/>
        <v>1155593.0381</v>
      </c>
      <c r="F18" s="24">
        <f t="shared" si="2"/>
        <v>1153751.6185</v>
      </c>
      <c r="G18" s="24">
        <f t="shared" si="2"/>
        <v>1274013.7324</v>
      </c>
      <c r="H18" s="24">
        <f t="shared" si="2"/>
        <v>1140767.6679</v>
      </c>
      <c r="I18" s="24">
        <f t="shared" si="2"/>
        <v>534606.2711</v>
      </c>
      <c r="J18" s="41" t="s">
        <v>117</v>
      </c>
      <c r="Y18"/>
      <c r="Z18"/>
      <c r="AA18">
        <v>1054.3788725</v>
      </c>
      <c r="AB18">
        <v>1861.3909193</v>
      </c>
      <c r="AC18">
        <v>1865.1740429</v>
      </c>
      <c r="AD18">
        <v>477.59594415</v>
      </c>
      <c r="AE18">
        <v>1444.5332164</v>
      </c>
      <c r="AF18">
        <v>736.85192896</v>
      </c>
      <c r="AG18">
        <v>377.59936405</v>
      </c>
      <c r="AH18">
        <v>1127.6913497</v>
      </c>
      <c r="AI18">
        <v>0</v>
      </c>
      <c r="AJ18">
        <v>0</v>
      </c>
      <c r="AK18">
        <v>0</v>
      </c>
      <c r="AL18" t="s">
        <v>110</v>
      </c>
      <c r="AM18" t="s">
        <v>13</v>
      </c>
      <c r="AN18">
        <v>99</v>
      </c>
      <c r="AO18">
        <v>1</v>
      </c>
      <c r="AP18">
        <v>18</v>
      </c>
    </row>
    <row r="19" spans="1:42" s="11" customFormat="1" ht="19.5" customHeight="1">
      <c r="A19" s="28" t="s">
        <v>15</v>
      </c>
      <c r="B19" s="26">
        <f t="shared" si="2"/>
        <v>628065.32638</v>
      </c>
      <c r="C19" s="26">
        <f t="shared" si="2"/>
        <v>681644.86393</v>
      </c>
      <c r="D19" s="26">
        <f t="shared" si="2"/>
        <v>737145.75195</v>
      </c>
      <c r="E19" s="26">
        <f t="shared" si="2"/>
        <v>698135.77656</v>
      </c>
      <c r="F19" s="26">
        <f t="shared" si="2"/>
        <v>674225.01698</v>
      </c>
      <c r="G19" s="26">
        <f t="shared" si="2"/>
        <v>746938.15601</v>
      </c>
      <c r="H19" s="26">
        <f t="shared" si="2"/>
        <v>634949.63123</v>
      </c>
      <c r="I19" s="26">
        <f t="shared" si="2"/>
        <v>129230.89737</v>
      </c>
      <c r="J19" s="36" t="s">
        <v>118</v>
      </c>
      <c r="Y19"/>
      <c r="Z19"/>
      <c r="AA19">
        <v>702.71264425</v>
      </c>
      <c r="AB19">
        <v>0</v>
      </c>
      <c r="AC19">
        <v>452.087832</v>
      </c>
      <c r="AD19">
        <v>0</v>
      </c>
      <c r="AE19">
        <v>1608.8475105</v>
      </c>
      <c r="AF19">
        <v>631.13581929</v>
      </c>
      <c r="AG19">
        <v>859.22175355</v>
      </c>
      <c r="AH19">
        <v>1125.4965657</v>
      </c>
      <c r="AI19">
        <v>0</v>
      </c>
      <c r="AJ19">
        <v>0</v>
      </c>
      <c r="AK19">
        <v>0</v>
      </c>
      <c r="AL19" t="s">
        <v>110</v>
      </c>
      <c r="AM19" t="s">
        <v>13</v>
      </c>
      <c r="AN19">
        <v>99</v>
      </c>
      <c r="AO19">
        <v>1</v>
      </c>
      <c r="AP19">
        <v>19</v>
      </c>
    </row>
    <row r="20" spans="1:42" s="11" customFormat="1" ht="19.5" customHeight="1">
      <c r="A20" s="29" t="s">
        <v>16</v>
      </c>
      <c r="B20" s="26">
        <f aca="true" t="shared" si="3" ref="B20:I32">+AA8</f>
        <v>485764.39</v>
      </c>
      <c r="C20" s="26">
        <f t="shared" si="3"/>
        <v>541141.3984</v>
      </c>
      <c r="D20" s="26">
        <f t="shared" si="3"/>
        <v>577263.88676</v>
      </c>
      <c r="E20" s="26">
        <f t="shared" si="3"/>
        <v>551566.49455</v>
      </c>
      <c r="F20" s="26">
        <f t="shared" si="3"/>
        <v>534934.2329</v>
      </c>
      <c r="G20" s="26">
        <f t="shared" si="3"/>
        <v>588242.17425</v>
      </c>
      <c r="H20" s="26">
        <f t="shared" si="3"/>
        <v>479378.70466</v>
      </c>
      <c r="I20" s="26">
        <f t="shared" si="3"/>
        <v>44940.973765</v>
      </c>
      <c r="J20" s="36" t="s">
        <v>32</v>
      </c>
      <c r="Y20"/>
      <c r="Z20"/>
      <c r="AA20">
        <v>217.79338061</v>
      </c>
      <c r="AB20">
        <v>176.81102361</v>
      </c>
      <c r="AC20">
        <v>149.16968295</v>
      </c>
      <c r="AD20">
        <v>209.05974684</v>
      </c>
      <c r="AE20">
        <v>250.93763909</v>
      </c>
      <c r="AF20">
        <v>224.01698459</v>
      </c>
      <c r="AG20">
        <v>285.91041661</v>
      </c>
      <c r="AH20">
        <v>206.53917258</v>
      </c>
      <c r="AI20">
        <v>0</v>
      </c>
      <c r="AJ20">
        <v>0</v>
      </c>
      <c r="AK20">
        <v>0</v>
      </c>
      <c r="AL20" t="s">
        <v>110</v>
      </c>
      <c r="AM20" t="s">
        <v>13</v>
      </c>
      <c r="AN20">
        <v>99</v>
      </c>
      <c r="AO20">
        <v>1</v>
      </c>
      <c r="AP20">
        <v>20</v>
      </c>
    </row>
    <row r="21" spans="1:42" s="11" customFormat="1" ht="19.5" customHeight="1">
      <c r="A21" s="29" t="s">
        <v>17</v>
      </c>
      <c r="B21" s="26">
        <f t="shared" si="3"/>
        <v>30238.29022</v>
      </c>
      <c r="C21" s="26">
        <f t="shared" si="3"/>
        <v>32298.509736</v>
      </c>
      <c r="D21" s="26">
        <f t="shared" si="3"/>
        <v>25161.382928</v>
      </c>
      <c r="E21" s="26">
        <f t="shared" si="3"/>
        <v>14903.896933</v>
      </c>
      <c r="F21" s="26">
        <f t="shared" si="3"/>
        <v>10409.891481</v>
      </c>
      <c r="G21" s="26">
        <f t="shared" si="3"/>
        <v>24792.96677</v>
      </c>
      <c r="H21" s="26">
        <f t="shared" si="3"/>
        <v>48514.217668</v>
      </c>
      <c r="I21" s="26">
        <f t="shared" si="3"/>
        <v>69505.91213</v>
      </c>
      <c r="J21" s="36" t="s">
        <v>33</v>
      </c>
      <c r="Y21"/>
      <c r="Z21"/>
      <c r="AA21">
        <v>200522.25956</v>
      </c>
      <c r="AB21">
        <v>179667.67444</v>
      </c>
      <c r="AC21">
        <v>222771.77275</v>
      </c>
      <c r="AD21">
        <v>230378.93875</v>
      </c>
      <c r="AE21">
        <v>227660.89762</v>
      </c>
      <c r="AF21">
        <v>238775.5336</v>
      </c>
      <c r="AG21">
        <v>195212.57434</v>
      </c>
      <c r="AH21">
        <v>61284.748568</v>
      </c>
      <c r="AI21">
        <v>0</v>
      </c>
      <c r="AJ21">
        <v>0</v>
      </c>
      <c r="AK21">
        <v>0</v>
      </c>
      <c r="AL21" t="s">
        <v>110</v>
      </c>
      <c r="AM21" t="s">
        <v>13</v>
      </c>
      <c r="AN21">
        <v>99</v>
      </c>
      <c r="AO21">
        <v>1</v>
      </c>
      <c r="AP21">
        <v>21</v>
      </c>
    </row>
    <row r="22" spans="1:42" s="11" customFormat="1" ht="19.5" customHeight="1">
      <c r="A22" s="29" t="s">
        <v>111</v>
      </c>
      <c r="B22" s="26">
        <f t="shared" si="3"/>
        <v>112062.64615</v>
      </c>
      <c r="C22" s="26">
        <f t="shared" si="3"/>
        <v>108204.95579</v>
      </c>
      <c r="D22" s="26">
        <f t="shared" si="3"/>
        <v>134720.48226</v>
      </c>
      <c r="E22" s="26">
        <f t="shared" si="3"/>
        <v>131665.38508</v>
      </c>
      <c r="F22" s="26">
        <f t="shared" si="3"/>
        <v>128880.8926</v>
      </c>
      <c r="G22" s="26">
        <f t="shared" si="3"/>
        <v>133903.01499</v>
      </c>
      <c r="H22" s="26">
        <f t="shared" si="3"/>
        <v>107056.7089</v>
      </c>
      <c r="I22" s="26">
        <f t="shared" si="3"/>
        <v>14784.011478</v>
      </c>
      <c r="J22" s="36" t="s">
        <v>34</v>
      </c>
      <c r="Y22"/>
      <c r="Z22"/>
      <c r="AA22">
        <v>45656.772469</v>
      </c>
      <c r="AB22">
        <v>41925.198317</v>
      </c>
      <c r="AC22">
        <v>58803.589344</v>
      </c>
      <c r="AD22">
        <v>60313.915884</v>
      </c>
      <c r="AE22">
        <v>55355.168272</v>
      </c>
      <c r="AF22">
        <v>52233.220866</v>
      </c>
      <c r="AG22">
        <v>33917.359949</v>
      </c>
      <c r="AH22">
        <v>5350.9346971</v>
      </c>
      <c r="AI22">
        <v>0</v>
      </c>
      <c r="AJ22">
        <v>0</v>
      </c>
      <c r="AK22">
        <v>0</v>
      </c>
      <c r="AL22" t="s">
        <v>110</v>
      </c>
      <c r="AM22" t="s">
        <v>13</v>
      </c>
      <c r="AN22">
        <v>99</v>
      </c>
      <c r="AO22">
        <v>1</v>
      </c>
      <c r="AP22">
        <v>22</v>
      </c>
    </row>
    <row r="23" spans="1:42" s="11" customFormat="1" ht="19.5" customHeight="1">
      <c r="A23" s="28" t="s">
        <v>18</v>
      </c>
      <c r="B23" s="26">
        <f t="shared" si="3"/>
        <v>179790.08108</v>
      </c>
      <c r="C23" s="26">
        <f t="shared" si="3"/>
        <v>88642.927904</v>
      </c>
      <c r="D23" s="26">
        <f t="shared" si="3"/>
        <v>162887.44939</v>
      </c>
      <c r="E23" s="26">
        <f t="shared" si="3"/>
        <v>199872.42195</v>
      </c>
      <c r="F23" s="26">
        <f t="shared" si="3"/>
        <v>225985.79186</v>
      </c>
      <c r="G23" s="26">
        <f t="shared" si="3"/>
        <v>248904.47866</v>
      </c>
      <c r="H23" s="26">
        <f t="shared" si="3"/>
        <v>187422.82911</v>
      </c>
      <c r="I23" s="26">
        <f t="shared" si="3"/>
        <v>46927.092237</v>
      </c>
      <c r="J23" s="36" t="s">
        <v>119</v>
      </c>
      <c r="Y23"/>
      <c r="Z23"/>
      <c r="AA23">
        <v>154865.48709</v>
      </c>
      <c r="AB23">
        <v>137742.47613</v>
      </c>
      <c r="AC23">
        <v>163968.18341</v>
      </c>
      <c r="AD23">
        <v>170065.02286</v>
      </c>
      <c r="AE23">
        <v>172305.72935</v>
      </c>
      <c r="AF23">
        <v>186542.31273</v>
      </c>
      <c r="AG23">
        <v>161295.21439</v>
      </c>
      <c r="AH23">
        <v>55933.813871</v>
      </c>
      <c r="AI23">
        <v>0</v>
      </c>
      <c r="AJ23">
        <v>0</v>
      </c>
      <c r="AK23">
        <v>0</v>
      </c>
      <c r="AL23" t="s">
        <v>110</v>
      </c>
      <c r="AM23" t="s">
        <v>13</v>
      </c>
      <c r="AN23">
        <v>99</v>
      </c>
      <c r="AO23">
        <v>1</v>
      </c>
      <c r="AP23">
        <v>23</v>
      </c>
    </row>
    <row r="24" spans="1:42" s="11" customFormat="1" ht="19.5" customHeight="1">
      <c r="A24" s="28" t="s">
        <v>19</v>
      </c>
      <c r="B24" s="26">
        <f t="shared" si="3"/>
        <v>66888.415417</v>
      </c>
      <c r="C24" s="26">
        <f t="shared" si="3"/>
        <v>45611.918224</v>
      </c>
      <c r="D24" s="26">
        <f t="shared" si="3"/>
        <v>48162.128316</v>
      </c>
      <c r="E24" s="26">
        <f t="shared" si="3"/>
        <v>59492.923085</v>
      </c>
      <c r="F24" s="26">
        <f t="shared" si="3"/>
        <v>58992.787687</v>
      </c>
      <c r="G24" s="26">
        <f t="shared" si="3"/>
        <v>80955.153</v>
      </c>
      <c r="H24" s="26">
        <f t="shared" si="3"/>
        <v>84836.447606</v>
      </c>
      <c r="I24" s="26">
        <f t="shared" si="3"/>
        <v>76238.801733</v>
      </c>
      <c r="J24" s="36" t="s">
        <v>35</v>
      </c>
      <c r="Y24"/>
      <c r="Z24"/>
      <c r="AA24">
        <v>50701.152623</v>
      </c>
      <c r="AB24">
        <v>42647.715509</v>
      </c>
      <c r="AC24">
        <v>51261.900308</v>
      </c>
      <c r="AD24">
        <v>54422.949798</v>
      </c>
      <c r="AE24">
        <v>55683.806167</v>
      </c>
      <c r="AF24">
        <v>60284.88745</v>
      </c>
      <c r="AG24">
        <v>55420.782888</v>
      </c>
      <c r="AH24">
        <v>23690.266924</v>
      </c>
      <c r="AI24">
        <v>0</v>
      </c>
      <c r="AJ24">
        <v>0</v>
      </c>
      <c r="AK24">
        <v>0</v>
      </c>
      <c r="AL24" t="s">
        <v>110</v>
      </c>
      <c r="AM24" t="s">
        <v>13</v>
      </c>
      <c r="AN24">
        <v>99</v>
      </c>
      <c r="AO24">
        <v>1</v>
      </c>
      <c r="AP24">
        <v>24</v>
      </c>
    </row>
    <row r="25" spans="1:42" s="11" customFormat="1" ht="19.5" customHeight="1">
      <c r="A25" s="28" t="s">
        <v>20</v>
      </c>
      <c r="B25" s="26">
        <f t="shared" si="3"/>
        <v>67517.131658</v>
      </c>
      <c r="C25" s="26">
        <f t="shared" si="3"/>
        <v>62979.121348</v>
      </c>
      <c r="D25" s="26">
        <f t="shared" si="3"/>
        <v>68680.383792</v>
      </c>
      <c r="E25" s="26">
        <f t="shared" si="3"/>
        <v>68545.26013</v>
      </c>
      <c r="F25" s="26">
        <f t="shared" si="3"/>
        <v>72589.827205</v>
      </c>
      <c r="G25" s="26">
        <f t="shared" si="3"/>
        <v>75455.481617</v>
      </c>
      <c r="H25" s="26">
        <f t="shared" si="3"/>
        <v>68029.325939</v>
      </c>
      <c r="I25" s="26">
        <f t="shared" si="3"/>
        <v>47398.115674</v>
      </c>
      <c r="J25" s="36" t="s">
        <v>36</v>
      </c>
      <c r="Y25"/>
      <c r="Z25"/>
      <c r="AA25">
        <v>32217.914945</v>
      </c>
      <c r="AB25">
        <v>25146.87296</v>
      </c>
      <c r="AC25">
        <v>34562.753693</v>
      </c>
      <c r="AD25">
        <v>35144.950451</v>
      </c>
      <c r="AE25">
        <v>36293.581501</v>
      </c>
      <c r="AF25">
        <v>40518.349389</v>
      </c>
      <c r="AG25">
        <v>36146.247312</v>
      </c>
      <c r="AH25">
        <v>7944.2716365</v>
      </c>
      <c r="AI25">
        <v>0</v>
      </c>
      <c r="AJ25">
        <v>0</v>
      </c>
      <c r="AK25">
        <v>0</v>
      </c>
      <c r="AL25" t="s">
        <v>110</v>
      </c>
      <c r="AM25" t="s">
        <v>13</v>
      </c>
      <c r="AN25">
        <v>99</v>
      </c>
      <c r="AO25">
        <v>1</v>
      </c>
      <c r="AP25">
        <v>25</v>
      </c>
    </row>
    <row r="26" spans="1:42" s="11" customFormat="1" ht="19.5" customHeight="1">
      <c r="A26" s="28" t="s">
        <v>21</v>
      </c>
      <c r="B26" s="26">
        <f t="shared" si="3"/>
        <v>147096.24776</v>
      </c>
      <c r="C26" s="26">
        <f t="shared" si="3"/>
        <v>147034.32222</v>
      </c>
      <c r="D26" s="26">
        <f t="shared" si="3"/>
        <v>141028.32814</v>
      </c>
      <c r="E26" s="26">
        <f t="shared" si="3"/>
        <v>129337.59665</v>
      </c>
      <c r="F26" s="26">
        <f t="shared" si="3"/>
        <v>121707.2571</v>
      </c>
      <c r="G26" s="26">
        <f t="shared" si="3"/>
        <v>121536.44609</v>
      </c>
      <c r="H26" s="26">
        <f t="shared" si="3"/>
        <v>165243.5236</v>
      </c>
      <c r="I26" s="26">
        <f t="shared" si="3"/>
        <v>234604.82491</v>
      </c>
      <c r="J26" s="36" t="s">
        <v>37</v>
      </c>
      <c r="Y26"/>
      <c r="Z26"/>
      <c r="AA26">
        <v>67929.822821</v>
      </c>
      <c r="AB26">
        <v>69259.989245</v>
      </c>
      <c r="AC26">
        <v>77164.178564</v>
      </c>
      <c r="AD26">
        <v>79364.171201</v>
      </c>
      <c r="AE26">
        <v>77143.46464</v>
      </c>
      <c r="AF26">
        <v>77629.167807</v>
      </c>
      <c r="AG26">
        <v>60961.569291</v>
      </c>
      <c r="AH26">
        <v>22310.09866</v>
      </c>
      <c r="AI26">
        <v>0</v>
      </c>
      <c r="AJ26">
        <v>0</v>
      </c>
      <c r="AK26">
        <v>0</v>
      </c>
      <c r="AL26" t="s">
        <v>110</v>
      </c>
      <c r="AM26" t="s">
        <v>13</v>
      </c>
      <c r="AN26">
        <v>99</v>
      </c>
      <c r="AO26">
        <v>1</v>
      </c>
      <c r="AP26">
        <v>26</v>
      </c>
    </row>
    <row r="27" spans="1:42" s="11" customFormat="1" ht="19.5" customHeight="1">
      <c r="A27" s="29" t="s">
        <v>112</v>
      </c>
      <c r="B27" s="26">
        <f t="shared" si="3"/>
        <v>44134.896181</v>
      </c>
      <c r="C27" s="26">
        <f t="shared" si="3"/>
        <v>47081.331031</v>
      </c>
      <c r="D27" s="26">
        <f t="shared" si="3"/>
        <v>34287.580628</v>
      </c>
      <c r="E27" s="26">
        <f t="shared" si="3"/>
        <v>29589.936849</v>
      </c>
      <c r="F27" s="26">
        <f t="shared" si="3"/>
        <v>29996.434772</v>
      </c>
      <c r="G27" s="26">
        <f t="shared" si="3"/>
        <v>30410.788472</v>
      </c>
      <c r="H27" s="26">
        <f t="shared" si="3"/>
        <v>59449.49854</v>
      </c>
      <c r="I27" s="26">
        <f t="shared" si="3"/>
        <v>96767.49331</v>
      </c>
      <c r="J27" s="36" t="s">
        <v>38</v>
      </c>
      <c r="Y27"/>
      <c r="Z27"/>
      <c r="AA27">
        <v>4016.5967045</v>
      </c>
      <c r="AB27">
        <v>687.8984129</v>
      </c>
      <c r="AC27">
        <v>979.35084256</v>
      </c>
      <c r="AD27">
        <v>1132.951412</v>
      </c>
      <c r="AE27">
        <v>3184.8770428</v>
      </c>
      <c r="AF27">
        <v>8109.9080862</v>
      </c>
      <c r="AG27">
        <v>8766.6148964</v>
      </c>
      <c r="AH27">
        <v>1989.1766495</v>
      </c>
      <c r="AI27">
        <v>0</v>
      </c>
      <c r="AJ27">
        <v>0</v>
      </c>
      <c r="AK27">
        <v>0</v>
      </c>
      <c r="AL27" t="s">
        <v>110</v>
      </c>
      <c r="AM27" t="s">
        <v>13</v>
      </c>
      <c r="AN27">
        <v>99</v>
      </c>
      <c r="AO27">
        <v>1</v>
      </c>
      <c r="AP27">
        <v>27</v>
      </c>
    </row>
    <row r="28" spans="1:42" s="11" customFormat="1" ht="19.5" customHeight="1">
      <c r="A28" s="29" t="s">
        <v>22</v>
      </c>
      <c r="B28" s="26">
        <f t="shared" si="3"/>
        <v>35070.910525</v>
      </c>
      <c r="C28" s="26">
        <f t="shared" si="3"/>
        <v>31286.353073</v>
      </c>
      <c r="D28" s="26">
        <f t="shared" si="3"/>
        <v>28198.308948</v>
      </c>
      <c r="E28" s="26">
        <f t="shared" si="3"/>
        <v>31139.734405</v>
      </c>
      <c r="F28" s="26">
        <f t="shared" si="3"/>
        <v>29021.174075</v>
      </c>
      <c r="G28" s="26">
        <f t="shared" si="3"/>
        <v>27525.774383</v>
      </c>
      <c r="H28" s="26">
        <f t="shared" si="3"/>
        <v>30064.934315</v>
      </c>
      <c r="I28" s="26">
        <f t="shared" si="3"/>
        <v>74365.823918</v>
      </c>
      <c r="J28" s="36" t="s">
        <v>39</v>
      </c>
      <c r="Y28"/>
      <c r="Z28"/>
      <c r="AA28">
        <v>655282.2887</v>
      </c>
      <c r="AB28">
        <v>611330.33074</v>
      </c>
      <c r="AC28">
        <v>688977.98277</v>
      </c>
      <c r="AD28">
        <v>702938.85181</v>
      </c>
      <c r="AE28">
        <v>734480.67187</v>
      </c>
      <c r="AF28">
        <v>754433.97114</v>
      </c>
      <c r="AG28">
        <v>607381.73396</v>
      </c>
      <c r="AH28">
        <v>365564.88704</v>
      </c>
      <c r="AI28">
        <v>0</v>
      </c>
      <c r="AJ28">
        <v>0</v>
      </c>
      <c r="AK28">
        <v>0</v>
      </c>
      <c r="AL28" t="s">
        <v>110</v>
      </c>
      <c r="AM28" t="s">
        <v>13</v>
      </c>
      <c r="AN28">
        <v>99</v>
      </c>
      <c r="AO28">
        <v>2</v>
      </c>
      <c r="AP28">
        <v>1</v>
      </c>
    </row>
    <row r="29" spans="1:42" s="11" customFormat="1" ht="19.5" customHeight="1">
      <c r="A29" s="29" t="s">
        <v>23</v>
      </c>
      <c r="B29" s="26">
        <f t="shared" si="3"/>
        <v>66133.349537</v>
      </c>
      <c r="C29" s="26">
        <f t="shared" si="3"/>
        <v>66805.247195</v>
      </c>
      <c r="D29" s="26">
        <f t="shared" si="3"/>
        <v>76225.176686</v>
      </c>
      <c r="E29" s="26">
        <f t="shared" si="3"/>
        <v>68130.329455</v>
      </c>
      <c r="F29" s="26">
        <f t="shared" si="3"/>
        <v>59636.26753</v>
      </c>
      <c r="G29" s="26">
        <f t="shared" si="3"/>
        <v>62231.895491</v>
      </c>
      <c r="H29" s="26">
        <f t="shared" si="3"/>
        <v>74492.269631</v>
      </c>
      <c r="I29" s="26">
        <f t="shared" si="3"/>
        <v>61218.319769</v>
      </c>
      <c r="J29" s="36" t="s">
        <v>40</v>
      </c>
      <c r="Y29"/>
      <c r="Z29"/>
      <c r="AA29">
        <v>153577.8201</v>
      </c>
      <c r="AB29">
        <v>147545.65492</v>
      </c>
      <c r="AC29">
        <v>161695.21801</v>
      </c>
      <c r="AD29">
        <v>167083.72642</v>
      </c>
      <c r="AE29">
        <v>175682.27616</v>
      </c>
      <c r="AF29">
        <v>176707.02638</v>
      </c>
      <c r="AG29">
        <v>138170.37446</v>
      </c>
      <c r="AH29">
        <v>79351.265111</v>
      </c>
      <c r="AI29">
        <v>0</v>
      </c>
      <c r="AJ29">
        <v>0</v>
      </c>
      <c r="AK29">
        <v>0</v>
      </c>
      <c r="AL29" t="s">
        <v>110</v>
      </c>
      <c r="AM29" t="s">
        <v>13</v>
      </c>
      <c r="AN29">
        <v>99</v>
      </c>
      <c r="AO29">
        <v>2</v>
      </c>
      <c r="AP29">
        <v>2</v>
      </c>
    </row>
    <row r="30" spans="1:42" s="11" customFormat="1" ht="19.5" customHeight="1">
      <c r="A30" s="29" t="s">
        <v>24</v>
      </c>
      <c r="B30" s="26">
        <f t="shared" si="3"/>
        <v>1054.3788725</v>
      </c>
      <c r="C30" s="26">
        <f t="shared" si="3"/>
        <v>1861.3909193</v>
      </c>
      <c r="D30" s="26">
        <f t="shared" si="3"/>
        <v>1865.1740429</v>
      </c>
      <c r="E30" s="26">
        <f t="shared" si="3"/>
        <v>477.59594415</v>
      </c>
      <c r="F30" s="26">
        <f t="shared" si="3"/>
        <v>1444.5332164</v>
      </c>
      <c r="G30" s="26">
        <f t="shared" si="3"/>
        <v>736.85192896</v>
      </c>
      <c r="H30" s="26">
        <f t="shared" si="3"/>
        <v>377.59936405</v>
      </c>
      <c r="I30" s="26">
        <f t="shared" si="3"/>
        <v>1127.6913497</v>
      </c>
      <c r="J30" s="36" t="s">
        <v>41</v>
      </c>
      <c r="Y30"/>
      <c r="Z30"/>
      <c r="AA30">
        <v>6332.2953873</v>
      </c>
      <c r="AB30">
        <v>6017.650745</v>
      </c>
      <c r="AC30">
        <v>6630.0705636</v>
      </c>
      <c r="AD30">
        <v>6808.5861278</v>
      </c>
      <c r="AE30">
        <v>7038.4919721</v>
      </c>
      <c r="AF30">
        <v>7534.4867445</v>
      </c>
      <c r="AG30">
        <v>6015.4235728</v>
      </c>
      <c r="AH30">
        <v>2967.7275393</v>
      </c>
      <c r="AI30">
        <v>0</v>
      </c>
      <c r="AJ30">
        <v>0</v>
      </c>
      <c r="AK30">
        <v>0</v>
      </c>
      <c r="AL30" t="s">
        <v>110</v>
      </c>
      <c r="AM30" t="s">
        <v>13</v>
      </c>
      <c r="AN30">
        <v>99</v>
      </c>
      <c r="AO30">
        <v>2</v>
      </c>
      <c r="AP30">
        <v>3</v>
      </c>
    </row>
    <row r="31" spans="1:42" s="11" customFormat="1" ht="19.5" customHeight="1">
      <c r="A31" s="29" t="s">
        <v>25</v>
      </c>
      <c r="B31" s="26">
        <f t="shared" si="3"/>
        <v>702.71264425</v>
      </c>
      <c r="C31" s="26">
        <f t="shared" si="3"/>
        <v>0</v>
      </c>
      <c r="D31" s="26">
        <f t="shared" si="3"/>
        <v>452.087832</v>
      </c>
      <c r="E31" s="26">
        <f t="shared" si="3"/>
        <v>0</v>
      </c>
      <c r="F31" s="26">
        <f t="shared" si="3"/>
        <v>1608.8475105</v>
      </c>
      <c r="G31" s="26">
        <f t="shared" si="3"/>
        <v>631.13581929</v>
      </c>
      <c r="H31" s="26">
        <f t="shared" si="3"/>
        <v>859.22175355</v>
      </c>
      <c r="I31" s="26">
        <f t="shared" si="3"/>
        <v>1125.4965657</v>
      </c>
      <c r="J31" s="36" t="s">
        <v>42</v>
      </c>
      <c r="Y31"/>
      <c r="Z31"/>
      <c r="AA31">
        <v>4893.488268</v>
      </c>
      <c r="AB31">
        <v>5517.3770341</v>
      </c>
      <c r="AC31">
        <v>5560.7744621</v>
      </c>
      <c r="AD31">
        <v>5556.9753287</v>
      </c>
      <c r="AE31">
        <v>5108.0594495</v>
      </c>
      <c r="AF31">
        <v>5077.845695</v>
      </c>
      <c r="AG31">
        <v>4905.9808355</v>
      </c>
      <c r="AH31">
        <v>2437.8675105</v>
      </c>
      <c r="AI31">
        <v>0</v>
      </c>
      <c r="AJ31">
        <v>0</v>
      </c>
      <c r="AK31">
        <v>0</v>
      </c>
      <c r="AL31" t="s">
        <v>110</v>
      </c>
      <c r="AM31" t="s">
        <v>13</v>
      </c>
      <c r="AN31">
        <v>99</v>
      </c>
      <c r="AO31">
        <v>2</v>
      </c>
      <c r="AP31">
        <v>4</v>
      </c>
    </row>
    <row r="32" spans="1:42" s="11" customFormat="1" ht="19.5" customHeight="1">
      <c r="A32" s="28" t="s">
        <v>26</v>
      </c>
      <c r="B32" s="26">
        <f t="shared" si="3"/>
        <v>217.79338061</v>
      </c>
      <c r="C32" s="26">
        <f t="shared" si="3"/>
        <v>176.81102361</v>
      </c>
      <c r="D32" s="26">
        <f t="shared" si="3"/>
        <v>149.16968295</v>
      </c>
      <c r="E32" s="26">
        <f t="shared" si="3"/>
        <v>209.05974684</v>
      </c>
      <c r="F32" s="26">
        <f t="shared" si="3"/>
        <v>250.93763909</v>
      </c>
      <c r="G32" s="26">
        <f t="shared" si="3"/>
        <v>224.01698459</v>
      </c>
      <c r="H32" s="26">
        <f t="shared" si="3"/>
        <v>285.91041661</v>
      </c>
      <c r="I32" s="26">
        <f t="shared" si="3"/>
        <v>206.53917258</v>
      </c>
      <c r="J32" s="36" t="s">
        <v>43</v>
      </c>
      <c r="Y32"/>
      <c r="Z32"/>
      <c r="AA32">
        <v>26729.119085</v>
      </c>
      <c r="AB32">
        <v>26786.714893</v>
      </c>
      <c r="AC32">
        <v>29119.992697</v>
      </c>
      <c r="AD32">
        <v>29249.230724</v>
      </c>
      <c r="AE32">
        <v>30344.325205</v>
      </c>
      <c r="AF32">
        <v>31047.489092</v>
      </c>
      <c r="AG32">
        <v>25480.933745</v>
      </c>
      <c r="AH32">
        <v>10382.331819</v>
      </c>
      <c r="AI32">
        <v>0</v>
      </c>
      <c r="AJ32">
        <v>0</v>
      </c>
      <c r="AK32">
        <v>0</v>
      </c>
      <c r="AL32" t="s">
        <v>110</v>
      </c>
      <c r="AM32" t="s">
        <v>13</v>
      </c>
      <c r="AN32">
        <v>99</v>
      </c>
      <c r="AO32">
        <v>2</v>
      </c>
      <c r="AP32">
        <v>5</v>
      </c>
    </row>
    <row r="33" spans="1:42" s="11" customFormat="1" ht="19.5" customHeight="1">
      <c r="A33" s="27" t="s">
        <v>44</v>
      </c>
      <c r="B33" s="24">
        <f aca="true" t="shared" si="4" ref="B33:I34">+AA21</f>
        <v>200522.25956</v>
      </c>
      <c r="C33" s="24">
        <f t="shared" si="4"/>
        <v>179667.67444</v>
      </c>
      <c r="D33" s="24">
        <f t="shared" si="4"/>
        <v>222771.77275</v>
      </c>
      <c r="E33" s="24">
        <f t="shared" si="4"/>
        <v>230378.93875</v>
      </c>
      <c r="F33" s="24">
        <f t="shared" si="4"/>
        <v>227660.89762</v>
      </c>
      <c r="G33" s="24">
        <f t="shared" si="4"/>
        <v>238775.5336</v>
      </c>
      <c r="H33" s="24">
        <f t="shared" si="4"/>
        <v>195212.57434</v>
      </c>
      <c r="I33" s="24">
        <f t="shared" si="4"/>
        <v>61284.748568</v>
      </c>
      <c r="J33" s="41" t="s">
        <v>53</v>
      </c>
      <c r="Y33"/>
      <c r="Z33"/>
      <c r="AA33">
        <v>145365.2031</v>
      </c>
      <c r="AB33">
        <v>139084.21316</v>
      </c>
      <c r="AC33">
        <v>144198.88689</v>
      </c>
      <c r="AD33">
        <v>145690.07459</v>
      </c>
      <c r="AE33">
        <v>158871.81644</v>
      </c>
      <c r="AF33">
        <v>163169.07639</v>
      </c>
      <c r="AG33">
        <v>143361.77997</v>
      </c>
      <c r="AH33">
        <v>103693.35937</v>
      </c>
      <c r="AI33">
        <v>0</v>
      </c>
      <c r="AJ33">
        <v>0</v>
      </c>
      <c r="AK33">
        <v>0</v>
      </c>
      <c r="AL33" t="s">
        <v>110</v>
      </c>
      <c r="AM33" t="s">
        <v>13</v>
      </c>
      <c r="AN33">
        <v>99</v>
      </c>
      <c r="AO33">
        <v>2</v>
      </c>
      <c r="AP33">
        <v>6</v>
      </c>
    </row>
    <row r="34" spans="1:42" s="11" customFormat="1" ht="19.5" customHeight="1">
      <c r="A34" s="28" t="s">
        <v>45</v>
      </c>
      <c r="B34" s="26">
        <f t="shared" si="4"/>
        <v>45656.772469</v>
      </c>
      <c r="C34" s="26">
        <f t="shared" si="4"/>
        <v>41925.198317</v>
      </c>
      <c r="D34" s="26">
        <f t="shared" si="4"/>
        <v>58803.589344</v>
      </c>
      <c r="E34" s="26">
        <f t="shared" si="4"/>
        <v>60313.915884</v>
      </c>
      <c r="F34" s="26">
        <f t="shared" si="4"/>
        <v>55355.168272</v>
      </c>
      <c r="G34" s="26">
        <f t="shared" si="4"/>
        <v>52233.220866</v>
      </c>
      <c r="H34" s="26">
        <f t="shared" si="4"/>
        <v>33917.359949</v>
      </c>
      <c r="I34" s="26">
        <f t="shared" si="4"/>
        <v>5350.9346971</v>
      </c>
      <c r="J34" s="36" t="s">
        <v>54</v>
      </c>
      <c r="Y34"/>
      <c r="Z34"/>
      <c r="AA34">
        <v>17849.216937</v>
      </c>
      <c r="AB34">
        <v>17455.768958</v>
      </c>
      <c r="AC34">
        <v>18491.91694</v>
      </c>
      <c r="AD34">
        <v>19147.823479</v>
      </c>
      <c r="AE34">
        <v>19619.737958</v>
      </c>
      <c r="AF34">
        <v>19745.375234</v>
      </c>
      <c r="AG34">
        <v>16999.922097</v>
      </c>
      <c r="AH34">
        <v>11160.936825</v>
      </c>
      <c r="AI34">
        <v>0</v>
      </c>
      <c r="AJ34">
        <v>0</v>
      </c>
      <c r="AK34">
        <v>0</v>
      </c>
      <c r="AL34" t="s">
        <v>110</v>
      </c>
      <c r="AM34" t="s">
        <v>13</v>
      </c>
      <c r="AN34">
        <v>99</v>
      </c>
      <c r="AO34">
        <v>2</v>
      </c>
      <c r="AP34">
        <v>7</v>
      </c>
    </row>
    <row r="35" spans="1:42" s="11" customFormat="1" ht="19.5" customHeight="1">
      <c r="A35" s="28" t="s">
        <v>46</v>
      </c>
      <c r="B35" s="26">
        <f aca="true" t="shared" si="5" ref="B35:I39">+AA23</f>
        <v>154865.48709</v>
      </c>
      <c r="C35" s="26">
        <f t="shared" si="5"/>
        <v>137742.47613</v>
      </c>
      <c r="D35" s="26">
        <f t="shared" si="5"/>
        <v>163968.18341</v>
      </c>
      <c r="E35" s="26">
        <f t="shared" si="5"/>
        <v>170065.02286</v>
      </c>
      <c r="F35" s="26">
        <f t="shared" si="5"/>
        <v>172305.72935</v>
      </c>
      <c r="G35" s="26">
        <f t="shared" si="5"/>
        <v>186542.31273</v>
      </c>
      <c r="H35" s="26">
        <f t="shared" si="5"/>
        <v>161295.21439</v>
      </c>
      <c r="I35" s="26">
        <f t="shared" si="5"/>
        <v>55933.813871</v>
      </c>
      <c r="J35" s="36" t="s">
        <v>55</v>
      </c>
      <c r="Y35"/>
      <c r="Z35"/>
      <c r="AA35">
        <v>12872.05021</v>
      </c>
      <c r="AB35">
        <v>14889.232607</v>
      </c>
      <c r="AC35">
        <v>14878.097803</v>
      </c>
      <c r="AD35">
        <v>15475.078247</v>
      </c>
      <c r="AE35">
        <v>13289.311122</v>
      </c>
      <c r="AF35">
        <v>13300.85886</v>
      </c>
      <c r="AG35">
        <v>12894.628224</v>
      </c>
      <c r="AH35">
        <v>5185.0482616</v>
      </c>
      <c r="AI35">
        <v>0</v>
      </c>
      <c r="AJ35">
        <v>0</v>
      </c>
      <c r="AK35">
        <v>0</v>
      </c>
      <c r="AL35" t="s">
        <v>110</v>
      </c>
      <c r="AM35" t="s">
        <v>13</v>
      </c>
      <c r="AN35">
        <v>99</v>
      </c>
      <c r="AO35">
        <v>2</v>
      </c>
      <c r="AP35">
        <v>8</v>
      </c>
    </row>
    <row r="36" spans="1:42" s="11" customFormat="1" ht="19.5" customHeight="1">
      <c r="A36" s="29" t="s">
        <v>113</v>
      </c>
      <c r="B36" s="26">
        <f t="shared" si="5"/>
        <v>50701.152623</v>
      </c>
      <c r="C36" s="26">
        <f t="shared" si="5"/>
        <v>42647.715509</v>
      </c>
      <c r="D36" s="26">
        <f t="shared" si="5"/>
        <v>51261.900308</v>
      </c>
      <c r="E36" s="26">
        <f t="shared" si="5"/>
        <v>54422.949798</v>
      </c>
      <c r="F36" s="26">
        <f t="shared" si="5"/>
        <v>55683.806167</v>
      </c>
      <c r="G36" s="26">
        <f t="shared" si="5"/>
        <v>60284.88745</v>
      </c>
      <c r="H36" s="26">
        <f t="shared" si="5"/>
        <v>55420.782888</v>
      </c>
      <c r="I36" s="26">
        <f t="shared" si="5"/>
        <v>23690.266924</v>
      </c>
      <c r="J36" s="36" t="s">
        <v>56</v>
      </c>
      <c r="Y36"/>
      <c r="Z36"/>
      <c r="AA36">
        <v>13505.113454</v>
      </c>
      <c r="AB36">
        <v>12099.002435</v>
      </c>
      <c r="AC36">
        <v>22584.042908</v>
      </c>
      <c r="AD36">
        <v>20953.25188</v>
      </c>
      <c r="AE36">
        <v>13034.271794</v>
      </c>
      <c r="AF36">
        <v>10724.407653</v>
      </c>
      <c r="AG36">
        <v>9160.917788</v>
      </c>
      <c r="AH36">
        <v>6586.1758217</v>
      </c>
      <c r="AI36">
        <v>0</v>
      </c>
      <c r="AJ36">
        <v>0</v>
      </c>
      <c r="AK36">
        <v>0</v>
      </c>
      <c r="AL36" t="s">
        <v>110</v>
      </c>
      <c r="AM36" t="s">
        <v>13</v>
      </c>
      <c r="AN36">
        <v>99</v>
      </c>
      <c r="AO36">
        <v>2</v>
      </c>
      <c r="AP36">
        <v>9</v>
      </c>
    </row>
    <row r="37" spans="1:42" s="11" customFormat="1" ht="19.5" customHeight="1">
      <c r="A37" s="29" t="s">
        <v>114</v>
      </c>
      <c r="B37" s="26">
        <f t="shared" si="5"/>
        <v>32217.914945</v>
      </c>
      <c r="C37" s="26">
        <f t="shared" si="5"/>
        <v>25146.87296</v>
      </c>
      <c r="D37" s="26">
        <f t="shared" si="5"/>
        <v>34562.753693</v>
      </c>
      <c r="E37" s="26">
        <f t="shared" si="5"/>
        <v>35144.950451</v>
      </c>
      <c r="F37" s="26">
        <f t="shared" si="5"/>
        <v>36293.581501</v>
      </c>
      <c r="G37" s="26">
        <f t="shared" si="5"/>
        <v>40518.349389</v>
      </c>
      <c r="H37" s="26">
        <f t="shared" si="5"/>
        <v>36146.247312</v>
      </c>
      <c r="I37" s="26">
        <f t="shared" si="5"/>
        <v>7944.2716365</v>
      </c>
      <c r="J37" s="36" t="s">
        <v>57</v>
      </c>
      <c r="Y37"/>
      <c r="Z37"/>
      <c r="AA37">
        <v>71851.607512</v>
      </c>
      <c r="AB37">
        <v>68596.956561</v>
      </c>
      <c r="AC37">
        <v>81632.103786</v>
      </c>
      <c r="AD37">
        <v>76446.946218</v>
      </c>
      <c r="AE37">
        <v>68897.78838</v>
      </c>
      <c r="AF37">
        <v>65776.017186</v>
      </c>
      <c r="AG37">
        <v>73788.712302</v>
      </c>
      <c r="AH37">
        <v>72193.08636</v>
      </c>
      <c r="AI37">
        <v>0</v>
      </c>
      <c r="AJ37">
        <v>0</v>
      </c>
      <c r="AK37">
        <v>0</v>
      </c>
      <c r="AL37" t="s">
        <v>110</v>
      </c>
      <c r="AM37" t="s">
        <v>13</v>
      </c>
      <c r="AN37">
        <v>99</v>
      </c>
      <c r="AO37">
        <v>2</v>
      </c>
      <c r="AP37">
        <v>10</v>
      </c>
    </row>
    <row r="38" spans="1:42" s="11" customFormat="1" ht="19.5" customHeight="1">
      <c r="A38" s="29" t="s">
        <v>115</v>
      </c>
      <c r="B38" s="26">
        <f t="shared" si="5"/>
        <v>67929.822821</v>
      </c>
      <c r="C38" s="26">
        <f t="shared" si="5"/>
        <v>69259.989245</v>
      </c>
      <c r="D38" s="26">
        <f t="shared" si="5"/>
        <v>77164.178564</v>
      </c>
      <c r="E38" s="26">
        <f t="shared" si="5"/>
        <v>79364.171201</v>
      </c>
      <c r="F38" s="26">
        <f t="shared" si="5"/>
        <v>77143.46464</v>
      </c>
      <c r="G38" s="26">
        <f t="shared" si="5"/>
        <v>77629.167807</v>
      </c>
      <c r="H38" s="26">
        <f t="shared" si="5"/>
        <v>60961.569291</v>
      </c>
      <c r="I38" s="26">
        <f t="shared" si="5"/>
        <v>22310.09866</v>
      </c>
      <c r="J38" s="36" t="s">
        <v>58</v>
      </c>
      <c r="Y38"/>
      <c r="Z38"/>
      <c r="AA38">
        <v>72828.158046</v>
      </c>
      <c r="AB38">
        <v>73400.513897</v>
      </c>
      <c r="AC38">
        <v>84047.382512</v>
      </c>
      <c r="AD38">
        <v>78407.360767</v>
      </c>
      <c r="AE38">
        <v>80979.009563</v>
      </c>
      <c r="AF38">
        <v>88245.251642</v>
      </c>
      <c r="AG38">
        <v>67726.843748</v>
      </c>
      <c r="AH38">
        <v>22261.532437</v>
      </c>
      <c r="AI38">
        <v>0</v>
      </c>
      <c r="AJ38">
        <v>0</v>
      </c>
      <c r="AK38">
        <v>0</v>
      </c>
      <c r="AL38" t="s">
        <v>110</v>
      </c>
      <c r="AM38" t="s">
        <v>13</v>
      </c>
      <c r="AN38">
        <v>99</v>
      </c>
      <c r="AO38">
        <v>2</v>
      </c>
      <c r="AP38">
        <v>11</v>
      </c>
    </row>
    <row r="39" spans="1:42" s="11" customFormat="1" ht="19.5" customHeight="1">
      <c r="A39" s="29" t="s">
        <v>116</v>
      </c>
      <c r="B39" s="26">
        <f t="shared" si="5"/>
        <v>4016.5967045</v>
      </c>
      <c r="C39" s="26">
        <f t="shared" si="5"/>
        <v>687.8984129</v>
      </c>
      <c r="D39" s="26">
        <f t="shared" si="5"/>
        <v>979.35084256</v>
      </c>
      <c r="E39" s="26">
        <f t="shared" si="5"/>
        <v>1132.951412</v>
      </c>
      <c r="F39" s="26">
        <f t="shared" si="5"/>
        <v>3184.8770428</v>
      </c>
      <c r="G39" s="26">
        <f t="shared" si="5"/>
        <v>8109.9080862</v>
      </c>
      <c r="H39" s="26">
        <f t="shared" si="5"/>
        <v>8766.6148964</v>
      </c>
      <c r="I39" s="26">
        <f t="shared" si="5"/>
        <v>1989.1766495</v>
      </c>
      <c r="J39" s="36" t="s">
        <v>59</v>
      </c>
      <c r="Y39"/>
      <c r="Z39"/>
      <c r="AA39">
        <v>12873.810183</v>
      </c>
      <c r="AB39">
        <v>14475.009286</v>
      </c>
      <c r="AC39">
        <v>16645.342643</v>
      </c>
      <c r="AD39">
        <v>13702.379914</v>
      </c>
      <c r="AE39">
        <v>13675.487638</v>
      </c>
      <c r="AF39">
        <v>14474.195163</v>
      </c>
      <c r="AG39">
        <v>12103.637884</v>
      </c>
      <c r="AH39">
        <v>4092.9534616</v>
      </c>
      <c r="AI39">
        <v>0</v>
      </c>
      <c r="AJ39">
        <v>0</v>
      </c>
      <c r="AK39">
        <v>0</v>
      </c>
      <c r="AL39" t="s">
        <v>110</v>
      </c>
      <c r="AM39" t="s">
        <v>13</v>
      </c>
      <c r="AN39">
        <v>99</v>
      </c>
      <c r="AO39">
        <v>2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31368.875241</v>
      </c>
      <c r="AB40">
        <v>31206.533303</v>
      </c>
      <c r="AC40">
        <v>38805.968682</v>
      </c>
      <c r="AD40">
        <v>36960.688597</v>
      </c>
      <c r="AE40">
        <v>34893.086997</v>
      </c>
      <c r="AF40">
        <v>36916.311026</v>
      </c>
      <c r="AG40">
        <v>28717.141084</v>
      </c>
      <c r="AH40">
        <v>5972.1356366</v>
      </c>
      <c r="AI40">
        <v>0</v>
      </c>
      <c r="AJ40">
        <v>0</v>
      </c>
      <c r="AK40">
        <v>0</v>
      </c>
      <c r="AL40" t="s">
        <v>110</v>
      </c>
      <c r="AM40" t="s">
        <v>13</v>
      </c>
      <c r="AN40">
        <v>99</v>
      </c>
      <c r="AO40">
        <v>2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Y41"/>
      <c r="Z41"/>
      <c r="AA41">
        <v>9301.9982126</v>
      </c>
      <c r="AB41">
        <v>7333.0865474</v>
      </c>
      <c r="AC41">
        <v>7579.4092187</v>
      </c>
      <c r="AD41">
        <v>7830.5217343</v>
      </c>
      <c r="AE41">
        <v>11184.823613</v>
      </c>
      <c r="AF41">
        <v>13056.60724</v>
      </c>
      <c r="AG41">
        <v>8759.6545627</v>
      </c>
      <c r="AH41">
        <v>5487.7929098</v>
      </c>
      <c r="AI41">
        <v>0</v>
      </c>
      <c r="AJ41">
        <v>0</v>
      </c>
      <c r="AK41">
        <v>0</v>
      </c>
      <c r="AL41" t="s">
        <v>110</v>
      </c>
      <c r="AM41" t="s">
        <v>13</v>
      </c>
      <c r="AN41">
        <v>99</v>
      </c>
      <c r="AO41">
        <v>2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14134.692177</v>
      </c>
      <c r="AB42">
        <v>14913.100759</v>
      </c>
      <c r="AC42">
        <v>15160.333011</v>
      </c>
      <c r="AD42">
        <v>14373.239695</v>
      </c>
      <c r="AE42">
        <v>15469.010498</v>
      </c>
      <c r="AF42">
        <v>17624.062906</v>
      </c>
      <c r="AG42">
        <v>13115.703637</v>
      </c>
      <c r="AH42">
        <v>5392.1097682</v>
      </c>
      <c r="AI42">
        <v>0</v>
      </c>
      <c r="AJ42">
        <v>0</v>
      </c>
      <c r="AK42">
        <v>0</v>
      </c>
      <c r="AL42" t="s">
        <v>110</v>
      </c>
      <c r="AM42" t="s">
        <v>13</v>
      </c>
      <c r="AN42">
        <v>99</v>
      </c>
      <c r="AO42">
        <v>2</v>
      </c>
      <c r="AP42">
        <v>15</v>
      </c>
    </row>
    <row r="43" spans="26:42" ht="16.5">
      <c r="Z43"/>
      <c r="AA43">
        <v>5148.7822324</v>
      </c>
      <c r="AB43">
        <v>5472.7840008</v>
      </c>
      <c r="AC43">
        <v>5856.3289567</v>
      </c>
      <c r="AD43">
        <v>5540.5308265</v>
      </c>
      <c r="AE43">
        <v>5756.6008165</v>
      </c>
      <c r="AF43">
        <v>6174.0753067</v>
      </c>
      <c r="AG43">
        <v>5030.7065803</v>
      </c>
      <c r="AH43">
        <v>1316.5406605</v>
      </c>
      <c r="AI43">
        <v>0</v>
      </c>
      <c r="AJ43">
        <v>0</v>
      </c>
      <c r="AK43">
        <v>0</v>
      </c>
      <c r="AL43" t="s">
        <v>110</v>
      </c>
      <c r="AM43" t="s">
        <v>13</v>
      </c>
      <c r="AN43">
        <v>99</v>
      </c>
      <c r="AO43">
        <v>2</v>
      </c>
      <c r="AP43">
        <v>16</v>
      </c>
    </row>
    <row r="44" spans="26:42" ht="16.5">
      <c r="Z44"/>
      <c r="AA44">
        <v>84912.142991</v>
      </c>
      <c r="AB44">
        <v>56500.860205</v>
      </c>
      <c r="AC44">
        <v>71483.251413</v>
      </c>
      <c r="AD44">
        <v>89636.681549</v>
      </c>
      <c r="AE44">
        <v>113182.42845</v>
      </c>
      <c r="AF44">
        <v>121963.11611</v>
      </c>
      <c r="AG44">
        <v>64045.278086</v>
      </c>
      <c r="AH44">
        <v>29295.849921</v>
      </c>
      <c r="AI44">
        <v>0</v>
      </c>
      <c r="AJ44">
        <v>0</v>
      </c>
      <c r="AK44">
        <v>0</v>
      </c>
      <c r="AL44" t="s">
        <v>110</v>
      </c>
      <c r="AM44" t="s">
        <v>13</v>
      </c>
      <c r="AN44">
        <v>99</v>
      </c>
      <c r="AO44">
        <v>2</v>
      </c>
      <c r="AP44">
        <v>17</v>
      </c>
    </row>
    <row r="45" spans="26:42" ht="16.5">
      <c r="Z45"/>
      <c r="AA45">
        <v>21437.944012</v>
      </c>
      <c r="AB45">
        <v>16315.423498</v>
      </c>
      <c r="AC45">
        <v>20360.059617</v>
      </c>
      <c r="AD45">
        <v>20004.990461</v>
      </c>
      <c r="AE45">
        <v>21708.294846</v>
      </c>
      <c r="AF45">
        <v>25733.650779</v>
      </c>
      <c r="AG45">
        <v>26139.734231</v>
      </c>
      <c r="AH45">
        <v>15398.059593</v>
      </c>
      <c r="AI45">
        <v>0</v>
      </c>
      <c r="AJ45">
        <v>0</v>
      </c>
      <c r="AK45">
        <v>0</v>
      </c>
      <c r="AL45" t="s">
        <v>110</v>
      </c>
      <c r="AM45" t="s">
        <v>13</v>
      </c>
      <c r="AN45">
        <v>99</v>
      </c>
      <c r="AO45">
        <v>2</v>
      </c>
      <c r="AP45">
        <v>18</v>
      </c>
    </row>
    <row r="46" spans="26:42" ht="16.5">
      <c r="Z46"/>
      <c r="AA46">
        <v>9043.5679819</v>
      </c>
      <c r="AB46">
        <v>9546.4931037</v>
      </c>
      <c r="AC46">
        <v>9234.7274622</v>
      </c>
      <c r="AD46">
        <v>9181.0746007</v>
      </c>
      <c r="AE46">
        <v>9899.0589184</v>
      </c>
      <c r="AF46">
        <v>11030.945483</v>
      </c>
      <c r="AG46">
        <v>8249.0521578</v>
      </c>
      <c r="AH46">
        <v>4466.45504</v>
      </c>
      <c r="AI46">
        <v>0</v>
      </c>
      <c r="AJ46">
        <v>0</v>
      </c>
      <c r="AK46">
        <v>0</v>
      </c>
      <c r="AL46" t="s">
        <v>110</v>
      </c>
      <c r="AM46" t="s">
        <v>13</v>
      </c>
      <c r="AN46">
        <v>99</v>
      </c>
      <c r="AO46">
        <v>2</v>
      </c>
      <c r="AP46">
        <v>19</v>
      </c>
    </row>
    <row r="47" spans="26:42" ht="16.5">
      <c r="Z47"/>
      <c r="AA47">
        <v>5638.1708324</v>
      </c>
      <c r="AB47">
        <v>4308.5978975</v>
      </c>
      <c r="AC47">
        <v>5716.2946953</v>
      </c>
      <c r="AD47">
        <v>6475.073033</v>
      </c>
      <c r="AE47">
        <v>7369.2673721</v>
      </c>
      <c r="AF47">
        <v>6774.8496209</v>
      </c>
      <c r="AG47">
        <v>4486.5453188</v>
      </c>
      <c r="AH47">
        <v>2359.2254879</v>
      </c>
      <c r="AI47">
        <v>0</v>
      </c>
      <c r="AJ47">
        <v>0</v>
      </c>
      <c r="AK47">
        <v>0</v>
      </c>
      <c r="AL47" t="s">
        <v>110</v>
      </c>
      <c r="AM47" t="s">
        <v>13</v>
      </c>
      <c r="AN47">
        <v>99</v>
      </c>
      <c r="AO47">
        <v>2</v>
      </c>
      <c r="AP47">
        <v>20</v>
      </c>
    </row>
    <row r="48" spans="26:42" ht="16.5">
      <c r="Z48"/>
      <c r="AA48">
        <v>8193.2137651</v>
      </c>
      <c r="AB48">
        <v>7464.0622964</v>
      </c>
      <c r="AC48">
        <v>9070.8823052</v>
      </c>
      <c r="AD48">
        <v>10007.582647</v>
      </c>
      <c r="AE48">
        <v>9663.4092341</v>
      </c>
      <c r="AF48">
        <v>9863.9860419</v>
      </c>
      <c r="AG48">
        <v>6223.6823631</v>
      </c>
      <c r="AH48">
        <v>2697.264728</v>
      </c>
      <c r="AI48">
        <v>0</v>
      </c>
      <c r="AJ48">
        <v>0</v>
      </c>
      <c r="AK48">
        <v>0</v>
      </c>
      <c r="AL48" t="s">
        <v>110</v>
      </c>
      <c r="AM48" t="s">
        <v>13</v>
      </c>
      <c r="AN48">
        <v>99</v>
      </c>
      <c r="AO48">
        <v>2</v>
      </c>
      <c r="AP48">
        <v>21</v>
      </c>
    </row>
    <row r="49" spans="26:42" ht="16.5">
      <c r="Z49"/>
      <c r="AA49">
        <v>40599.246399</v>
      </c>
      <c r="AB49">
        <v>18866.28341</v>
      </c>
      <c r="AC49">
        <v>27101.287333</v>
      </c>
      <c r="AD49">
        <v>43967.960807</v>
      </c>
      <c r="AE49">
        <v>64542.398076</v>
      </c>
      <c r="AF49">
        <v>68559.68419</v>
      </c>
      <c r="AG49">
        <v>18946.264015</v>
      </c>
      <c r="AH49">
        <v>4374.8450727</v>
      </c>
      <c r="AI49">
        <v>0</v>
      </c>
      <c r="AJ49">
        <v>0</v>
      </c>
      <c r="AK49">
        <v>0</v>
      </c>
      <c r="AL49" t="s">
        <v>110</v>
      </c>
      <c r="AM49" t="s">
        <v>13</v>
      </c>
      <c r="AN49">
        <v>99</v>
      </c>
      <c r="AO49">
        <v>2</v>
      </c>
      <c r="AP49">
        <v>22</v>
      </c>
    </row>
    <row r="50" spans="26:42" ht="16.5">
      <c r="Z50"/>
      <c r="AA50">
        <v>44566.073615</v>
      </c>
      <c r="AB50">
        <v>43436.385334</v>
      </c>
      <c r="AC50">
        <v>48656.244791</v>
      </c>
      <c r="AD50">
        <v>48483.116475</v>
      </c>
      <c r="AE50">
        <v>48433.155377</v>
      </c>
      <c r="AF50">
        <v>51143.020145</v>
      </c>
      <c r="AG50">
        <v>44830.939135</v>
      </c>
      <c r="AH50">
        <v>20049.706063</v>
      </c>
      <c r="AI50">
        <v>0</v>
      </c>
      <c r="AJ50">
        <v>0</v>
      </c>
      <c r="AK50">
        <v>0</v>
      </c>
      <c r="AL50" t="s">
        <v>110</v>
      </c>
      <c r="AM50" t="s">
        <v>13</v>
      </c>
      <c r="AN50">
        <v>99</v>
      </c>
      <c r="AO50">
        <v>2</v>
      </c>
      <c r="AP50">
        <v>23</v>
      </c>
    </row>
  </sheetData>
  <mergeCells count="4">
    <mergeCell ref="A3:E3"/>
    <mergeCell ref="F4:J4"/>
    <mergeCell ref="F3:J3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0.50390625" style="1" customWidth="1"/>
    <col min="11" max="16384" width="9.00390625" style="2" customWidth="1"/>
  </cols>
  <sheetData>
    <row r="1" spans="1:42" ht="15.75" customHeight="1">
      <c r="A1" s="44" t="str">
        <f>'11,12'!$A$1</f>
        <v>88年家庭收支調查報告</v>
      </c>
      <c r="G1" s="38"/>
      <c r="H1" s="38"/>
      <c r="I1" s="38"/>
      <c r="J1" s="37" t="str">
        <f>'11,12'!$J$1</f>
        <v>The Survey of Family Income and Expenditure, 1999</v>
      </c>
      <c r="Z1"/>
      <c r="AA1">
        <v>655282.2887</v>
      </c>
      <c r="AB1">
        <v>611330.33074</v>
      </c>
      <c r="AC1">
        <v>688977.98277</v>
      </c>
      <c r="AD1">
        <v>702938.85181</v>
      </c>
      <c r="AE1">
        <v>734480.67187</v>
      </c>
      <c r="AF1">
        <v>754433.97114</v>
      </c>
      <c r="AG1">
        <v>607381.73396</v>
      </c>
      <c r="AH1">
        <v>365564.88704</v>
      </c>
      <c r="AI1">
        <v>0</v>
      </c>
      <c r="AJ1">
        <v>0</v>
      </c>
      <c r="AK1">
        <v>0</v>
      </c>
      <c r="AL1" t="s">
        <v>110</v>
      </c>
      <c r="AM1" t="s">
        <v>13</v>
      </c>
      <c r="AN1">
        <v>99</v>
      </c>
      <c r="AO1">
        <v>2</v>
      </c>
      <c r="AP1">
        <v>1</v>
      </c>
    </row>
    <row r="2" spans="10:42" ht="15.75" customHeight="1">
      <c r="J2" s="2"/>
      <c r="Z2"/>
      <c r="AA2">
        <v>153577.8201</v>
      </c>
      <c r="AB2">
        <v>147545.65492</v>
      </c>
      <c r="AC2">
        <v>161695.21801</v>
      </c>
      <c r="AD2">
        <v>167083.72642</v>
      </c>
      <c r="AE2">
        <v>175682.27616</v>
      </c>
      <c r="AF2">
        <v>176707.02638</v>
      </c>
      <c r="AG2">
        <v>138170.37446</v>
      </c>
      <c r="AH2">
        <v>79351.265111</v>
      </c>
      <c r="AI2">
        <v>0</v>
      </c>
      <c r="AJ2">
        <v>0</v>
      </c>
      <c r="AK2">
        <v>0</v>
      </c>
      <c r="AL2" t="s">
        <v>110</v>
      </c>
      <c r="AM2" t="s">
        <v>13</v>
      </c>
      <c r="AN2">
        <v>99</v>
      </c>
      <c r="AO2">
        <v>2</v>
      </c>
      <c r="AP2">
        <v>2</v>
      </c>
    </row>
    <row r="3" spans="1:42" ht="15.75" customHeight="1">
      <c r="A3" s="45" t="s">
        <v>141</v>
      </c>
      <c r="B3" s="45"/>
      <c r="C3" s="45"/>
      <c r="D3" s="45"/>
      <c r="E3" s="45"/>
      <c r="F3" s="47" t="s">
        <v>138</v>
      </c>
      <c r="G3" s="47"/>
      <c r="H3" s="47"/>
      <c r="I3" s="47"/>
      <c r="J3" s="47"/>
      <c r="Z3"/>
      <c r="AA3">
        <v>6332.2953873</v>
      </c>
      <c r="AB3">
        <v>6017.650745</v>
      </c>
      <c r="AC3">
        <v>6630.0705636</v>
      </c>
      <c r="AD3">
        <v>6808.5861278</v>
      </c>
      <c r="AE3">
        <v>7038.4919721</v>
      </c>
      <c r="AF3">
        <v>7534.4867445</v>
      </c>
      <c r="AG3">
        <v>6015.4235728</v>
      </c>
      <c r="AH3">
        <v>2967.7275393</v>
      </c>
      <c r="AI3">
        <v>0</v>
      </c>
      <c r="AJ3">
        <v>0</v>
      </c>
      <c r="AK3">
        <v>0</v>
      </c>
      <c r="AL3" t="s">
        <v>110</v>
      </c>
      <c r="AM3" t="s">
        <v>13</v>
      </c>
      <c r="AN3">
        <v>99</v>
      </c>
      <c r="AO3">
        <v>2</v>
      </c>
      <c r="AP3">
        <v>3</v>
      </c>
    </row>
    <row r="4" spans="1:42" ht="15.75" customHeight="1">
      <c r="A4" s="3"/>
      <c r="F4" s="46" t="s">
        <v>137</v>
      </c>
      <c r="G4" s="46"/>
      <c r="H4" s="46"/>
      <c r="I4" s="46"/>
      <c r="J4" s="46"/>
      <c r="Z4"/>
      <c r="AA4">
        <v>4893.488268</v>
      </c>
      <c r="AB4">
        <v>5517.3770341</v>
      </c>
      <c r="AC4">
        <v>5560.7744621</v>
      </c>
      <c r="AD4">
        <v>5556.9753287</v>
      </c>
      <c r="AE4">
        <v>5108.0594495</v>
      </c>
      <c r="AF4">
        <v>5077.845695</v>
      </c>
      <c r="AG4">
        <v>4905.9808355</v>
      </c>
      <c r="AH4">
        <v>2437.8675105</v>
      </c>
      <c r="AI4">
        <v>0</v>
      </c>
      <c r="AJ4">
        <v>0</v>
      </c>
      <c r="AK4">
        <v>0</v>
      </c>
      <c r="AL4" t="s">
        <v>110</v>
      </c>
      <c r="AM4" t="s">
        <v>13</v>
      </c>
      <c r="AN4">
        <v>99</v>
      </c>
      <c r="AO4">
        <v>2</v>
      </c>
      <c r="AP4">
        <v>4</v>
      </c>
    </row>
    <row r="5" spans="1:42" ht="15.75" customHeight="1" thickBot="1">
      <c r="A5" s="23"/>
      <c r="B5" s="23" t="str">
        <f>'11,12'!$B$5</f>
        <v>民國八十八年</v>
      </c>
      <c r="C5" s="23"/>
      <c r="D5" s="23"/>
      <c r="E5" s="35" t="s">
        <v>12</v>
      </c>
      <c r="F5" s="48" t="str">
        <f>'11,12'!$F$5</f>
        <v>1999</v>
      </c>
      <c r="G5" s="48"/>
      <c r="H5" s="48"/>
      <c r="I5" s="48"/>
      <c r="J5" s="34" t="s">
        <v>104</v>
      </c>
      <c r="Z5"/>
      <c r="AA5">
        <v>26729.119085</v>
      </c>
      <c r="AB5">
        <v>26786.714893</v>
      </c>
      <c r="AC5">
        <v>29119.992697</v>
      </c>
      <c r="AD5">
        <v>29249.230724</v>
      </c>
      <c r="AE5">
        <v>30344.325205</v>
      </c>
      <c r="AF5">
        <v>31047.489092</v>
      </c>
      <c r="AG5">
        <v>25480.933745</v>
      </c>
      <c r="AH5">
        <v>10382.331819</v>
      </c>
      <c r="AI5">
        <v>0</v>
      </c>
      <c r="AJ5">
        <v>0</v>
      </c>
      <c r="AK5">
        <v>0</v>
      </c>
      <c r="AL5" t="s">
        <v>110</v>
      </c>
      <c r="AM5" t="s">
        <v>13</v>
      </c>
      <c r="AN5">
        <v>99</v>
      </c>
      <c r="AO5">
        <v>2</v>
      </c>
      <c r="AP5">
        <v>5</v>
      </c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>
        <v>145365.2031</v>
      </c>
      <c r="AB6">
        <v>139084.21316</v>
      </c>
      <c r="AC6">
        <v>144198.88689</v>
      </c>
      <c r="AD6">
        <v>145690.07459</v>
      </c>
      <c r="AE6">
        <v>158871.81644</v>
      </c>
      <c r="AF6">
        <v>163169.07639</v>
      </c>
      <c r="AG6">
        <v>143361.77997</v>
      </c>
      <c r="AH6">
        <v>103693.35937</v>
      </c>
      <c r="AI6">
        <v>0</v>
      </c>
      <c r="AJ6">
        <v>0</v>
      </c>
      <c r="AK6">
        <v>0</v>
      </c>
      <c r="AL6" t="s">
        <v>110</v>
      </c>
      <c r="AM6" t="s">
        <v>13</v>
      </c>
      <c r="AN6">
        <v>99</v>
      </c>
      <c r="AO6">
        <v>2</v>
      </c>
      <c r="AP6">
        <v>6</v>
      </c>
    </row>
    <row r="7" spans="1:42" s="4" customFormat="1" ht="15" customHeight="1">
      <c r="A7" s="5"/>
      <c r="B7" s="33" t="s">
        <v>98</v>
      </c>
      <c r="C7" s="33" t="s">
        <v>133</v>
      </c>
      <c r="D7" s="33" t="s">
        <v>99</v>
      </c>
      <c r="E7" s="33" t="s">
        <v>100</v>
      </c>
      <c r="F7" s="33" t="s">
        <v>101</v>
      </c>
      <c r="G7" s="33" t="s">
        <v>102</v>
      </c>
      <c r="H7" s="33" t="s">
        <v>103</v>
      </c>
      <c r="I7" s="33" t="s">
        <v>135</v>
      </c>
      <c r="J7" s="6"/>
      <c r="Y7"/>
      <c r="Z7"/>
      <c r="AA7">
        <v>17849.216937</v>
      </c>
      <c r="AB7">
        <v>17455.768958</v>
      </c>
      <c r="AC7">
        <v>18491.91694</v>
      </c>
      <c r="AD7">
        <v>19147.823479</v>
      </c>
      <c r="AE7">
        <v>19619.737958</v>
      </c>
      <c r="AF7">
        <v>19745.375234</v>
      </c>
      <c r="AG7">
        <v>16999.922097</v>
      </c>
      <c r="AH7">
        <v>11160.936825</v>
      </c>
      <c r="AI7">
        <v>0</v>
      </c>
      <c r="AJ7">
        <v>0</v>
      </c>
      <c r="AK7">
        <v>0</v>
      </c>
      <c r="AL7" t="s">
        <v>110</v>
      </c>
      <c r="AM7" t="s">
        <v>13</v>
      </c>
      <c r="AN7">
        <v>99</v>
      </c>
      <c r="AO7">
        <v>2</v>
      </c>
      <c r="AP7">
        <v>7</v>
      </c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>
        <v>12872.05021</v>
      </c>
      <c r="AB8">
        <v>14889.232607</v>
      </c>
      <c r="AC8">
        <v>14878.097803</v>
      </c>
      <c r="AD8">
        <v>15475.078247</v>
      </c>
      <c r="AE8">
        <v>13289.311122</v>
      </c>
      <c r="AF8">
        <v>13300.85886</v>
      </c>
      <c r="AG8">
        <v>12894.628224</v>
      </c>
      <c r="AH8">
        <v>5185.0482616</v>
      </c>
      <c r="AI8">
        <v>0</v>
      </c>
      <c r="AJ8">
        <v>0</v>
      </c>
      <c r="AK8">
        <v>0</v>
      </c>
      <c r="AL8" t="s">
        <v>110</v>
      </c>
      <c r="AM8" t="s">
        <v>13</v>
      </c>
      <c r="AN8">
        <v>99</v>
      </c>
      <c r="AO8">
        <v>2</v>
      </c>
      <c r="AP8">
        <v>8</v>
      </c>
    </row>
    <row r="9" spans="1:42" s="4" customFormat="1" ht="15" customHeight="1">
      <c r="A9" s="5"/>
      <c r="B9" s="30" t="s">
        <v>88</v>
      </c>
      <c r="C9" s="31" t="s">
        <v>134</v>
      </c>
      <c r="D9" s="30" t="s">
        <v>89</v>
      </c>
      <c r="E9" s="30" t="s">
        <v>90</v>
      </c>
      <c r="F9" s="30" t="s">
        <v>91</v>
      </c>
      <c r="G9" s="30" t="s">
        <v>92</v>
      </c>
      <c r="H9" s="30" t="s">
        <v>93</v>
      </c>
      <c r="I9" s="30" t="s">
        <v>94</v>
      </c>
      <c r="J9" s="6"/>
      <c r="Y9"/>
      <c r="Z9"/>
      <c r="AA9">
        <v>13505.113454</v>
      </c>
      <c r="AB9">
        <v>12099.002435</v>
      </c>
      <c r="AC9">
        <v>22584.042908</v>
      </c>
      <c r="AD9">
        <v>20953.25188</v>
      </c>
      <c r="AE9">
        <v>13034.271794</v>
      </c>
      <c r="AF9">
        <v>10724.407653</v>
      </c>
      <c r="AG9">
        <v>9160.917788</v>
      </c>
      <c r="AH9">
        <v>6586.1758217</v>
      </c>
      <c r="AI9">
        <v>0</v>
      </c>
      <c r="AJ9">
        <v>0</v>
      </c>
      <c r="AK9">
        <v>0</v>
      </c>
      <c r="AL9" t="s">
        <v>110</v>
      </c>
      <c r="AM9" t="s">
        <v>13</v>
      </c>
      <c r="AN9">
        <v>99</v>
      </c>
      <c r="AO9">
        <v>2</v>
      </c>
      <c r="AP9">
        <v>9</v>
      </c>
    </row>
    <row r="10" spans="1:42" s="4" customFormat="1" ht="15" customHeight="1">
      <c r="A10" s="5"/>
      <c r="B10" s="32" t="s">
        <v>95</v>
      </c>
      <c r="C10" s="30" t="s">
        <v>96</v>
      </c>
      <c r="D10" s="30" t="s">
        <v>96</v>
      </c>
      <c r="E10" s="30" t="s">
        <v>96</v>
      </c>
      <c r="F10" s="30" t="s">
        <v>96</v>
      </c>
      <c r="G10" s="30" t="s">
        <v>96</v>
      </c>
      <c r="H10" s="30" t="s">
        <v>96</v>
      </c>
      <c r="I10" s="30" t="s">
        <v>97</v>
      </c>
      <c r="J10" s="6"/>
      <c r="Y10"/>
      <c r="Z10"/>
      <c r="AA10">
        <v>71851.607512</v>
      </c>
      <c r="AB10">
        <v>68596.956561</v>
      </c>
      <c r="AC10">
        <v>81632.103786</v>
      </c>
      <c r="AD10">
        <v>76446.946218</v>
      </c>
      <c r="AE10">
        <v>68897.78838</v>
      </c>
      <c r="AF10">
        <v>65776.017186</v>
      </c>
      <c r="AG10">
        <v>73788.712302</v>
      </c>
      <c r="AH10">
        <v>72193.08636</v>
      </c>
      <c r="AI10">
        <v>0</v>
      </c>
      <c r="AJ10">
        <v>0</v>
      </c>
      <c r="AK10">
        <v>0</v>
      </c>
      <c r="AL10" t="s">
        <v>110</v>
      </c>
      <c r="AM10" t="s">
        <v>13</v>
      </c>
      <c r="AN10">
        <v>99</v>
      </c>
      <c r="AO10">
        <v>2</v>
      </c>
      <c r="AP10">
        <v>10</v>
      </c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>
        <v>72828.158046</v>
      </c>
      <c r="AB11">
        <v>73400.513897</v>
      </c>
      <c r="AC11">
        <v>84047.382512</v>
      </c>
      <c r="AD11">
        <v>78407.360767</v>
      </c>
      <c r="AE11">
        <v>80979.009563</v>
      </c>
      <c r="AF11">
        <v>88245.251642</v>
      </c>
      <c r="AG11">
        <v>67726.843748</v>
      </c>
      <c r="AH11">
        <v>22261.532437</v>
      </c>
      <c r="AI11">
        <v>0</v>
      </c>
      <c r="AJ11">
        <v>0</v>
      </c>
      <c r="AK11">
        <v>0</v>
      </c>
      <c r="AL11" t="s">
        <v>110</v>
      </c>
      <c r="AM11" t="s">
        <v>13</v>
      </c>
      <c r="AN11">
        <v>99</v>
      </c>
      <c r="AO11">
        <v>2</v>
      </c>
      <c r="AP11">
        <v>11</v>
      </c>
    </row>
    <row r="12" spans="1:42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  <c r="AA12">
        <v>12873.810183</v>
      </c>
      <c r="AB12">
        <v>14475.009286</v>
      </c>
      <c r="AC12">
        <v>16645.342643</v>
      </c>
      <c r="AD12">
        <v>13702.379914</v>
      </c>
      <c r="AE12">
        <v>13675.487638</v>
      </c>
      <c r="AF12">
        <v>14474.195163</v>
      </c>
      <c r="AG12">
        <v>12103.637884</v>
      </c>
      <c r="AH12">
        <v>4092.9534616</v>
      </c>
      <c r="AI12">
        <v>0</v>
      </c>
      <c r="AJ12">
        <v>0</v>
      </c>
      <c r="AK12">
        <v>0</v>
      </c>
      <c r="AL12" t="s">
        <v>110</v>
      </c>
      <c r="AM12" t="s">
        <v>13</v>
      </c>
      <c r="AN12">
        <v>99</v>
      </c>
      <c r="AO12">
        <v>2</v>
      </c>
      <c r="AP12">
        <v>12</v>
      </c>
    </row>
    <row r="13" spans="1:42" s="4" customFormat="1" ht="19.5" customHeight="1">
      <c r="A13" s="27" t="s">
        <v>47</v>
      </c>
      <c r="B13" s="24">
        <f aca="true" t="shared" si="0" ref="B13:I14">+AA1</f>
        <v>655282.2887</v>
      </c>
      <c r="C13" s="24">
        <f t="shared" si="0"/>
        <v>611330.33074</v>
      </c>
      <c r="D13" s="24">
        <f t="shared" si="0"/>
        <v>688977.98277</v>
      </c>
      <c r="E13" s="24">
        <f t="shared" si="0"/>
        <v>702938.85181</v>
      </c>
      <c r="F13" s="24">
        <f t="shared" si="0"/>
        <v>734480.67187</v>
      </c>
      <c r="G13" s="24">
        <f t="shared" si="0"/>
        <v>754433.97114</v>
      </c>
      <c r="H13" s="24">
        <f t="shared" si="0"/>
        <v>607381.73396</v>
      </c>
      <c r="I13" s="24">
        <f t="shared" si="0"/>
        <v>365564.88704</v>
      </c>
      <c r="J13" s="41" t="s">
        <v>60</v>
      </c>
      <c r="Y13"/>
      <c r="Z13"/>
      <c r="AA13">
        <v>31368.875241</v>
      </c>
      <c r="AB13">
        <v>31206.533303</v>
      </c>
      <c r="AC13">
        <v>38805.968682</v>
      </c>
      <c r="AD13">
        <v>36960.688597</v>
      </c>
      <c r="AE13">
        <v>34893.086997</v>
      </c>
      <c r="AF13">
        <v>36916.311026</v>
      </c>
      <c r="AG13">
        <v>28717.141084</v>
      </c>
      <c r="AH13">
        <v>5972.1356366</v>
      </c>
      <c r="AI13">
        <v>0</v>
      </c>
      <c r="AJ13">
        <v>0</v>
      </c>
      <c r="AK13">
        <v>0</v>
      </c>
      <c r="AL13" t="s">
        <v>110</v>
      </c>
      <c r="AM13" t="s">
        <v>13</v>
      </c>
      <c r="AN13">
        <v>99</v>
      </c>
      <c r="AO13">
        <v>2</v>
      </c>
      <c r="AP13">
        <v>13</v>
      </c>
    </row>
    <row r="14" spans="1:42" s="11" customFormat="1" ht="19.5" customHeight="1">
      <c r="A14" s="28" t="s">
        <v>48</v>
      </c>
      <c r="B14" s="26">
        <f t="shared" si="0"/>
        <v>153577.8201</v>
      </c>
      <c r="C14" s="26">
        <f t="shared" si="0"/>
        <v>147545.65492</v>
      </c>
      <c r="D14" s="26">
        <f t="shared" si="0"/>
        <v>161695.21801</v>
      </c>
      <c r="E14" s="26">
        <f t="shared" si="0"/>
        <v>167083.72642</v>
      </c>
      <c r="F14" s="26">
        <f t="shared" si="0"/>
        <v>175682.27616</v>
      </c>
      <c r="G14" s="26">
        <f t="shared" si="0"/>
        <v>176707.02638</v>
      </c>
      <c r="H14" s="26">
        <f t="shared" si="0"/>
        <v>138170.37446</v>
      </c>
      <c r="I14" s="26">
        <f t="shared" si="0"/>
        <v>79351.265111</v>
      </c>
      <c r="J14" s="36" t="s">
        <v>61</v>
      </c>
      <c r="Y14"/>
      <c r="Z14"/>
      <c r="AA14">
        <v>9301.9982126</v>
      </c>
      <c r="AB14">
        <v>7333.0865474</v>
      </c>
      <c r="AC14">
        <v>7579.4092187</v>
      </c>
      <c r="AD14">
        <v>7830.5217343</v>
      </c>
      <c r="AE14">
        <v>11184.823613</v>
      </c>
      <c r="AF14">
        <v>13056.60724</v>
      </c>
      <c r="AG14">
        <v>8759.6545627</v>
      </c>
      <c r="AH14">
        <v>5487.7929098</v>
      </c>
      <c r="AI14">
        <v>0</v>
      </c>
      <c r="AJ14">
        <v>0</v>
      </c>
      <c r="AK14">
        <v>0</v>
      </c>
      <c r="AL14" t="s">
        <v>110</v>
      </c>
      <c r="AM14" t="s">
        <v>13</v>
      </c>
      <c r="AN14">
        <v>99</v>
      </c>
      <c r="AO14">
        <v>2</v>
      </c>
      <c r="AP14">
        <v>14</v>
      </c>
    </row>
    <row r="15" spans="1:42" s="11" customFormat="1" ht="19.5" customHeight="1">
      <c r="A15" s="28" t="s">
        <v>49</v>
      </c>
      <c r="B15" s="26">
        <f aca="true" t="shared" si="1" ref="B15:I35">+AA3</f>
        <v>6332.2953873</v>
      </c>
      <c r="C15" s="26">
        <f t="shared" si="1"/>
        <v>6017.650745</v>
      </c>
      <c r="D15" s="26">
        <f t="shared" si="1"/>
        <v>6630.0705636</v>
      </c>
      <c r="E15" s="26">
        <f t="shared" si="1"/>
        <v>6808.5861278</v>
      </c>
      <c r="F15" s="26">
        <f t="shared" si="1"/>
        <v>7038.4919721</v>
      </c>
      <c r="G15" s="26">
        <f t="shared" si="1"/>
        <v>7534.4867445</v>
      </c>
      <c r="H15" s="26">
        <f t="shared" si="1"/>
        <v>6015.4235728</v>
      </c>
      <c r="I15" s="26">
        <f t="shared" si="1"/>
        <v>2967.7275393</v>
      </c>
      <c r="J15" s="36" t="s">
        <v>62</v>
      </c>
      <c r="Y15"/>
      <c r="Z15"/>
      <c r="AA15">
        <v>14134.692177</v>
      </c>
      <c r="AB15">
        <v>14913.100759</v>
      </c>
      <c r="AC15">
        <v>15160.333011</v>
      </c>
      <c r="AD15">
        <v>14373.239695</v>
      </c>
      <c r="AE15">
        <v>15469.010498</v>
      </c>
      <c r="AF15">
        <v>17624.062906</v>
      </c>
      <c r="AG15">
        <v>13115.703637</v>
      </c>
      <c r="AH15">
        <v>5392.1097682</v>
      </c>
      <c r="AI15">
        <v>0</v>
      </c>
      <c r="AJ15">
        <v>0</v>
      </c>
      <c r="AK15">
        <v>0</v>
      </c>
      <c r="AL15" t="s">
        <v>110</v>
      </c>
      <c r="AM15" t="s">
        <v>13</v>
      </c>
      <c r="AN15">
        <v>99</v>
      </c>
      <c r="AO15">
        <v>2</v>
      </c>
      <c r="AP15">
        <v>15</v>
      </c>
    </row>
    <row r="16" spans="1:42" s="11" customFormat="1" ht="19.5" customHeight="1">
      <c r="A16" s="28" t="s">
        <v>50</v>
      </c>
      <c r="B16" s="26">
        <f t="shared" si="1"/>
        <v>4893.488268</v>
      </c>
      <c r="C16" s="26">
        <f t="shared" si="1"/>
        <v>5517.3770341</v>
      </c>
      <c r="D16" s="26">
        <f t="shared" si="1"/>
        <v>5560.7744621</v>
      </c>
      <c r="E16" s="26">
        <f t="shared" si="1"/>
        <v>5556.9753287</v>
      </c>
      <c r="F16" s="26">
        <f t="shared" si="1"/>
        <v>5108.0594495</v>
      </c>
      <c r="G16" s="26">
        <f t="shared" si="1"/>
        <v>5077.845695</v>
      </c>
      <c r="H16" s="26">
        <f t="shared" si="1"/>
        <v>4905.9808355</v>
      </c>
      <c r="I16" s="26">
        <f t="shared" si="1"/>
        <v>2437.8675105</v>
      </c>
      <c r="J16" s="36" t="s">
        <v>63</v>
      </c>
      <c r="Y16"/>
      <c r="Z16"/>
      <c r="AA16">
        <v>5148.7822324</v>
      </c>
      <c r="AB16">
        <v>5472.7840008</v>
      </c>
      <c r="AC16">
        <v>5856.3289567</v>
      </c>
      <c r="AD16">
        <v>5540.5308265</v>
      </c>
      <c r="AE16">
        <v>5756.6008165</v>
      </c>
      <c r="AF16">
        <v>6174.0753067</v>
      </c>
      <c r="AG16">
        <v>5030.7065803</v>
      </c>
      <c r="AH16">
        <v>1316.5406605</v>
      </c>
      <c r="AI16">
        <v>0</v>
      </c>
      <c r="AJ16">
        <v>0</v>
      </c>
      <c r="AK16">
        <v>0</v>
      </c>
      <c r="AL16" t="s">
        <v>110</v>
      </c>
      <c r="AM16" t="s">
        <v>13</v>
      </c>
      <c r="AN16">
        <v>99</v>
      </c>
      <c r="AO16">
        <v>2</v>
      </c>
      <c r="AP16">
        <v>16</v>
      </c>
    </row>
    <row r="17" spans="1:42" s="11" customFormat="1" ht="19.5" customHeight="1">
      <c r="A17" s="28" t="s">
        <v>120</v>
      </c>
      <c r="B17" s="26">
        <f t="shared" si="1"/>
        <v>26729.119085</v>
      </c>
      <c r="C17" s="26">
        <f t="shared" si="1"/>
        <v>26786.714893</v>
      </c>
      <c r="D17" s="26">
        <f t="shared" si="1"/>
        <v>29119.992697</v>
      </c>
      <c r="E17" s="26">
        <f t="shared" si="1"/>
        <v>29249.230724</v>
      </c>
      <c r="F17" s="26">
        <f t="shared" si="1"/>
        <v>30344.325205</v>
      </c>
      <c r="G17" s="26">
        <f t="shared" si="1"/>
        <v>31047.489092</v>
      </c>
      <c r="H17" s="26">
        <f t="shared" si="1"/>
        <v>25480.933745</v>
      </c>
      <c r="I17" s="26">
        <f t="shared" si="1"/>
        <v>10382.331819</v>
      </c>
      <c r="J17" s="36" t="s">
        <v>124</v>
      </c>
      <c r="Y17"/>
      <c r="Z17"/>
      <c r="AA17">
        <v>84912.142991</v>
      </c>
      <c r="AB17">
        <v>56500.860205</v>
      </c>
      <c r="AC17">
        <v>71483.251413</v>
      </c>
      <c r="AD17">
        <v>89636.681549</v>
      </c>
      <c r="AE17">
        <v>113182.42845</v>
      </c>
      <c r="AF17">
        <v>121963.11611</v>
      </c>
      <c r="AG17">
        <v>64045.278086</v>
      </c>
      <c r="AH17">
        <v>29295.849921</v>
      </c>
      <c r="AI17">
        <v>0</v>
      </c>
      <c r="AJ17">
        <v>0</v>
      </c>
      <c r="AK17">
        <v>0</v>
      </c>
      <c r="AL17" t="s">
        <v>110</v>
      </c>
      <c r="AM17" t="s">
        <v>13</v>
      </c>
      <c r="AN17">
        <v>99</v>
      </c>
      <c r="AO17">
        <v>2</v>
      </c>
      <c r="AP17">
        <v>17</v>
      </c>
    </row>
    <row r="18" spans="1:42" s="11" customFormat="1" ht="19.5" customHeight="1">
      <c r="A18" s="28" t="s">
        <v>51</v>
      </c>
      <c r="B18" s="26">
        <f t="shared" si="1"/>
        <v>145365.2031</v>
      </c>
      <c r="C18" s="26">
        <f t="shared" si="1"/>
        <v>139084.21316</v>
      </c>
      <c r="D18" s="26">
        <f t="shared" si="1"/>
        <v>144198.88689</v>
      </c>
      <c r="E18" s="26">
        <f t="shared" si="1"/>
        <v>145690.07459</v>
      </c>
      <c r="F18" s="26">
        <f t="shared" si="1"/>
        <v>158871.81644</v>
      </c>
      <c r="G18" s="26">
        <f t="shared" si="1"/>
        <v>163169.07639</v>
      </c>
      <c r="H18" s="26">
        <f t="shared" si="1"/>
        <v>143361.77997</v>
      </c>
      <c r="I18" s="26">
        <f t="shared" si="1"/>
        <v>103693.35937</v>
      </c>
      <c r="J18" s="36" t="s">
        <v>125</v>
      </c>
      <c r="Y18"/>
      <c r="Z18"/>
      <c r="AA18">
        <v>21437.944012</v>
      </c>
      <c r="AB18">
        <v>16315.423498</v>
      </c>
      <c r="AC18">
        <v>20360.059617</v>
      </c>
      <c r="AD18">
        <v>20004.990461</v>
      </c>
      <c r="AE18">
        <v>21708.294846</v>
      </c>
      <c r="AF18">
        <v>25733.650779</v>
      </c>
      <c r="AG18">
        <v>26139.734231</v>
      </c>
      <c r="AH18">
        <v>15398.059593</v>
      </c>
      <c r="AI18">
        <v>0</v>
      </c>
      <c r="AJ18">
        <v>0</v>
      </c>
      <c r="AK18">
        <v>0</v>
      </c>
      <c r="AL18" t="s">
        <v>110</v>
      </c>
      <c r="AM18" t="s">
        <v>13</v>
      </c>
      <c r="AN18">
        <v>99</v>
      </c>
      <c r="AO18">
        <v>2</v>
      </c>
      <c r="AP18">
        <v>18</v>
      </c>
    </row>
    <row r="19" spans="1:42" s="11" customFormat="1" ht="19.5" customHeight="1">
      <c r="A19" s="28" t="s">
        <v>52</v>
      </c>
      <c r="B19" s="26">
        <f t="shared" si="1"/>
        <v>17849.216937</v>
      </c>
      <c r="C19" s="26">
        <f t="shared" si="1"/>
        <v>17455.768958</v>
      </c>
      <c r="D19" s="26">
        <f t="shared" si="1"/>
        <v>18491.91694</v>
      </c>
      <c r="E19" s="26">
        <f t="shared" si="1"/>
        <v>19147.823479</v>
      </c>
      <c r="F19" s="26">
        <f t="shared" si="1"/>
        <v>19619.737958</v>
      </c>
      <c r="G19" s="26">
        <f t="shared" si="1"/>
        <v>19745.375234</v>
      </c>
      <c r="H19" s="26">
        <f t="shared" si="1"/>
        <v>16999.922097</v>
      </c>
      <c r="I19" s="26">
        <f t="shared" si="1"/>
        <v>11160.936825</v>
      </c>
      <c r="J19" s="36" t="s">
        <v>126</v>
      </c>
      <c r="Y19"/>
      <c r="Z19"/>
      <c r="AA19">
        <v>9043.5679819</v>
      </c>
      <c r="AB19">
        <v>9546.4931037</v>
      </c>
      <c r="AC19">
        <v>9234.7274622</v>
      </c>
      <c r="AD19">
        <v>9181.0746007</v>
      </c>
      <c r="AE19">
        <v>9899.0589184</v>
      </c>
      <c r="AF19">
        <v>11030.945483</v>
      </c>
      <c r="AG19">
        <v>8249.0521578</v>
      </c>
      <c r="AH19">
        <v>4466.45504</v>
      </c>
      <c r="AI19">
        <v>0</v>
      </c>
      <c r="AJ19">
        <v>0</v>
      </c>
      <c r="AK19">
        <v>0</v>
      </c>
      <c r="AL19" t="s">
        <v>110</v>
      </c>
      <c r="AM19" t="s">
        <v>13</v>
      </c>
      <c r="AN19">
        <v>99</v>
      </c>
      <c r="AO19">
        <v>2</v>
      </c>
      <c r="AP19">
        <v>19</v>
      </c>
    </row>
    <row r="20" spans="1:42" s="11" customFormat="1" ht="19.5" customHeight="1">
      <c r="A20" s="28" t="s">
        <v>64</v>
      </c>
      <c r="B20" s="26">
        <f t="shared" si="1"/>
        <v>12872.05021</v>
      </c>
      <c r="C20" s="26">
        <f t="shared" si="1"/>
        <v>14889.232607</v>
      </c>
      <c r="D20" s="26">
        <f t="shared" si="1"/>
        <v>14878.097803</v>
      </c>
      <c r="E20" s="26">
        <f t="shared" si="1"/>
        <v>15475.078247</v>
      </c>
      <c r="F20" s="26">
        <f t="shared" si="1"/>
        <v>13289.311122</v>
      </c>
      <c r="G20" s="26">
        <f t="shared" si="1"/>
        <v>13300.85886</v>
      </c>
      <c r="H20" s="26">
        <f t="shared" si="1"/>
        <v>12894.628224</v>
      </c>
      <c r="I20" s="26">
        <f t="shared" si="1"/>
        <v>5185.0482616</v>
      </c>
      <c r="J20" s="36" t="s">
        <v>127</v>
      </c>
      <c r="Y20"/>
      <c r="Z20"/>
      <c r="AA20">
        <v>5638.1708324</v>
      </c>
      <c r="AB20">
        <v>4308.5978975</v>
      </c>
      <c r="AC20">
        <v>5716.2946953</v>
      </c>
      <c r="AD20">
        <v>6475.073033</v>
      </c>
      <c r="AE20">
        <v>7369.2673721</v>
      </c>
      <c r="AF20">
        <v>6774.8496209</v>
      </c>
      <c r="AG20">
        <v>4486.5453188</v>
      </c>
      <c r="AH20">
        <v>2359.2254879</v>
      </c>
      <c r="AI20">
        <v>0</v>
      </c>
      <c r="AJ20">
        <v>0</v>
      </c>
      <c r="AK20">
        <v>0</v>
      </c>
      <c r="AL20" t="s">
        <v>110</v>
      </c>
      <c r="AM20" t="s">
        <v>13</v>
      </c>
      <c r="AN20">
        <v>99</v>
      </c>
      <c r="AO20">
        <v>2</v>
      </c>
      <c r="AP20">
        <v>20</v>
      </c>
    </row>
    <row r="21" spans="1:42" s="11" customFormat="1" ht="19.5" customHeight="1">
      <c r="A21" s="28" t="s">
        <v>65</v>
      </c>
      <c r="B21" s="26">
        <f t="shared" si="1"/>
        <v>13505.113454</v>
      </c>
      <c r="C21" s="26">
        <f t="shared" si="1"/>
        <v>12099.002435</v>
      </c>
      <c r="D21" s="26">
        <f t="shared" si="1"/>
        <v>22584.042908</v>
      </c>
      <c r="E21" s="26">
        <f t="shared" si="1"/>
        <v>20953.25188</v>
      </c>
      <c r="F21" s="26">
        <f t="shared" si="1"/>
        <v>13034.271794</v>
      </c>
      <c r="G21" s="26">
        <f t="shared" si="1"/>
        <v>10724.407653</v>
      </c>
      <c r="H21" s="26">
        <f t="shared" si="1"/>
        <v>9160.917788</v>
      </c>
      <c r="I21" s="26">
        <f t="shared" si="1"/>
        <v>6586.1758217</v>
      </c>
      <c r="J21" s="36" t="s">
        <v>78</v>
      </c>
      <c r="Y21"/>
      <c r="Z21"/>
      <c r="AA21">
        <v>8193.2137651</v>
      </c>
      <c r="AB21">
        <v>7464.0622964</v>
      </c>
      <c r="AC21">
        <v>9070.8823052</v>
      </c>
      <c r="AD21">
        <v>10007.582647</v>
      </c>
      <c r="AE21">
        <v>9663.4092341</v>
      </c>
      <c r="AF21">
        <v>9863.9860419</v>
      </c>
      <c r="AG21">
        <v>6223.6823631</v>
      </c>
      <c r="AH21">
        <v>2697.264728</v>
      </c>
      <c r="AI21">
        <v>0</v>
      </c>
      <c r="AJ21">
        <v>0</v>
      </c>
      <c r="AK21">
        <v>0</v>
      </c>
      <c r="AL21" t="s">
        <v>110</v>
      </c>
      <c r="AM21" t="s">
        <v>13</v>
      </c>
      <c r="AN21">
        <v>99</v>
      </c>
      <c r="AO21">
        <v>2</v>
      </c>
      <c r="AP21">
        <v>21</v>
      </c>
    </row>
    <row r="22" spans="1:42" s="11" customFormat="1" ht="19.5" customHeight="1">
      <c r="A22" s="28" t="s">
        <v>121</v>
      </c>
      <c r="B22" s="26">
        <f t="shared" si="1"/>
        <v>71851.607512</v>
      </c>
      <c r="C22" s="26">
        <f t="shared" si="1"/>
        <v>68596.956561</v>
      </c>
      <c r="D22" s="26">
        <f t="shared" si="1"/>
        <v>81632.103786</v>
      </c>
      <c r="E22" s="26">
        <f t="shared" si="1"/>
        <v>76446.946218</v>
      </c>
      <c r="F22" s="26">
        <f t="shared" si="1"/>
        <v>68897.78838</v>
      </c>
      <c r="G22" s="26">
        <f t="shared" si="1"/>
        <v>65776.017186</v>
      </c>
      <c r="H22" s="26">
        <f t="shared" si="1"/>
        <v>73788.712302</v>
      </c>
      <c r="I22" s="26">
        <f t="shared" si="1"/>
        <v>72193.08636</v>
      </c>
      <c r="J22" s="36" t="s">
        <v>128</v>
      </c>
      <c r="Y22"/>
      <c r="Z22"/>
      <c r="AA22">
        <v>40599.246399</v>
      </c>
      <c r="AB22">
        <v>18866.28341</v>
      </c>
      <c r="AC22">
        <v>27101.287333</v>
      </c>
      <c r="AD22">
        <v>43967.960807</v>
      </c>
      <c r="AE22">
        <v>64542.398076</v>
      </c>
      <c r="AF22">
        <v>68559.68419</v>
      </c>
      <c r="AG22">
        <v>18946.264015</v>
      </c>
      <c r="AH22">
        <v>4374.8450727</v>
      </c>
      <c r="AI22">
        <v>0</v>
      </c>
      <c r="AJ22">
        <v>0</v>
      </c>
      <c r="AK22">
        <v>0</v>
      </c>
      <c r="AL22" t="s">
        <v>110</v>
      </c>
      <c r="AM22" t="s">
        <v>13</v>
      </c>
      <c r="AN22">
        <v>99</v>
      </c>
      <c r="AO22">
        <v>2</v>
      </c>
      <c r="AP22">
        <v>22</v>
      </c>
    </row>
    <row r="23" spans="1:42" s="11" customFormat="1" ht="19.5" customHeight="1">
      <c r="A23" s="28" t="s">
        <v>122</v>
      </c>
      <c r="B23" s="26">
        <f t="shared" si="1"/>
        <v>72828.158046</v>
      </c>
      <c r="C23" s="26">
        <f t="shared" si="1"/>
        <v>73400.513897</v>
      </c>
      <c r="D23" s="26">
        <f t="shared" si="1"/>
        <v>84047.382512</v>
      </c>
      <c r="E23" s="26">
        <f t="shared" si="1"/>
        <v>78407.360767</v>
      </c>
      <c r="F23" s="26">
        <f t="shared" si="1"/>
        <v>80979.009563</v>
      </c>
      <c r="G23" s="26">
        <f t="shared" si="1"/>
        <v>88245.251642</v>
      </c>
      <c r="H23" s="26">
        <f t="shared" si="1"/>
        <v>67726.843748</v>
      </c>
      <c r="I23" s="26">
        <f t="shared" si="1"/>
        <v>22261.532437</v>
      </c>
      <c r="J23" s="36" t="s">
        <v>129</v>
      </c>
      <c r="Y23"/>
      <c r="Z23"/>
      <c r="AA23">
        <v>44566.073615</v>
      </c>
      <c r="AB23">
        <v>43436.385334</v>
      </c>
      <c r="AC23">
        <v>48656.244791</v>
      </c>
      <c r="AD23">
        <v>48483.116475</v>
      </c>
      <c r="AE23">
        <v>48433.155377</v>
      </c>
      <c r="AF23">
        <v>51143.020145</v>
      </c>
      <c r="AG23">
        <v>44830.939135</v>
      </c>
      <c r="AH23">
        <v>20049.706063</v>
      </c>
      <c r="AI23">
        <v>0</v>
      </c>
      <c r="AJ23">
        <v>0</v>
      </c>
      <c r="AK23">
        <v>0</v>
      </c>
      <c r="AL23" t="s">
        <v>110</v>
      </c>
      <c r="AM23" t="s">
        <v>13</v>
      </c>
      <c r="AN23">
        <v>99</v>
      </c>
      <c r="AO23">
        <v>2</v>
      </c>
      <c r="AP23">
        <v>23</v>
      </c>
    </row>
    <row r="24" spans="1:42" s="11" customFormat="1" ht="19.5" customHeight="1">
      <c r="A24" s="29" t="s">
        <v>123</v>
      </c>
      <c r="B24" s="26">
        <f t="shared" si="1"/>
        <v>12873.810183</v>
      </c>
      <c r="C24" s="26">
        <f t="shared" si="1"/>
        <v>14475.009286</v>
      </c>
      <c r="D24" s="26">
        <f t="shared" si="1"/>
        <v>16645.342643</v>
      </c>
      <c r="E24" s="26">
        <f t="shared" si="1"/>
        <v>13702.379914</v>
      </c>
      <c r="F24" s="26">
        <f t="shared" si="1"/>
        <v>13675.487638</v>
      </c>
      <c r="G24" s="26">
        <f t="shared" si="1"/>
        <v>14474.195163</v>
      </c>
      <c r="H24" s="26">
        <f t="shared" si="1"/>
        <v>12103.637884</v>
      </c>
      <c r="I24" s="26">
        <f t="shared" si="1"/>
        <v>4092.9534616</v>
      </c>
      <c r="J24" s="36" t="s">
        <v>79</v>
      </c>
      <c r="Y24"/>
      <c r="Z24"/>
      <c r="AA24">
        <v>889052.73611</v>
      </c>
      <c r="AB24">
        <v>846422.2902</v>
      </c>
      <c r="AC24">
        <v>935281.43852</v>
      </c>
      <c r="AD24">
        <v>925214.09938</v>
      </c>
      <c r="AE24">
        <v>926090.72086</v>
      </c>
      <c r="AF24">
        <v>1035238.1988</v>
      </c>
      <c r="AG24">
        <v>945555.09357</v>
      </c>
      <c r="AH24">
        <v>473321.52253</v>
      </c>
      <c r="AI24">
        <v>0</v>
      </c>
      <c r="AJ24">
        <v>0</v>
      </c>
      <c r="AK24">
        <v>0</v>
      </c>
      <c r="AL24" t="s">
        <v>110</v>
      </c>
      <c r="AM24" t="s">
        <v>13</v>
      </c>
      <c r="AN24">
        <v>99</v>
      </c>
      <c r="AO24">
        <v>2</v>
      </c>
      <c r="AP24">
        <v>24</v>
      </c>
    </row>
    <row r="25" spans="1:42" s="11" customFormat="1" ht="19.5" customHeight="1">
      <c r="A25" s="29" t="s">
        <v>66</v>
      </c>
      <c r="B25" s="26">
        <f t="shared" si="1"/>
        <v>31368.875241</v>
      </c>
      <c r="C25" s="26">
        <f t="shared" si="1"/>
        <v>31206.533303</v>
      </c>
      <c r="D25" s="26">
        <f t="shared" si="1"/>
        <v>38805.968682</v>
      </c>
      <c r="E25" s="26">
        <f t="shared" si="1"/>
        <v>36960.688597</v>
      </c>
      <c r="F25" s="26">
        <f t="shared" si="1"/>
        <v>34893.086997</v>
      </c>
      <c r="G25" s="26">
        <f t="shared" si="1"/>
        <v>36916.311026</v>
      </c>
      <c r="H25" s="26">
        <f t="shared" si="1"/>
        <v>28717.141084</v>
      </c>
      <c r="I25" s="26">
        <f t="shared" si="1"/>
        <v>5972.1356366</v>
      </c>
      <c r="J25" s="36" t="s">
        <v>80</v>
      </c>
      <c r="Y25"/>
      <c r="Z25"/>
      <c r="AA25">
        <v>655282.2887</v>
      </c>
      <c r="AB25">
        <v>611330.33074</v>
      </c>
      <c r="AC25">
        <v>688977.98277</v>
      </c>
      <c r="AD25">
        <v>702938.85181</v>
      </c>
      <c r="AE25">
        <v>734480.67187</v>
      </c>
      <c r="AF25">
        <v>754433.97114</v>
      </c>
      <c r="AG25">
        <v>607381.73396</v>
      </c>
      <c r="AH25">
        <v>365564.88704</v>
      </c>
      <c r="AI25">
        <v>0</v>
      </c>
      <c r="AJ25">
        <v>0</v>
      </c>
      <c r="AK25">
        <v>0</v>
      </c>
      <c r="AL25" t="s">
        <v>110</v>
      </c>
      <c r="AM25" t="s">
        <v>13</v>
      </c>
      <c r="AN25">
        <v>99</v>
      </c>
      <c r="AO25">
        <v>2</v>
      </c>
      <c r="AP25">
        <v>25</v>
      </c>
    </row>
    <row r="26" spans="1:42" s="11" customFormat="1" ht="19.5" customHeight="1">
      <c r="A26" s="29" t="s">
        <v>67</v>
      </c>
      <c r="B26" s="26">
        <f t="shared" si="1"/>
        <v>9301.9982126</v>
      </c>
      <c r="C26" s="26">
        <f t="shared" si="1"/>
        <v>7333.0865474</v>
      </c>
      <c r="D26" s="26">
        <f t="shared" si="1"/>
        <v>7579.4092187</v>
      </c>
      <c r="E26" s="26">
        <f t="shared" si="1"/>
        <v>7830.5217343</v>
      </c>
      <c r="F26" s="26">
        <f t="shared" si="1"/>
        <v>11184.823613</v>
      </c>
      <c r="G26" s="26">
        <f t="shared" si="1"/>
        <v>13056.60724</v>
      </c>
      <c r="H26" s="26">
        <f t="shared" si="1"/>
        <v>8759.6545627</v>
      </c>
      <c r="I26" s="26">
        <f t="shared" si="1"/>
        <v>5487.7929098</v>
      </c>
      <c r="J26" s="36" t="s">
        <v>81</v>
      </c>
      <c r="Y26"/>
      <c r="Z26"/>
      <c r="AA26">
        <v>233770.44741</v>
      </c>
      <c r="AB26">
        <v>235091.95946</v>
      </c>
      <c r="AC26">
        <v>246303.45575</v>
      </c>
      <c r="AD26">
        <v>222275.24757</v>
      </c>
      <c r="AE26">
        <v>191610.04899</v>
      </c>
      <c r="AF26">
        <v>280804.22763</v>
      </c>
      <c r="AG26">
        <v>338173.35961</v>
      </c>
      <c r="AH26">
        <v>107756.63549</v>
      </c>
      <c r="AI26">
        <v>0</v>
      </c>
      <c r="AJ26">
        <v>0</v>
      </c>
      <c r="AK26">
        <v>0</v>
      </c>
      <c r="AL26" t="s">
        <v>110</v>
      </c>
      <c r="AM26" t="s">
        <v>13</v>
      </c>
      <c r="AN26">
        <v>99</v>
      </c>
      <c r="AO26">
        <v>2</v>
      </c>
      <c r="AP26">
        <v>26</v>
      </c>
    </row>
    <row r="27" spans="1:42" s="11" customFormat="1" ht="19.5" customHeight="1">
      <c r="A27" s="29" t="s">
        <v>68</v>
      </c>
      <c r="B27" s="26">
        <f t="shared" si="1"/>
        <v>14134.692177</v>
      </c>
      <c r="C27" s="26">
        <f t="shared" si="1"/>
        <v>14913.100759</v>
      </c>
      <c r="D27" s="26">
        <f t="shared" si="1"/>
        <v>15160.333011</v>
      </c>
      <c r="E27" s="26">
        <f t="shared" si="1"/>
        <v>14373.239695</v>
      </c>
      <c r="F27" s="26">
        <f t="shared" si="1"/>
        <v>15469.010498</v>
      </c>
      <c r="G27" s="26">
        <f t="shared" si="1"/>
        <v>17624.062906</v>
      </c>
      <c r="H27" s="26">
        <f t="shared" si="1"/>
        <v>13115.703637</v>
      </c>
      <c r="I27" s="26">
        <f t="shared" si="1"/>
        <v>5392.1097682</v>
      </c>
      <c r="J27" s="36" t="s">
        <v>82</v>
      </c>
      <c r="Y27"/>
      <c r="Z27"/>
      <c r="AA27">
        <v>1135816.6291</v>
      </c>
      <c r="AB27">
        <v>1068432.9228</v>
      </c>
      <c r="AC27">
        <v>1203308.4118</v>
      </c>
      <c r="AD27">
        <v>1201620.4127</v>
      </c>
      <c r="AE27">
        <v>1202437.9169</v>
      </c>
      <c r="AF27">
        <v>1327446.0973</v>
      </c>
      <c r="AG27">
        <v>1188584.6497</v>
      </c>
      <c r="AH27">
        <v>567406.77052</v>
      </c>
      <c r="AI27">
        <v>0</v>
      </c>
      <c r="AJ27">
        <v>0</v>
      </c>
      <c r="AK27">
        <v>0</v>
      </c>
      <c r="AL27" t="s">
        <v>110</v>
      </c>
      <c r="AM27" t="s">
        <v>13</v>
      </c>
      <c r="AN27">
        <v>99</v>
      </c>
      <c r="AO27">
        <v>2</v>
      </c>
      <c r="AP27">
        <v>27</v>
      </c>
    </row>
    <row r="28" spans="1:42" s="11" customFormat="1" ht="19.5" customHeight="1">
      <c r="A28" s="29" t="s">
        <v>69</v>
      </c>
      <c r="B28" s="26">
        <f t="shared" si="1"/>
        <v>5148.7822324</v>
      </c>
      <c r="C28" s="26">
        <f t="shared" si="1"/>
        <v>5472.7840008</v>
      </c>
      <c r="D28" s="26">
        <f t="shared" si="1"/>
        <v>5856.3289567</v>
      </c>
      <c r="E28" s="26">
        <f t="shared" si="1"/>
        <v>5540.5308265</v>
      </c>
      <c r="F28" s="26">
        <f t="shared" si="1"/>
        <v>5756.6008165</v>
      </c>
      <c r="G28" s="26">
        <f t="shared" si="1"/>
        <v>6174.0753067</v>
      </c>
      <c r="H28" s="26">
        <f t="shared" si="1"/>
        <v>5030.7065803</v>
      </c>
      <c r="I28" s="26">
        <f t="shared" si="1"/>
        <v>1316.5406605</v>
      </c>
      <c r="J28" s="36" t="s">
        <v>83</v>
      </c>
      <c r="Y28"/>
      <c r="Z28"/>
      <c r="AA28">
        <v>6431105</v>
      </c>
      <c r="AB28">
        <v>1880001</v>
      </c>
      <c r="AC28">
        <v>1077675</v>
      </c>
      <c r="AD28">
        <v>622391</v>
      </c>
      <c r="AE28">
        <v>1244327</v>
      </c>
      <c r="AF28">
        <v>818190</v>
      </c>
      <c r="AG28">
        <v>788521</v>
      </c>
      <c r="AH28">
        <v>0</v>
      </c>
      <c r="AI28">
        <v>0</v>
      </c>
      <c r="AJ28">
        <v>0</v>
      </c>
      <c r="AK28">
        <v>0</v>
      </c>
      <c r="AL28" t="s">
        <v>110</v>
      </c>
      <c r="AM28" t="s">
        <v>139</v>
      </c>
      <c r="AN28">
        <v>99</v>
      </c>
      <c r="AO28">
        <v>1</v>
      </c>
      <c r="AP28">
        <v>1</v>
      </c>
    </row>
    <row r="29" spans="1:42" s="11" customFormat="1" ht="19.5" customHeight="1">
      <c r="A29" s="28" t="s">
        <v>70</v>
      </c>
      <c r="B29" s="26">
        <f t="shared" si="1"/>
        <v>84912.142991</v>
      </c>
      <c r="C29" s="26">
        <f t="shared" si="1"/>
        <v>56500.860205</v>
      </c>
      <c r="D29" s="26">
        <f t="shared" si="1"/>
        <v>71483.251413</v>
      </c>
      <c r="E29" s="26">
        <f t="shared" si="1"/>
        <v>89636.681549</v>
      </c>
      <c r="F29" s="26">
        <f t="shared" si="1"/>
        <v>113182.42845</v>
      </c>
      <c r="G29" s="26">
        <f t="shared" si="1"/>
        <v>121963.11611</v>
      </c>
      <c r="H29" s="26">
        <f t="shared" si="1"/>
        <v>64045.278086</v>
      </c>
      <c r="I29" s="26">
        <f t="shared" si="1"/>
        <v>29295.849921</v>
      </c>
      <c r="J29" s="36" t="s">
        <v>130</v>
      </c>
      <c r="Y29"/>
      <c r="Z29"/>
      <c r="AA29">
        <v>3.6327786593</v>
      </c>
      <c r="AB29">
        <v>3.1321983339</v>
      </c>
      <c r="AC29">
        <v>4.0115934767</v>
      </c>
      <c r="AD29">
        <v>3.7526442381</v>
      </c>
      <c r="AE29">
        <v>3.9787547807</v>
      </c>
      <c r="AF29">
        <v>3.7753993571</v>
      </c>
      <c r="AG29">
        <v>3.5199734693</v>
      </c>
      <c r="AH29">
        <v>0</v>
      </c>
      <c r="AI29">
        <v>0</v>
      </c>
      <c r="AJ29">
        <v>0</v>
      </c>
      <c r="AK29">
        <v>0</v>
      </c>
      <c r="AL29" t="s">
        <v>110</v>
      </c>
      <c r="AM29" t="s">
        <v>139</v>
      </c>
      <c r="AN29">
        <v>99</v>
      </c>
      <c r="AO29">
        <v>1</v>
      </c>
      <c r="AP29">
        <v>2</v>
      </c>
    </row>
    <row r="30" spans="1:42" s="11" customFormat="1" ht="19.5" customHeight="1">
      <c r="A30" s="29" t="s">
        <v>71</v>
      </c>
      <c r="B30" s="26">
        <f t="shared" si="1"/>
        <v>21437.944012</v>
      </c>
      <c r="C30" s="26">
        <f t="shared" si="1"/>
        <v>16315.423498</v>
      </c>
      <c r="D30" s="26">
        <f t="shared" si="1"/>
        <v>20360.059617</v>
      </c>
      <c r="E30" s="26">
        <f t="shared" si="1"/>
        <v>20004.990461</v>
      </c>
      <c r="F30" s="26">
        <f t="shared" si="1"/>
        <v>21708.294846</v>
      </c>
      <c r="G30" s="26">
        <f t="shared" si="1"/>
        <v>25733.650779</v>
      </c>
      <c r="H30" s="26">
        <f t="shared" si="1"/>
        <v>26139.734231</v>
      </c>
      <c r="I30" s="26">
        <f t="shared" si="1"/>
        <v>15398.059593</v>
      </c>
      <c r="J30" s="36" t="s">
        <v>84</v>
      </c>
      <c r="Y30"/>
      <c r="Z30"/>
      <c r="AA30">
        <v>2.536664539</v>
      </c>
      <c r="AB30">
        <v>2.4355194492</v>
      </c>
      <c r="AC30">
        <v>2.562451574</v>
      </c>
      <c r="AD30">
        <v>2.5854904714</v>
      </c>
      <c r="AE30">
        <v>2.6378950228</v>
      </c>
      <c r="AF30">
        <v>2.5694716386</v>
      </c>
      <c r="AG30">
        <v>2.5102451298</v>
      </c>
      <c r="AH30">
        <v>0</v>
      </c>
      <c r="AI30">
        <v>0</v>
      </c>
      <c r="AJ30">
        <v>0</v>
      </c>
      <c r="AK30">
        <v>0</v>
      </c>
      <c r="AL30" t="s">
        <v>110</v>
      </c>
      <c r="AM30" t="s">
        <v>139</v>
      </c>
      <c r="AN30">
        <v>99</v>
      </c>
      <c r="AO30">
        <v>1</v>
      </c>
      <c r="AP30">
        <v>3</v>
      </c>
    </row>
    <row r="31" spans="1:42" s="11" customFormat="1" ht="19.5" customHeight="1">
      <c r="A31" s="29" t="s">
        <v>72</v>
      </c>
      <c r="B31" s="26">
        <f t="shared" si="1"/>
        <v>9043.5679819</v>
      </c>
      <c r="C31" s="26">
        <f t="shared" si="1"/>
        <v>9546.4931037</v>
      </c>
      <c r="D31" s="26">
        <f t="shared" si="1"/>
        <v>9234.7274622</v>
      </c>
      <c r="E31" s="26">
        <f t="shared" si="1"/>
        <v>9181.0746007</v>
      </c>
      <c r="F31" s="26">
        <f t="shared" si="1"/>
        <v>9899.0589184</v>
      </c>
      <c r="G31" s="26">
        <f t="shared" si="1"/>
        <v>11030.945483</v>
      </c>
      <c r="H31" s="26">
        <f t="shared" si="1"/>
        <v>8249.0521578</v>
      </c>
      <c r="I31" s="26">
        <f t="shared" si="1"/>
        <v>4466.45504</v>
      </c>
      <c r="J31" s="36" t="s">
        <v>85</v>
      </c>
      <c r="Y31"/>
      <c r="Z31"/>
      <c r="AA31">
        <v>1.6013775238</v>
      </c>
      <c r="AB31">
        <v>1.5001630318</v>
      </c>
      <c r="AC31">
        <v>1.6445950774</v>
      </c>
      <c r="AD31">
        <v>1.5568155709</v>
      </c>
      <c r="AE31">
        <v>1.7338135394</v>
      </c>
      <c r="AF31">
        <v>1.6295347047</v>
      </c>
      <c r="AG31">
        <v>1.5805945561</v>
      </c>
      <c r="AH31">
        <v>0</v>
      </c>
      <c r="AI31">
        <v>0</v>
      </c>
      <c r="AJ31">
        <v>0</v>
      </c>
      <c r="AK31">
        <v>0</v>
      </c>
      <c r="AL31" t="s">
        <v>110</v>
      </c>
      <c r="AM31" t="s">
        <v>139</v>
      </c>
      <c r="AN31">
        <v>99</v>
      </c>
      <c r="AO31">
        <v>1</v>
      </c>
      <c r="AP31">
        <v>4</v>
      </c>
    </row>
    <row r="32" spans="1:42" s="11" customFormat="1" ht="19.5" customHeight="1">
      <c r="A32" s="29" t="s">
        <v>73</v>
      </c>
      <c r="B32" s="26">
        <f t="shared" si="1"/>
        <v>5638.1708324</v>
      </c>
      <c r="C32" s="26">
        <f t="shared" si="1"/>
        <v>4308.5978975</v>
      </c>
      <c r="D32" s="26">
        <f t="shared" si="1"/>
        <v>5716.2946953</v>
      </c>
      <c r="E32" s="26">
        <f t="shared" si="1"/>
        <v>6475.073033</v>
      </c>
      <c r="F32" s="26">
        <f t="shared" si="1"/>
        <v>7369.2673721</v>
      </c>
      <c r="G32" s="26">
        <f t="shared" si="1"/>
        <v>6774.8496209</v>
      </c>
      <c r="H32" s="26">
        <f t="shared" si="1"/>
        <v>4486.5453188</v>
      </c>
      <c r="I32" s="26">
        <f t="shared" si="1"/>
        <v>2359.2254879</v>
      </c>
      <c r="J32" s="36" t="s">
        <v>131</v>
      </c>
      <c r="Y32"/>
      <c r="Z32"/>
      <c r="AA32">
        <v>1.6699268633</v>
      </c>
      <c r="AB32">
        <v>1.6145507369</v>
      </c>
      <c r="AC32">
        <v>1.642536943</v>
      </c>
      <c r="AD32">
        <v>1.659871367</v>
      </c>
      <c r="AE32">
        <v>1.7120668442</v>
      </c>
      <c r="AF32">
        <v>1.7240616483</v>
      </c>
      <c r="AG32">
        <v>1.7246553992</v>
      </c>
      <c r="AH32">
        <v>0</v>
      </c>
      <c r="AI32">
        <v>0</v>
      </c>
      <c r="AJ32">
        <v>0</v>
      </c>
      <c r="AK32">
        <v>0</v>
      </c>
      <c r="AL32" t="s">
        <v>110</v>
      </c>
      <c r="AM32" t="s">
        <v>139</v>
      </c>
      <c r="AN32">
        <v>99</v>
      </c>
      <c r="AO32">
        <v>1</v>
      </c>
      <c r="AP32">
        <v>5</v>
      </c>
    </row>
    <row r="33" spans="1:42" s="11" customFormat="1" ht="19.5" customHeight="1">
      <c r="A33" s="29" t="s">
        <v>74</v>
      </c>
      <c r="B33" s="26">
        <f t="shared" si="1"/>
        <v>8193.2137651</v>
      </c>
      <c r="C33" s="26">
        <f t="shared" si="1"/>
        <v>7464.0622964</v>
      </c>
      <c r="D33" s="26">
        <f t="shared" si="1"/>
        <v>9070.8823052</v>
      </c>
      <c r="E33" s="26">
        <f t="shared" si="1"/>
        <v>10007.582647</v>
      </c>
      <c r="F33" s="26">
        <f t="shared" si="1"/>
        <v>9663.4092341</v>
      </c>
      <c r="G33" s="26">
        <f t="shared" si="1"/>
        <v>9863.9860419</v>
      </c>
      <c r="H33" s="26">
        <f t="shared" si="1"/>
        <v>6223.6823631</v>
      </c>
      <c r="I33" s="26">
        <f t="shared" si="1"/>
        <v>2697.264728</v>
      </c>
      <c r="J33" s="36" t="s">
        <v>86</v>
      </c>
      <c r="Y33"/>
      <c r="Z33"/>
      <c r="AA33">
        <v>1089574.9957</v>
      </c>
      <c r="AB33">
        <v>782976.95382</v>
      </c>
      <c r="AC33">
        <v>941802.91001</v>
      </c>
      <c r="AD33">
        <v>1122351.688</v>
      </c>
      <c r="AE33">
        <v>1125352.5775</v>
      </c>
      <c r="AF33">
        <v>1322619.5352</v>
      </c>
      <c r="AG33">
        <v>1698387.2741</v>
      </c>
      <c r="AH33">
        <v>0</v>
      </c>
      <c r="AI33">
        <v>0</v>
      </c>
      <c r="AJ33">
        <v>0</v>
      </c>
      <c r="AK33">
        <v>0</v>
      </c>
      <c r="AL33" t="s">
        <v>110</v>
      </c>
      <c r="AM33" t="s">
        <v>139</v>
      </c>
      <c r="AN33">
        <v>99</v>
      </c>
      <c r="AO33">
        <v>1</v>
      </c>
      <c r="AP33">
        <v>6</v>
      </c>
    </row>
    <row r="34" spans="1:42" s="11" customFormat="1" ht="19.5" customHeight="1">
      <c r="A34" s="29" t="s">
        <v>75</v>
      </c>
      <c r="B34" s="26">
        <f t="shared" si="1"/>
        <v>40599.246399</v>
      </c>
      <c r="C34" s="26">
        <f t="shared" si="1"/>
        <v>18866.28341</v>
      </c>
      <c r="D34" s="26">
        <f t="shared" si="1"/>
        <v>27101.287333</v>
      </c>
      <c r="E34" s="26">
        <f t="shared" si="1"/>
        <v>43967.960807</v>
      </c>
      <c r="F34" s="26">
        <f t="shared" si="1"/>
        <v>64542.398076</v>
      </c>
      <c r="G34" s="26">
        <f t="shared" si="1"/>
        <v>68559.68419</v>
      </c>
      <c r="H34" s="26">
        <f t="shared" si="1"/>
        <v>18946.264015</v>
      </c>
      <c r="I34" s="26">
        <f t="shared" si="1"/>
        <v>4374.8450727</v>
      </c>
      <c r="J34" s="36" t="s">
        <v>132</v>
      </c>
      <c r="Y34"/>
      <c r="Z34"/>
      <c r="AA34">
        <v>628065.32638</v>
      </c>
      <c r="AB34">
        <v>352950.34536</v>
      </c>
      <c r="AC34">
        <v>474234.4696</v>
      </c>
      <c r="AD34">
        <v>607609.61077</v>
      </c>
      <c r="AE34">
        <v>645996.10897</v>
      </c>
      <c r="AF34">
        <v>884351.71404</v>
      </c>
      <c r="AG34">
        <v>1216159.8031</v>
      </c>
      <c r="AH34">
        <v>0</v>
      </c>
      <c r="AI34">
        <v>0</v>
      </c>
      <c r="AJ34">
        <v>0</v>
      </c>
      <c r="AK34">
        <v>0</v>
      </c>
      <c r="AL34" t="s">
        <v>110</v>
      </c>
      <c r="AM34" t="s">
        <v>139</v>
      </c>
      <c r="AN34">
        <v>99</v>
      </c>
      <c r="AO34">
        <v>1</v>
      </c>
      <c r="AP34">
        <v>7</v>
      </c>
    </row>
    <row r="35" spans="1:42" s="11" customFormat="1" ht="19.5" customHeight="1">
      <c r="A35" s="28" t="s">
        <v>76</v>
      </c>
      <c r="B35" s="26">
        <f t="shared" si="1"/>
        <v>44566.073615</v>
      </c>
      <c r="C35" s="26">
        <f t="shared" si="1"/>
        <v>43436.385334</v>
      </c>
      <c r="D35" s="26">
        <f t="shared" si="1"/>
        <v>48656.244791</v>
      </c>
      <c r="E35" s="26">
        <f t="shared" si="1"/>
        <v>48483.116475</v>
      </c>
      <c r="F35" s="26">
        <f t="shared" si="1"/>
        <v>48433.155377</v>
      </c>
      <c r="G35" s="26">
        <f t="shared" si="1"/>
        <v>51143.020145</v>
      </c>
      <c r="H35" s="26">
        <f t="shared" si="1"/>
        <v>44830.939135</v>
      </c>
      <c r="I35" s="26">
        <f t="shared" si="1"/>
        <v>20049.706063</v>
      </c>
      <c r="J35" s="36" t="s">
        <v>87</v>
      </c>
      <c r="Y35"/>
      <c r="Z35"/>
      <c r="AA35">
        <v>485764.39</v>
      </c>
      <c r="AB35">
        <v>290122.01563</v>
      </c>
      <c r="AC35">
        <v>392076.4428</v>
      </c>
      <c r="AD35">
        <v>464919.29373</v>
      </c>
      <c r="AE35">
        <v>499552.28386</v>
      </c>
      <c r="AF35">
        <v>650536.26752</v>
      </c>
      <c r="AG35">
        <v>903984.66214</v>
      </c>
      <c r="AH35">
        <v>0</v>
      </c>
      <c r="AI35">
        <v>0</v>
      </c>
      <c r="AJ35">
        <v>0</v>
      </c>
      <c r="AK35">
        <v>0</v>
      </c>
      <c r="AL35" t="s">
        <v>110</v>
      </c>
      <c r="AM35" t="s">
        <v>139</v>
      </c>
      <c r="AN35">
        <v>99</v>
      </c>
      <c r="AO35">
        <v>1</v>
      </c>
      <c r="AP35">
        <v>8</v>
      </c>
    </row>
    <row r="36" spans="1:42" s="11" customFormat="1" ht="19.5" customHeight="1">
      <c r="A36" s="27" t="s">
        <v>5</v>
      </c>
      <c r="B36" s="24">
        <f aca="true" t="shared" si="2" ref="B36:I36">+AA24</f>
        <v>889052.73611</v>
      </c>
      <c r="C36" s="24">
        <f t="shared" si="2"/>
        <v>846422.2902</v>
      </c>
      <c r="D36" s="24">
        <f t="shared" si="2"/>
        <v>935281.43852</v>
      </c>
      <c r="E36" s="24">
        <f t="shared" si="2"/>
        <v>925214.09938</v>
      </c>
      <c r="F36" s="24">
        <f t="shared" si="2"/>
        <v>926090.72086</v>
      </c>
      <c r="G36" s="24">
        <f t="shared" si="2"/>
        <v>1035238.1988</v>
      </c>
      <c r="H36" s="24">
        <f t="shared" si="2"/>
        <v>945555.09357</v>
      </c>
      <c r="I36" s="24">
        <f t="shared" si="2"/>
        <v>473321.52253</v>
      </c>
      <c r="J36" s="41" t="s">
        <v>8</v>
      </c>
      <c r="Y36"/>
      <c r="Z36"/>
      <c r="AA36">
        <v>30238.29022</v>
      </c>
      <c r="AB36">
        <v>19974.715847</v>
      </c>
      <c r="AC36">
        <v>17973.313422</v>
      </c>
      <c r="AD36">
        <v>28853.373114</v>
      </c>
      <c r="AE36">
        <v>29181.383058</v>
      </c>
      <c r="AF36">
        <v>47282.17285</v>
      </c>
      <c r="AG36">
        <v>56547.231502</v>
      </c>
      <c r="AH36">
        <v>0</v>
      </c>
      <c r="AI36">
        <v>0</v>
      </c>
      <c r="AJ36">
        <v>0</v>
      </c>
      <c r="AK36">
        <v>0</v>
      </c>
      <c r="AL36" t="s">
        <v>110</v>
      </c>
      <c r="AM36" t="s">
        <v>139</v>
      </c>
      <c r="AN36">
        <v>99</v>
      </c>
      <c r="AO36">
        <v>1</v>
      </c>
      <c r="AP36">
        <v>9</v>
      </c>
    </row>
    <row r="37" spans="1:42" s="11" customFormat="1" ht="19.5" customHeight="1">
      <c r="A37" s="27" t="s">
        <v>6</v>
      </c>
      <c r="B37" s="24">
        <f aca="true" t="shared" si="3" ref="B37:I39">+AA25</f>
        <v>655282.2887</v>
      </c>
      <c r="C37" s="24">
        <f t="shared" si="3"/>
        <v>611330.33074</v>
      </c>
      <c r="D37" s="24">
        <f t="shared" si="3"/>
        <v>688977.98277</v>
      </c>
      <c r="E37" s="24">
        <f t="shared" si="3"/>
        <v>702938.85181</v>
      </c>
      <c r="F37" s="24">
        <f t="shared" si="3"/>
        <v>734480.67187</v>
      </c>
      <c r="G37" s="24">
        <f t="shared" si="3"/>
        <v>754433.97114</v>
      </c>
      <c r="H37" s="24">
        <f t="shared" si="3"/>
        <v>607381.73396</v>
      </c>
      <c r="I37" s="24">
        <f t="shared" si="3"/>
        <v>365564.88704</v>
      </c>
      <c r="J37" s="41" t="s">
        <v>9</v>
      </c>
      <c r="Y37"/>
      <c r="Z37"/>
      <c r="AA37">
        <v>112062.64615</v>
      </c>
      <c r="AB37">
        <v>42853.613884</v>
      </c>
      <c r="AC37">
        <v>64184.713375</v>
      </c>
      <c r="AD37">
        <v>113836.94393</v>
      </c>
      <c r="AE37">
        <v>117262.44205</v>
      </c>
      <c r="AF37">
        <v>186533.27367</v>
      </c>
      <c r="AG37">
        <v>255627.90944</v>
      </c>
      <c r="AH37">
        <v>0</v>
      </c>
      <c r="AI37">
        <v>0</v>
      </c>
      <c r="AJ37">
        <v>0</v>
      </c>
      <c r="AK37">
        <v>0</v>
      </c>
      <c r="AL37" t="s">
        <v>110</v>
      </c>
      <c r="AM37" t="s">
        <v>139</v>
      </c>
      <c r="AN37">
        <v>99</v>
      </c>
      <c r="AO37">
        <v>1</v>
      </c>
      <c r="AP37">
        <v>10</v>
      </c>
    </row>
    <row r="38" spans="1:42" s="11" customFormat="1" ht="19.5" customHeight="1">
      <c r="A38" s="27" t="s">
        <v>7</v>
      </c>
      <c r="B38" s="24">
        <f t="shared" si="3"/>
        <v>233770.44741</v>
      </c>
      <c r="C38" s="24">
        <f t="shared" si="3"/>
        <v>235091.95946</v>
      </c>
      <c r="D38" s="24">
        <f t="shared" si="3"/>
        <v>246303.45575</v>
      </c>
      <c r="E38" s="24">
        <f t="shared" si="3"/>
        <v>222275.24757</v>
      </c>
      <c r="F38" s="24">
        <f t="shared" si="3"/>
        <v>191610.04899</v>
      </c>
      <c r="G38" s="24">
        <f t="shared" si="3"/>
        <v>280804.22763</v>
      </c>
      <c r="H38" s="24">
        <f t="shared" si="3"/>
        <v>338173.35961</v>
      </c>
      <c r="I38" s="24">
        <f t="shared" si="3"/>
        <v>107756.63549</v>
      </c>
      <c r="J38" s="41" t="s">
        <v>10</v>
      </c>
      <c r="Y38"/>
      <c r="Z38"/>
      <c r="AA38">
        <v>179790.08108</v>
      </c>
      <c r="AB38">
        <v>168963.29772</v>
      </c>
      <c r="AC38">
        <v>222770.05468</v>
      </c>
      <c r="AD38">
        <v>209888.58317</v>
      </c>
      <c r="AE38">
        <v>211770.68575</v>
      </c>
      <c r="AF38">
        <v>133016.62451</v>
      </c>
      <c r="AG38">
        <v>121171.64002</v>
      </c>
      <c r="AH38">
        <v>0</v>
      </c>
      <c r="AI38">
        <v>0</v>
      </c>
      <c r="AJ38">
        <v>0</v>
      </c>
      <c r="AK38">
        <v>0</v>
      </c>
      <c r="AL38" t="s">
        <v>110</v>
      </c>
      <c r="AM38" t="s">
        <v>139</v>
      </c>
      <c r="AN38">
        <v>99</v>
      </c>
      <c r="AO38">
        <v>1</v>
      </c>
      <c r="AP38">
        <v>11</v>
      </c>
    </row>
    <row r="39" spans="1:42" s="11" customFormat="1" ht="19.5" customHeight="1">
      <c r="A39" s="27" t="s">
        <v>77</v>
      </c>
      <c r="B39" s="24">
        <f t="shared" si="3"/>
        <v>1135816.6291</v>
      </c>
      <c r="C39" s="24">
        <f t="shared" si="3"/>
        <v>1068432.9228</v>
      </c>
      <c r="D39" s="24">
        <f t="shared" si="3"/>
        <v>1203308.4118</v>
      </c>
      <c r="E39" s="24">
        <f t="shared" si="3"/>
        <v>1201620.4127</v>
      </c>
      <c r="F39" s="24">
        <f t="shared" si="3"/>
        <v>1202437.9169</v>
      </c>
      <c r="G39" s="24">
        <f t="shared" si="3"/>
        <v>1327446.0973</v>
      </c>
      <c r="H39" s="24">
        <f t="shared" si="3"/>
        <v>1188584.6497</v>
      </c>
      <c r="I39" s="24">
        <f t="shared" si="3"/>
        <v>567406.77052</v>
      </c>
      <c r="J39" s="41" t="s">
        <v>11</v>
      </c>
      <c r="Y39"/>
      <c r="Z39"/>
      <c r="AA39">
        <v>66888.415417</v>
      </c>
      <c r="AB39">
        <v>40647.265188</v>
      </c>
      <c r="AC39">
        <v>44414.527928</v>
      </c>
      <c r="AD39">
        <v>83267.553694</v>
      </c>
      <c r="AE39">
        <v>60970.574973</v>
      </c>
      <c r="AF39">
        <v>89227.623319</v>
      </c>
      <c r="AG39">
        <v>133398.65326</v>
      </c>
      <c r="AH39">
        <v>0</v>
      </c>
      <c r="AI39">
        <v>0</v>
      </c>
      <c r="AJ39">
        <v>0</v>
      </c>
      <c r="AK39">
        <v>0</v>
      </c>
      <c r="AL39" t="s">
        <v>110</v>
      </c>
      <c r="AM39" t="s">
        <v>139</v>
      </c>
      <c r="AN39">
        <v>99</v>
      </c>
      <c r="AO39">
        <v>1</v>
      </c>
      <c r="AP39">
        <v>12</v>
      </c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  <c r="AA40">
        <v>67517.131658</v>
      </c>
      <c r="AB40">
        <v>50990.774613</v>
      </c>
      <c r="AC40">
        <v>58757.090227</v>
      </c>
      <c r="AD40">
        <v>71733.018154</v>
      </c>
      <c r="AE40">
        <v>69874.118223</v>
      </c>
      <c r="AF40">
        <v>81528.826121</v>
      </c>
      <c r="AG40">
        <v>97305.844065</v>
      </c>
      <c r="AH40">
        <v>0</v>
      </c>
      <c r="AI40">
        <v>0</v>
      </c>
      <c r="AJ40">
        <v>0</v>
      </c>
      <c r="AK40">
        <v>0</v>
      </c>
      <c r="AL40" t="s">
        <v>110</v>
      </c>
      <c r="AM40" t="s">
        <v>139</v>
      </c>
      <c r="AN40">
        <v>99</v>
      </c>
      <c r="AO40">
        <v>1</v>
      </c>
      <c r="AP40">
        <v>13</v>
      </c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J41" s="16"/>
      <c r="Z41"/>
      <c r="AA41">
        <v>147096.24776</v>
      </c>
      <c r="AB41">
        <v>169166.1854</v>
      </c>
      <c r="AC41">
        <v>141373.6861</v>
      </c>
      <c r="AD41">
        <v>149596.0182</v>
      </c>
      <c r="AE41">
        <v>136579.81395</v>
      </c>
      <c r="AF41">
        <v>134315.05973</v>
      </c>
      <c r="AG41">
        <v>130182.36081</v>
      </c>
      <c r="AH41">
        <v>0</v>
      </c>
      <c r="AI41">
        <v>0</v>
      </c>
      <c r="AJ41">
        <v>0</v>
      </c>
      <c r="AK41">
        <v>0</v>
      </c>
      <c r="AL41" t="s">
        <v>110</v>
      </c>
      <c r="AM41" t="s">
        <v>139</v>
      </c>
      <c r="AN41">
        <v>99</v>
      </c>
      <c r="AO41">
        <v>1</v>
      </c>
      <c r="AP41">
        <v>14</v>
      </c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>
        <v>44134.896181</v>
      </c>
      <c r="AB42">
        <v>57839.215978</v>
      </c>
      <c r="AC42">
        <v>35685.774666</v>
      </c>
      <c r="AD42">
        <v>47401.827266</v>
      </c>
      <c r="AE42">
        <v>34932.381505</v>
      </c>
      <c r="AF42">
        <v>38793.140514</v>
      </c>
      <c r="AG42">
        <v>40494.50125</v>
      </c>
      <c r="AH42">
        <v>0</v>
      </c>
      <c r="AI42">
        <v>0</v>
      </c>
      <c r="AJ42">
        <v>0</v>
      </c>
      <c r="AK42">
        <v>0</v>
      </c>
      <c r="AL42" t="s">
        <v>110</v>
      </c>
      <c r="AM42" t="s">
        <v>139</v>
      </c>
      <c r="AN42">
        <v>99</v>
      </c>
      <c r="AO42">
        <v>1</v>
      </c>
      <c r="AP42">
        <v>15</v>
      </c>
    </row>
    <row r="43" spans="26:42" ht="16.5">
      <c r="Z43"/>
      <c r="AA43">
        <v>35070.910525</v>
      </c>
      <c r="AB43">
        <v>45250.296095</v>
      </c>
      <c r="AC43">
        <v>39084.100811</v>
      </c>
      <c r="AD43">
        <v>33701.775493</v>
      </c>
      <c r="AE43">
        <v>31333.769826</v>
      </c>
      <c r="AF43">
        <v>25170.614899</v>
      </c>
      <c r="AG43">
        <v>22567.141294</v>
      </c>
      <c r="AH43">
        <v>0</v>
      </c>
      <c r="AI43">
        <v>0</v>
      </c>
      <c r="AJ43">
        <v>0</v>
      </c>
      <c r="AK43">
        <v>0</v>
      </c>
      <c r="AL43" t="s">
        <v>110</v>
      </c>
      <c r="AM43" t="s">
        <v>139</v>
      </c>
      <c r="AN43">
        <v>99</v>
      </c>
      <c r="AO43">
        <v>1</v>
      </c>
      <c r="AP43">
        <v>16</v>
      </c>
    </row>
    <row r="44" spans="26:42" ht="16.5">
      <c r="Z44"/>
      <c r="AA44">
        <v>66133.349537</v>
      </c>
      <c r="AB44">
        <v>64533.580137</v>
      </c>
      <c r="AC44">
        <v>65699.315002</v>
      </c>
      <c r="AD44">
        <v>64162.20115</v>
      </c>
      <c r="AE44">
        <v>69202.963281</v>
      </c>
      <c r="AF44">
        <v>68219.760781</v>
      </c>
      <c r="AG44">
        <v>65087.666766</v>
      </c>
      <c r="AH44">
        <v>0</v>
      </c>
      <c r="AI44">
        <v>0</v>
      </c>
      <c r="AJ44">
        <v>0</v>
      </c>
      <c r="AK44">
        <v>0</v>
      </c>
      <c r="AL44" t="s">
        <v>110</v>
      </c>
      <c r="AM44" t="s">
        <v>139</v>
      </c>
      <c r="AN44">
        <v>99</v>
      </c>
      <c r="AO44">
        <v>1</v>
      </c>
      <c r="AP44">
        <v>17</v>
      </c>
    </row>
    <row r="45" spans="26:42" ht="16.5">
      <c r="Z45"/>
      <c r="AA45">
        <v>1054.3788725</v>
      </c>
      <c r="AB45">
        <v>837.76909374</v>
      </c>
      <c r="AC45">
        <v>380.86836941</v>
      </c>
      <c r="AD45">
        <v>2567.1749752</v>
      </c>
      <c r="AE45">
        <v>802.41767236</v>
      </c>
      <c r="AF45">
        <v>1623.813063</v>
      </c>
      <c r="AG45">
        <v>1103.9883529</v>
      </c>
      <c r="AH45">
        <v>0</v>
      </c>
      <c r="AI45">
        <v>0</v>
      </c>
      <c r="AJ45">
        <v>0</v>
      </c>
      <c r="AK45">
        <v>0</v>
      </c>
      <c r="AL45" t="s">
        <v>110</v>
      </c>
      <c r="AM45" t="s">
        <v>139</v>
      </c>
      <c r="AN45">
        <v>99</v>
      </c>
      <c r="AO45">
        <v>1</v>
      </c>
      <c r="AP45">
        <v>18</v>
      </c>
    </row>
    <row r="46" spans="26:42" ht="16.5">
      <c r="Z46"/>
      <c r="AA46">
        <v>702.71264425</v>
      </c>
      <c r="AB46">
        <v>705.32409291</v>
      </c>
      <c r="AC46">
        <v>523.62725311</v>
      </c>
      <c r="AD46">
        <v>1763.0393113</v>
      </c>
      <c r="AE46">
        <v>308.28166551</v>
      </c>
      <c r="AF46">
        <v>507.73047825</v>
      </c>
      <c r="AG46">
        <v>929.0631448</v>
      </c>
      <c r="AH46">
        <v>0</v>
      </c>
      <c r="AI46">
        <v>0</v>
      </c>
      <c r="AJ46">
        <v>0</v>
      </c>
      <c r="AK46">
        <v>0</v>
      </c>
      <c r="AL46" t="s">
        <v>110</v>
      </c>
      <c r="AM46" t="s">
        <v>139</v>
      </c>
      <c r="AN46">
        <v>99</v>
      </c>
      <c r="AO46">
        <v>1</v>
      </c>
      <c r="AP46">
        <v>19</v>
      </c>
    </row>
    <row r="47" spans="26:42" ht="16.5">
      <c r="Z47"/>
      <c r="AA47">
        <v>217.79338061</v>
      </c>
      <c r="AB47">
        <v>259.0855457</v>
      </c>
      <c r="AC47">
        <v>253.08147633</v>
      </c>
      <c r="AD47">
        <v>256.90397515</v>
      </c>
      <c r="AE47">
        <v>161.27559797</v>
      </c>
      <c r="AF47">
        <v>179.68745524</v>
      </c>
      <c r="AG47">
        <v>168.97286439</v>
      </c>
      <c r="AH47">
        <v>0</v>
      </c>
      <c r="AI47">
        <v>0</v>
      </c>
      <c r="AJ47">
        <v>0</v>
      </c>
      <c r="AK47">
        <v>0</v>
      </c>
      <c r="AL47" t="s">
        <v>110</v>
      </c>
      <c r="AM47" t="s">
        <v>139</v>
      </c>
      <c r="AN47">
        <v>99</v>
      </c>
      <c r="AO47">
        <v>1</v>
      </c>
      <c r="AP47">
        <v>20</v>
      </c>
    </row>
    <row r="48" spans="26:42" ht="16.5">
      <c r="Z48"/>
      <c r="AA48">
        <v>200522.25956</v>
      </c>
      <c r="AB48">
        <v>122113.31673</v>
      </c>
      <c r="AC48">
        <v>171024.26193</v>
      </c>
      <c r="AD48">
        <v>208837.06215</v>
      </c>
      <c r="AE48">
        <v>215524.2048</v>
      </c>
      <c r="AF48">
        <v>261663.57189</v>
      </c>
      <c r="AG48">
        <v>334102.1533</v>
      </c>
      <c r="AH48">
        <v>0</v>
      </c>
      <c r="AI48">
        <v>0</v>
      </c>
      <c r="AJ48">
        <v>0</v>
      </c>
      <c r="AK48">
        <v>0</v>
      </c>
      <c r="AL48" t="s">
        <v>110</v>
      </c>
      <c r="AM48" t="s">
        <v>139</v>
      </c>
      <c r="AN48">
        <v>99</v>
      </c>
      <c r="AO48">
        <v>1</v>
      </c>
      <c r="AP48">
        <v>21</v>
      </c>
    </row>
    <row r="49" spans="26:42" ht="16.5">
      <c r="Z49"/>
      <c r="AA49">
        <v>45656.772469</v>
      </c>
      <c r="AB49">
        <v>23868.640509</v>
      </c>
      <c r="AC49">
        <v>42412.373543</v>
      </c>
      <c r="AD49">
        <v>52170.088822</v>
      </c>
      <c r="AE49">
        <v>53926.909118</v>
      </c>
      <c r="AF49">
        <v>63629.015375</v>
      </c>
      <c r="AG49">
        <v>65198.197816</v>
      </c>
      <c r="AH49">
        <v>0</v>
      </c>
      <c r="AI49">
        <v>0</v>
      </c>
      <c r="AJ49">
        <v>0</v>
      </c>
      <c r="AK49">
        <v>0</v>
      </c>
      <c r="AL49" t="s">
        <v>110</v>
      </c>
      <c r="AM49" t="s">
        <v>139</v>
      </c>
      <c r="AN49">
        <v>99</v>
      </c>
      <c r="AO49">
        <v>1</v>
      </c>
      <c r="AP49">
        <v>22</v>
      </c>
    </row>
    <row r="50" spans="26:42" ht="16.5">
      <c r="Z50"/>
      <c r="AA50">
        <v>154865.48709</v>
      </c>
      <c r="AB50">
        <v>98244.676221</v>
      </c>
      <c r="AC50">
        <v>128611.88839</v>
      </c>
      <c r="AD50">
        <v>156666.97332</v>
      </c>
      <c r="AE50">
        <v>161597.29568</v>
      </c>
      <c r="AF50">
        <v>198034.55651</v>
      </c>
      <c r="AG50">
        <v>268903.95549</v>
      </c>
      <c r="AH50">
        <v>0</v>
      </c>
      <c r="AI50">
        <v>0</v>
      </c>
      <c r="AJ50">
        <v>0</v>
      </c>
      <c r="AK50">
        <v>0</v>
      </c>
      <c r="AL50" t="s">
        <v>110</v>
      </c>
      <c r="AM50" t="s">
        <v>139</v>
      </c>
      <c r="AN50">
        <v>99</v>
      </c>
      <c r="AO50">
        <v>1</v>
      </c>
      <c r="AP50">
        <v>23</v>
      </c>
    </row>
  </sheetData>
  <mergeCells count="4">
    <mergeCell ref="A3:E3"/>
    <mergeCell ref="F3:J3"/>
    <mergeCell ref="F4:J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2007-07-12T01:26:15Z</cp:lastPrinted>
  <dcterms:created xsi:type="dcterms:W3CDTF">2002-05-02T02:52:34Z</dcterms:created>
  <dcterms:modified xsi:type="dcterms:W3CDTF">2007-10-12T07:08:16Z</dcterms:modified>
  <cp:category/>
  <cp:version/>
  <cp:contentType/>
  <cp:contentStatus/>
</cp:coreProperties>
</file>