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tabRatio="586" activeTab="0"/>
  </bookViews>
  <sheets>
    <sheet name="15,16" sheetId="1" r:id="rId1"/>
    <sheet name="17,18" sheetId="2" r:id="rId2"/>
  </sheets>
  <definedNames>
    <definedName name="_xlnm.Print_Area" localSheetId="0">'15,16'!$A$1:$I$44</definedName>
    <definedName name="_xlnm.Print_Area" localSheetId="1">'17,18'!$A$1:$I$44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I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L08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I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L08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sharedStrings.xml><?xml version="1.0" encoding="utf-8"?>
<sst xmlns="http://schemas.openxmlformats.org/spreadsheetml/2006/main" count="382" uniqueCount="148">
  <si>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</si>
  <si>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</si>
  <si>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</si>
  <si>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</si>
  <si>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</si>
  <si>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</si>
  <si>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</si>
  <si>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</si>
  <si>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</si>
  <si>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</si>
  <si>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</si>
  <si>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</si>
  <si>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單位：新台幣元</t>
  </si>
  <si>
    <t>Unit:NT$</t>
  </si>
  <si>
    <t>vocational</t>
  </si>
  <si>
    <t xml:space="preserve">school  </t>
  </si>
  <si>
    <t>L08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</si>
  <si>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</si>
  <si>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</si>
  <si>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</si>
  <si>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</si>
  <si>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</si>
  <si>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</si>
  <si>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</si>
  <si>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</si>
  <si>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</si>
  <si>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</si>
  <si>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</si>
  <si>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</si>
  <si>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</si>
  <si>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</si>
  <si>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</si>
  <si>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</si>
  <si>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</si>
  <si>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</si>
  <si>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</si>
  <si>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</si>
  <si>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</si>
  <si>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</si>
  <si>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</si>
  <si>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</si>
  <si>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</si>
  <si>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</si>
  <si>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</si>
  <si>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</si>
  <si>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</si>
  <si>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</si>
  <si>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</si>
  <si>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</si>
  <si>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</si>
  <si>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</si>
  <si>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</si>
  <si>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</si>
  <si>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</si>
  <si>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</si>
  <si>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</si>
  <si>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</si>
  <si>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</si>
  <si>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</si>
  <si>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</si>
  <si>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</si>
  <si>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</si>
  <si>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</si>
  <si>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</si>
  <si>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</si>
  <si>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</si>
  <si>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</si>
  <si>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</si>
  <si>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</si>
  <si>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</si>
  <si>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</si>
  <si>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</si>
  <si>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</si>
  <si>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</si>
  <si>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</si>
  <si>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</si>
  <si>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</si>
  <si>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</si>
  <si>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</si>
  <si>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</si>
  <si>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t>所得總額</t>
  </si>
  <si>
    <r>
      <t>　</t>
    </r>
    <r>
      <rPr>
        <sz val="10"/>
        <rFont val="CG Times (W1)"/>
        <family val="1"/>
      </rPr>
      <t>8.Household operations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</si>
  <si>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</si>
  <si>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</si>
  <si>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</si>
  <si>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</si>
  <si>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</si>
  <si>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</si>
  <si>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</si>
  <si>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(4)Recreation facilities</t>
    </r>
  </si>
  <si>
    <r>
      <t>　</t>
    </r>
    <r>
      <rPr>
        <sz val="10"/>
        <rFont val="CG Times (W1)"/>
        <family val="1"/>
      </rPr>
      <t>12.Miscellaneous</t>
    </r>
  </si>
  <si>
    <t>國(初)中</t>
  </si>
  <si>
    <t>(vocational)</t>
  </si>
  <si>
    <t>總平均</t>
  </si>
  <si>
    <t>(初職)</t>
  </si>
  <si>
    <t>高中</t>
  </si>
  <si>
    <t>高職</t>
  </si>
  <si>
    <t>專科</t>
  </si>
  <si>
    <t xml:space="preserve">General </t>
  </si>
  <si>
    <t>Primary</t>
  </si>
  <si>
    <t xml:space="preserve">   Junior   </t>
  </si>
  <si>
    <t>High</t>
  </si>
  <si>
    <t xml:space="preserve">Senior   </t>
  </si>
  <si>
    <t xml:space="preserve">Junior   </t>
  </si>
  <si>
    <t xml:space="preserve">average </t>
  </si>
  <si>
    <t xml:space="preserve">school </t>
  </si>
  <si>
    <t xml:space="preserve">   middle </t>
  </si>
  <si>
    <t xml:space="preserve">college  </t>
  </si>
  <si>
    <t xml:space="preserve">   school </t>
  </si>
  <si>
    <t>T8401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</si>
  <si>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</si>
  <si>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</si>
  <si>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</si>
  <si>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</si>
  <si>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</si>
  <si>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</si>
  <si>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</si>
  <si>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</si>
  <si>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</si>
  <si>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</si>
  <si>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</si>
  <si>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</si>
  <si>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</si>
  <si>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</si>
  <si>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</si>
  <si>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</si>
  <si>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</si>
  <si>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</si>
  <si>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</si>
  <si>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</si>
  <si>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</si>
  <si>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(5)Education and research</t>
    </r>
  </si>
  <si>
    <t>大學及以上</t>
  </si>
  <si>
    <t xml:space="preserve">college and </t>
  </si>
  <si>
    <t>above</t>
  </si>
  <si>
    <t>T8402</t>
  </si>
  <si>
    <t>L21</t>
  </si>
  <si>
    <t>國小及以下</t>
  </si>
  <si>
    <t>and below</t>
  </si>
  <si>
    <t xml:space="preserve">                          by Educational Attainment of Household Heads(Cont.)</t>
  </si>
  <si>
    <t xml:space="preserve">                       by Educational Attainment of Household Heads</t>
  </si>
  <si>
    <t>Table 5.  Average Family Income &amp; Expenditure Per Household</t>
  </si>
  <si>
    <t>附表5  平均每戶家庭收支按經濟戶長教育程度別分</t>
  </si>
  <si>
    <t>附表5  平均每戶家庭收支按經濟戶長教育程度別分(續)</t>
  </si>
  <si>
    <t>88年家庭收支調查報告</t>
  </si>
  <si>
    <t>The Survey of Family Income and Expenditure, 1999</t>
  </si>
  <si>
    <t>1999</t>
  </si>
  <si>
    <t>民國八十八年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</si>
</sst>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5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41" fontId="8" fillId="0" borderId="5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vertical="center"/>
    </xf>
    <xf numFmtId="2" fontId="17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6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left" vertical="center" wrapText="1"/>
    </xf>
    <xf numFmtId="41" fontId="9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41" fontId="3" fillId="0" borderId="7" xfId="0" applyNumberFormat="1" applyFont="1" applyBorder="1" applyAlignment="1">
      <alignment horizontal="center" vertical="center" wrapText="1"/>
    </xf>
    <xf numFmtId="41" fontId="0" fillId="0" borderId="8" xfId="0" applyNumberForma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41" fontId="8" fillId="0" borderId="11" xfId="0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right" vertical="center"/>
    </xf>
    <xf numFmtId="49" fontId="19" fillId="0" borderId="12" xfId="0" applyNumberFormat="1" applyFont="1" applyBorder="1" applyAlignment="1">
      <alignment horizontal="left" vertical="center"/>
    </xf>
    <xf numFmtId="49" fontId="19" fillId="0" borderId="13" xfId="0" applyNumberFormat="1" applyFont="1" applyBorder="1" applyAlignment="1">
      <alignment horizontal="left" vertical="center"/>
    </xf>
    <xf numFmtId="41" fontId="9" fillId="0" borderId="13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8" fillId="0" borderId="6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left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6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9" fillId="0" borderId="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2"/>
  <sheetViews>
    <sheetView tabSelected="1" zoomScale="75" zoomScaleNormal="75" workbookViewId="0" topLeftCell="A1">
      <selection activeCell="A8" sqref="A8"/>
    </sheetView>
  </sheetViews>
  <sheetFormatPr defaultColWidth="9.00390625" defaultRowHeight="16.5"/>
  <cols>
    <col min="1" max="1" width="28.625" style="3" customWidth="1"/>
    <col min="2" max="8" width="12.625" style="2" customWidth="1"/>
    <col min="9" max="9" width="29.75390625" style="2" customWidth="1"/>
    <col min="10" max="16384" width="9.00390625" style="3" customWidth="1"/>
  </cols>
  <sheetData>
    <row r="1" spans="1:42" ht="15.75" customHeight="1">
      <c r="A1" s="1" t="s">
        <v>144</v>
      </c>
      <c r="H1" s="44"/>
      <c r="I1" s="43" t="s">
        <v>145</v>
      </c>
      <c r="Y1"/>
      <c r="Z1"/>
      <c r="AA1">
        <v>6431105</v>
      </c>
      <c r="AB1">
        <v>1880001</v>
      </c>
      <c r="AC1">
        <v>1077675</v>
      </c>
      <c r="AD1">
        <v>622391</v>
      </c>
      <c r="AE1">
        <v>1244327</v>
      </c>
      <c r="AF1">
        <v>818190</v>
      </c>
      <c r="AG1">
        <v>788521</v>
      </c>
      <c r="AH1">
        <v>0</v>
      </c>
      <c r="AI1">
        <v>0</v>
      </c>
      <c r="AJ1">
        <v>0</v>
      </c>
      <c r="AK1">
        <v>0</v>
      </c>
      <c r="AL1" t="s">
        <v>109</v>
      </c>
      <c r="AM1" t="s">
        <v>16</v>
      </c>
      <c r="AN1">
        <v>99</v>
      </c>
      <c r="AO1">
        <v>1</v>
      </c>
      <c r="AP1">
        <v>1</v>
      </c>
    </row>
    <row r="2" spans="25:42" ht="15.75" customHeight="1">
      <c r="Y2"/>
      <c r="Z2"/>
      <c r="AA2">
        <v>3.6327786593</v>
      </c>
      <c r="AB2">
        <v>3.1321983339</v>
      </c>
      <c r="AC2">
        <v>4.0115934767</v>
      </c>
      <c r="AD2">
        <v>3.7526442381</v>
      </c>
      <c r="AE2">
        <v>3.9787547807</v>
      </c>
      <c r="AF2">
        <v>3.7753993571</v>
      </c>
      <c r="AG2">
        <v>3.5199734693</v>
      </c>
      <c r="AH2">
        <v>0</v>
      </c>
      <c r="AI2">
        <v>0</v>
      </c>
      <c r="AJ2">
        <v>0</v>
      </c>
      <c r="AK2">
        <v>0</v>
      </c>
      <c r="AL2" t="s">
        <v>109</v>
      </c>
      <c r="AM2" t="s">
        <v>16</v>
      </c>
      <c r="AN2">
        <v>99</v>
      </c>
      <c r="AO2">
        <v>1</v>
      </c>
      <c r="AP2">
        <v>2</v>
      </c>
    </row>
    <row r="3" spans="1:42" ht="15.75" customHeight="1">
      <c r="A3" s="48" t="s">
        <v>142</v>
      </c>
      <c r="B3" s="48"/>
      <c r="C3" s="48"/>
      <c r="D3" s="48"/>
      <c r="E3" s="48"/>
      <c r="F3" s="49" t="s">
        <v>141</v>
      </c>
      <c r="G3" s="50"/>
      <c r="H3" s="50"/>
      <c r="I3" s="50"/>
      <c r="Y3"/>
      <c r="Z3"/>
      <c r="AA3">
        <v>2.536664539</v>
      </c>
      <c r="AB3">
        <v>2.4355194492</v>
      </c>
      <c r="AC3">
        <v>2.562451574</v>
      </c>
      <c r="AD3">
        <v>2.5854904714</v>
      </c>
      <c r="AE3">
        <v>2.6378950228</v>
      </c>
      <c r="AF3">
        <v>2.5694716386</v>
      </c>
      <c r="AG3">
        <v>2.5102451298</v>
      </c>
      <c r="AH3">
        <v>0</v>
      </c>
      <c r="AI3">
        <v>0</v>
      </c>
      <c r="AJ3">
        <v>0</v>
      </c>
      <c r="AK3">
        <v>0</v>
      </c>
      <c r="AL3" t="s">
        <v>109</v>
      </c>
      <c r="AM3" t="s">
        <v>16</v>
      </c>
      <c r="AN3">
        <v>99</v>
      </c>
      <c r="AO3">
        <v>1</v>
      </c>
      <c r="AP3">
        <v>3</v>
      </c>
    </row>
    <row r="4" spans="1:42" ht="15.75" customHeight="1">
      <c r="A4" s="4"/>
      <c r="F4" s="51" t="s">
        <v>140</v>
      </c>
      <c r="G4" s="52"/>
      <c r="H4" s="52"/>
      <c r="I4" s="52"/>
      <c r="Y4"/>
      <c r="Z4"/>
      <c r="AA4">
        <v>1.6013775238</v>
      </c>
      <c r="AB4">
        <v>1.5001630318</v>
      </c>
      <c r="AC4">
        <v>1.6445950774</v>
      </c>
      <c r="AD4">
        <v>1.5568155709</v>
      </c>
      <c r="AE4">
        <v>1.7338135394</v>
      </c>
      <c r="AF4">
        <v>1.6295347047</v>
      </c>
      <c r="AG4">
        <v>1.5805945561</v>
      </c>
      <c r="AH4">
        <v>0</v>
      </c>
      <c r="AI4">
        <v>0</v>
      </c>
      <c r="AJ4">
        <v>0</v>
      </c>
      <c r="AK4">
        <v>0</v>
      </c>
      <c r="AL4" t="s">
        <v>109</v>
      </c>
      <c r="AM4" t="s">
        <v>16</v>
      </c>
      <c r="AN4">
        <v>99</v>
      </c>
      <c r="AO4">
        <v>1</v>
      </c>
      <c r="AP4">
        <v>4</v>
      </c>
    </row>
    <row r="5" spans="1:42" ht="15.75" customHeight="1" thickBot="1">
      <c r="A5" s="19"/>
      <c r="B5" s="19" t="s">
        <v>147</v>
      </c>
      <c r="C5" s="19"/>
      <c r="D5" s="19"/>
      <c r="E5" s="31" t="s">
        <v>12</v>
      </c>
      <c r="F5" s="53" t="s">
        <v>146</v>
      </c>
      <c r="G5" s="53"/>
      <c r="H5" s="53"/>
      <c r="I5" s="30" t="s">
        <v>13</v>
      </c>
      <c r="Y5"/>
      <c r="Z5"/>
      <c r="AA5">
        <v>1.6699268633</v>
      </c>
      <c r="AB5">
        <v>1.6145507369</v>
      </c>
      <c r="AC5">
        <v>1.642536943</v>
      </c>
      <c r="AD5">
        <v>1.659871367</v>
      </c>
      <c r="AE5">
        <v>1.7120668442</v>
      </c>
      <c r="AF5">
        <v>1.7240616483</v>
      </c>
      <c r="AG5">
        <v>1.7246553992</v>
      </c>
      <c r="AH5">
        <v>0</v>
      </c>
      <c r="AI5">
        <v>0</v>
      </c>
      <c r="AJ5">
        <v>0</v>
      </c>
      <c r="AK5">
        <v>0</v>
      </c>
      <c r="AL5" t="s">
        <v>109</v>
      </c>
      <c r="AM5" t="s">
        <v>16</v>
      </c>
      <c r="AN5">
        <v>99</v>
      </c>
      <c r="AO5">
        <v>1</v>
      </c>
      <c r="AP5">
        <v>5</v>
      </c>
    </row>
    <row r="6" spans="1:42" ht="15.75" customHeight="1" thickTop="1">
      <c r="A6" s="37"/>
      <c r="B6" s="38"/>
      <c r="C6" s="38"/>
      <c r="D6" s="39"/>
      <c r="E6" s="39"/>
      <c r="F6" s="47"/>
      <c r="G6" s="40"/>
      <c r="H6" s="41"/>
      <c r="I6" s="42"/>
      <c r="X6"/>
      <c r="Y6"/>
      <c r="Z6"/>
      <c r="AA6">
        <v>1089574.9957</v>
      </c>
      <c r="AB6">
        <v>782976.95382</v>
      </c>
      <c r="AC6">
        <v>941802.91001</v>
      </c>
      <c r="AD6">
        <v>1122351.688</v>
      </c>
      <c r="AE6">
        <v>1125352.5775</v>
      </c>
      <c r="AF6">
        <v>1322619.5352</v>
      </c>
      <c r="AG6">
        <v>1698387.2741</v>
      </c>
      <c r="AH6">
        <v>0</v>
      </c>
      <c r="AI6">
        <v>0</v>
      </c>
      <c r="AJ6">
        <v>0</v>
      </c>
      <c r="AK6">
        <v>0</v>
      </c>
      <c r="AL6" t="s">
        <v>109</v>
      </c>
      <c r="AM6" t="s">
        <v>16</v>
      </c>
      <c r="AN6">
        <v>99</v>
      </c>
      <c r="AO6">
        <v>1</v>
      </c>
      <c r="AP6">
        <v>6</v>
      </c>
    </row>
    <row r="7" spans="1:42" s="5" customFormat="1" ht="12.75" customHeight="1">
      <c r="A7" s="6"/>
      <c r="B7" s="26" t="s">
        <v>93</v>
      </c>
      <c r="C7" s="26" t="s">
        <v>137</v>
      </c>
      <c r="D7" s="26" t="s">
        <v>91</v>
      </c>
      <c r="E7" s="45" t="s">
        <v>95</v>
      </c>
      <c r="F7" s="26" t="s">
        <v>96</v>
      </c>
      <c r="G7" s="26" t="s">
        <v>97</v>
      </c>
      <c r="H7" s="26" t="s">
        <v>132</v>
      </c>
      <c r="I7" s="7"/>
      <c r="X7"/>
      <c r="Y7"/>
      <c r="Z7"/>
      <c r="AA7">
        <v>628065.32638</v>
      </c>
      <c r="AB7">
        <v>352950.34536</v>
      </c>
      <c r="AC7">
        <v>474234.4696</v>
      </c>
      <c r="AD7">
        <v>607609.61077</v>
      </c>
      <c r="AE7">
        <v>645996.10897</v>
      </c>
      <c r="AF7">
        <v>884351.71404</v>
      </c>
      <c r="AG7">
        <v>1216159.8031</v>
      </c>
      <c r="AH7">
        <v>0</v>
      </c>
      <c r="AI7">
        <v>0</v>
      </c>
      <c r="AJ7">
        <v>0</v>
      </c>
      <c r="AK7">
        <v>0</v>
      </c>
      <c r="AL7" t="s">
        <v>109</v>
      </c>
      <c r="AM7" t="s">
        <v>16</v>
      </c>
      <c r="AN7">
        <v>99</v>
      </c>
      <c r="AO7">
        <v>1</v>
      </c>
      <c r="AP7">
        <v>7</v>
      </c>
    </row>
    <row r="8" spans="1:42" s="5" customFormat="1" ht="12.75" customHeight="1">
      <c r="A8" s="6"/>
      <c r="B8" s="26"/>
      <c r="C8" s="26"/>
      <c r="D8" s="26" t="s">
        <v>94</v>
      </c>
      <c r="E8" s="45"/>
      <c r="F8" s="26"/>
      <c r="G8" s="26"/>
      <c r="H8" s="26"/>
      <c r="I8" s="7"/>
      <c r="X8"/>
      <c r="Y8"/>
      <c r="Z8"/>
      <c r="AA8">
        <v>485764.39</v>
      </c>
      <c r="AB8">
        <v>290122.01563</v>
      </c>
      <c r="AC8">
        <v>392076.4428</v>
      </c>
      <c r="AD8">
        <v>464919.29373</v>
      </c>
      <c r="AE8">
        <v>499552.28386</v>
      </c>
      <c r="AF8">
        <v>650536.26752</v>
      </c>
      <c r="AG8">
        <v>903984.66214</v>
      </c>
      <c r="AH8">
        <v>0</v>
      </c>
      <c r="AI8">
        <v>0</v>
      </c>
      <c r="AJ8">
        <v>0</v>
      </c>
      <c r="AK8">
        <v>0</v>
      </c>
      <c r="AL8" t="s">
        <v>109</v>
      </c>
      <c r="AM8" t="s">
        <v>16</v>
      </c>
      <c r="AN8">
        <v>99</v>
      </c>
      <c r="AO8">
        <v>1</v>
      </c>
      <c r="AP8">
        <v>8</v>
      </c>
    </row>
    <row r="9" spans="1:42" s="5" customFormat="1" ht="12.75" customHeight="1">
      <c r="A9" s="6"/>
      <c r="B9" s="26"/>
      <c r="C9" s="26"/>
      <c r="D9" s="26"/>
      <c r="E9" s="45"/>
      <c r="F9" s="26"/>
      <c r="G9" s="26"/>
      <c r="H9" s="26"/>
      <c r="I9" s="7"/>
      <c r="X9"/>
      <c r="Y9"/>
      <c r="Z9"/>
      <c r="AA9">
        <v>30238.29022</v>
      </c>
      <c r="AB9">
        <v>19974.715847</v>
      </c>
      <c r="AC9">
        <v>17973.313422</v>
      </c>
      <c r="AD9">
        <v>28853.373114</v>
      </c>
      <c r="AE9">
        <v>29181.383058</v>
      </c>
      <c r="AF9">
        <v>47282.17285</v>
      </c>
      <c r="AG9">
        <v>56547.231502</v>
      </c>
      <c r="AH9">
        <v>0</v>
      </c>
      <c r="AI9">
        <v>0</v>
      </c>
      <c r="AJ9">
        <v>0</v>
      </c>
      <c r="AK9">
        <v>0</v>
      </c>
      <c r="AL9" t="s">
        <v>109</v>
      </c>
      <c r="AM9" t="s">
        <v>16</v>
      </c>
      <c r="AN9">
        <v>99</v>
      </c>
      <c r="AO9">
        <v>1</v>
      </c>
      <c r="AP9">
        <v>9</v>
      </c>
    </row>
    <row r="10" spans="1:42" s="5" customFormat="1" ht="12.75" customHeight="1">
      <c r="A10" s="6"/>
      <c r="B10" s="27" t="s">
        <v>98</v>
      </c>
      <c r="C10" s="27" t="s">
        <v>99</v>
      </c>
      <c r="D10" s="27" t="s">
        <v>100</v>
      </c>
      <c r="E10" s="28" t="s">
        <v>101</v>
      </c>
      <c r="F10" s="27" t="s">
        <v>102</v>
      </c>
      <c r="G10" s="27" t="s">
        <v>103</v>
      </c>
      <c r="H10" s="27" t="s">
        <v>133</v>
      </c>
      <c r="I10" s="7"/>
      <c r="X10"/>
      <c r="Y10"/>
      <c r="Z10"/>
      <c r="AA10">
        <v>112062.64615</v>
      </c>
      <c r="AB10">
        <v>42853.613884</v>
      </c>
      <c r="AC10">
        <v>64184.713375</v>
      </c>
      <c r="AD10">
        <v>113836.94393</v>
      </c>
      <c r="AE10">
        <v>117262.44205</v>
      </c>
      <c r="AF10">
        <v>186533.27367</v>
      </c>
      <c r="AG10">
        <v>255627.90944</v>
      </c>
      <c r="AH10">
        <v>0</v>
      </c>
      <c r="AI10">
        <v>0</v>
      </c>
      <c r="AJ10">
        <v>0</v>
      </c>
      <c r="AK10">
        <v>0</v>
      </c>
      <c r="AL10" t="s">
        <v>109</v>
      </c>
      <c r="AM10" t="s">
        <v>16</v>
      </c>
      <c r="AN10">
        <v>99</v>
      </c>
      <c r="AO10">
        <v>1</v>
      </c>
      <c r="AP10">
        <v>10</v>
      </c>
    </row>
    <row r="11" spans="1:42" s="5" customFormat="1" ht="12.75" customHeight="1">
      <c r="A11" s="6"/>
      <c r="B11" s="28" t="s">
        <v>104</v>
      </c>
      <c r="C11" s="27" t="s">
        <v>105</v>
      </c>
      <c r="D11" s="27" t="s">
        <v>106</v>
      </c>
      <c r="E11" s="28" t="s">
        <v>105</v>
      </c>
      <c r="F11" s="27" t="s">
        <v>14</v>
      </c>
      <c r="G11" s="27" t="s">
        <v>107</v>
      </c>
      <c r="H11" s="27" t="s">
        <v>134</v>
      </c>
      <c r="I11" s="7"/>
      <c r="X11"/>
      <c r="Y11"/>
      <c r="Z11"/>
      <c r="AA11">
        <v>179790.08108</v>
      </c>
      <c r="AB11">
        <v>168963.29772</v>
      </c>
      <c r="AC11">
        <v>222770.05468</v>
      </c>
      <c r="AD11">
        <v>209888.58317</v>
      </c>
      <c r="AE11">
        <v>211770.68575</v>
      </c>
      <c r="AF11">
        <v>133016.62451</v>
      </c>
      <c r="AG11">
        <v>121171.64002</v>
      </c>
      <c r="AH11">
        <v>0</v>
      </c>
      <c r="AI11">
        <v>0</v>
      </c>
      <c r="AJ11">
        <v>0</v>
      </c>
      <c r="AK11">
        <v>0</v>
      </c>
      <c r="AL11" t="s">
        <v>109</v>
      </c>
      <c r="AM11" t="s">
        <v>16</v>
      </c>
      <c r="AN11">
        <v>99</v>
      </c>
      <c r="AO11">
        <v>1</v>
      </c>
      <c r="AP11">
        <v>11</v>
      </c>
    </row>
    <row r="12" spans="1:42" s="5" customFormat="1" ht="12.75" customHeight="1">
      <c r="A12" s="6"/>
      <c r="B12" s="27"/>
      <c r="C12" s="27" t="s">
        <v>138</v>
      </c>
      <c r="D12" s="27" t="s">
        <v>92</v>
      </c>
      <c r="E12" s="28"/>
      <c r="F12" s="27" t="s">
        <v>15</v>
      </c>
      <c r="G12" s="27"/>
      <c r="H12" s="27"/>
      <c r="I12" s="7"/>
      <c r="X12"/>
      <c r="Y12"/>
      <c r="Z12"/>
      <c r="AA12">
        <v>66888.415417</v>
      </c>
      <c r="AB12">
        <v>40647.265188</v>
      </c>
      <c r="AC12">
        <v>44414.527928</v>
      </c>
      <c r="AD12">
        <v>83267.553694</v>
      </c>
      <c r="AE12">
        <v>60970.574973</v>
      </c>
      <c r="AF12">
        <v>89227.623319</v>
      </c>
      <c r="AG12">
        <v>133398.65326</v>
      </c>
      <c r="AH12">
        <v>0</v>
      </c>
      <c r="AI12">
        <v>0</v>
      </c>
      <c r="AJ12">
        <v>0</v>
      </c>
      <c r="AK12">
        <v>0</v>
      </c>
      <c r="AL12" t="s">
        <v>109</v>
      </c>
      <c r="AM12" t="s">
        <v>16</v>
      </c>
      <c r="AN12">
        <v>99</v>
      </c>
      <c r="AO12">
        <v>1</v>
      </c>
      <c r="AP12">
        <v>12</v>
      </c>
    </row>
    <row r="13" spans="1:42" s="5" customFormat="1" ht="12.75" customHeight="1">
      <c r="A13" s="6"/>
      <c r="B13" s="27"/>
      <c r="C13" s="27"/>
      <c r="D13" s="27" t="s">
        <v>108</v>
      </c>
      <c r="E13" s="28"/>
      <c r="F13" s="27"/>
      <c r="G13" s="27"/>
      <c r="H13" s="27"/>
      <c r="I13" s="7"/>
      <c r="X13"/>
      <c r="Y13"/>
      <c r="Z13"/>
      <c r="AA13">
        <v>67517.131658</v>
      </c>
      <c r="AB13">
        <v>50990.774613</v>
      </c>
      <c r="AC13">
        <v>58757.090227</v>
      </c>
      <c r="AD13">
        <v>71733.018154</v>
      </c>
      <c r="AE13">
        <v>69874.118223</v>
      </c>
      <c r="AF13">
        <v>81528.826121</v>
      </c>
      <c r="AG13">
        <v>97305.844065</v>
      </c>
      <c r="AH13">
        <v>0</v>
      </c>
      <c r="AI13">
        <v>0</v>
      </c>
      <c r="AJ13">
        <v>0</v>
      </c>
      <c r="AK13">
        <v>0</v>
      </c>
      <c r="AL13" t="s">
        <v>109</v>
      </c>
      <c r="AM13" t="s">
        <v>16</v>
      </c>
      <c r="AN13">
        <v>99</v>
      </c>
      <c r="AO13">
        <v>1</v>
      </c>
      <c r="AP13">
        <v>13</v>
      </c>
    </row>
    <row r="14" spans="1:42" s="5" customFormat="1" ht="12.75" customHeight="1">
      <c r="A14" s="8"/>
      <c r="B14" s="29"/>
      <c r="C14" s="29"/>
      <c r="D14" s="29"/>
      <c r="E14" s="46"/>
      <c r="F14" s="29"/>
      <c r="G14" s="29"/>
      <c r="H14" s="29"/>
      <c r="I14" s="9"/>
      <c r="X14"/>
      <c r="Y14"/>
      <c r="Z14"/>
      <c r="AA14">
        <v>147096.24776</v>
      </c>
      <c r="AB14">
        <v>169166.1854</v>
      </c>
      <c r="AC14">
        <v>141373.6861</v>
      </c>
      <c r="AD14">
        <v>149596.0182</v>
      </c>
      <c r="AE14">
        <v>136579.81395</v>
      </c>
      <c r="AF14">
        <v>134315.05973</v>
      </c>
      <c r="AG14">
        <v>130182.36081</v>
      </c>
      <c r="AH14">
        <v>0</v>
      </c>
      <c r="AI14">
        <v>0</v>
      </c>
      <c r="AJ14">
        <v>0</v>
      </c>
      <c r="AK14">
        <v>0</v>
      </c>
      <c r="AL14" t="s">
        <v>109</v>
      </c>
      <c r="AM14" t="s">
        <v>16</v>
      </c>
      <c r="AN14">
        <v>99</v>
      </c>
      <c r="AO14">
        <v>1</v>
      </c>
      <c r="AP14">
        <v>14</v>
      </c>
    </row>
    <row r="15" spans="1:42" s="5" customFormat="1" ht="4.5" customHeight="1">
      <c r="A15" s="6"/>
      <c r="B15" s="10"/>
      <c r="C15" s="10"/>
      <c r="D15" s="10"/>
      <c r="E15" s="10"/>
      <c r="F15" s="10"/>
      <c r="G15" s="10"/>
      <c r="H15" s="32"/>
      <c r="I15" s="33"/>
      <c r="X15"/>
      <c r="Y15"/>
      <c r="Z15"/>
      <c r="AA15">
        <v>44134.896181</v>
      </c>
      <c r="AB15">
        <v>57839.215978</v>
      </c>
      <c r="AC15">
        <v>35685.774666</v>
      </c>
      <c r="AD15">
        <v>47401.827266</v>
      </c>
      <c r="AE15">
        <v>34932.381505</v>
      </c>
      <c r="AF15">
        <v>38793.140514</v>
      </c>
      <c r="AG15">
        <v>40494.50125</v>
      </c>
      <c r="AH15">
        <v>0</v>
      </c>
      <c r="AI15">
        <v>0</v>
      </c>
      <c r="AJ15">
        <v>0</v>
      </c>
      <c r="AK15">
        <v>0</v>
      </c>
      <c r="AL15" t="s">
        <v>109</v>
      </c>
      <c r="AM15" t="s">
        <v>16</v>
      </c>
      <c r="AN15">
        <v>99</v>
      </c>
      <c r="AO15">
        <v>1</v>
      </c>
      <c r="AP15">
        <v>15</v>
      </c>
    </row>
    <row r="16" spans="1:42" s="11" customFormat="1" ht="19.5" customHeight="1">
      <c r="A16" s="23" t="s">
        <v>0</v>
      </c>
      <c r="B16" s="20">
        <f aca="true" t="shared" si="0" ref="B16:H16">+AA1</f>
        <v>6431105</v>
      </c>
      <c r="C16" s="20">
        <f t="shared" si="0"/>
        <v>1880001</v>
      </c>
      <c r="D16" s="20">
        <f t="shared" si="0"/>
        <v>1077675</v>
      </c>
      <c r="E16" s="20">
        <f t="shared" si="0"/>
        <v>622391</v>
      </c>
      <c r="F16" s="20">
        <f t="shared" si="0"/>
        <v>1244327</v>
      </c>
      <c r="G16" s="20">
        <f t="shared" si="0"/>
        <v>818190</v>
      </c>
      <c r="H16" s="20">
        <f t="shared" si="0"/>
        <v>788521</v>
      </c>
      <c r="I16" s="34" t="s">
        <v>30</v>
      </c>
      <c r="X16"/>
      <c r="Y16"/>
      <c r="Z16"/>
      <c r="AA16">
        <v>35070.910525</v>
      </c>
      <c r="AB16">
        <v>45250.296095</v>
      </c>
      <c r="AC16">
        <v>39084.100811</v>
      </c>
      <c r="AD16">
        <v>33701.775493</v>
      </c>
      <c r="AE16">
        <v>31333.769826</v>
      </c>
      <c r="AF16">
        <v>25170.614899</v>
      </c>
      <c r="AG16">
        <v>22567.141294</v>
      </c>
      <c r="AH16">
        <v>0</v>
      </c>
      <c r="AI16">
        <v>0</v>
      </c>
      <c r="AJ16">
        <v>0</v>
      </c>
      <c r="AK16">
        <v>0</v>
      </c>
      <c r="AL16" t="s">
        <v>109</v>
      </c>
      <c r="AM16" t="s">
        <v>16</v>
      </c>
      <c r="AN16">
        <v>99</v>
      </c>
      <c r="AO16">
        <v>1</v>
      </c>
      <c r="AP16">
        <v>16</v>
      </c>
    </row>
    <row r="17" spans="1:42" s="11" customFormat="1" ht="19.5" customHeight="1">
      <c r="A17" s="23" t="s">
        <v>1</v>
      </c>
      <c r="B17" s="21">
        <f aca="true" t="shared" si="1" ref="B17:H20">+ROUND(+AA2,2)</f>
        <v>3.63</v>
      </c>
      <c r="C17" s="21">
        <f t="shared" si="1"/>
        <v>3.13</v>
      </c>
      <c r="D17" s="21">
        <f t="shared" si="1"/>
        <v>4.01</v>
      </c>
      <c r="E17" s="21">
        <f t="shared" si="1"/>
        <v>3.75</v>
      </c>
      <c r="F17" s="21">
        <f t="shared" si="1"/>
        <v>3.98</v>
      </c>
      <c r="G17" s="21">
        <f t="shared" si="1"/>
        <v>3.78</v>
      </c>
      <c r="H17" s="21">
        <f t="shared" si="1"/>
        <v>3.52</v>
      </c>
      <c r="I17" s="34" t="s">
        <v>31</v>
      </c>
      <c r="X17"/>
      <c r="Y17"/>
      <c r="Z17"/>
      <c r="AA17">
        <v>66133.349537</v>
      </c>
      <c r="AB17">
        <v>64533.580137</v>
      </c>
      <c r="AC17">
        <v>65699.315002</v>
      </c>
      <c r="AD17">
        <v>64162.20115</v>
      </c>
      <c r="AE17">
        <v>69202.963281</v>
      </c>
      <c r="AF17">
        <v>68219.760781</v>
      </c>
      <c r="AG17">
        <v>65087.666766</v>
      </c>
      <c r="AH17">
        <v>0</v>
      </c>
      <c r="AI17">
        <v>0</v>
      </c>
      <c r="AJ17">
        <v>0</v>
      </c>
      <c r="AK17">
        <v>0</v>
      </c>
      <c r="AL17" t="s">
        <v>109</v>
      </c>
      <c r="AM17" t="s">
        <v>16</v>
      </c>
      <c r="AN17">
        <v>99</v>
      </c>
      <c r="AO17">
        <v>1</v>
      </c>
      <c r="AP17">
        <v>17</v>
      </c>
    </row>
    <row r="18" spans="1:42" s="11" customFormat="1" ht="19.5" customHeight="1">
      <c r="A18" s="23" t="s">
        <v>2</v>
      </c>
      <c r="B18" s="21">
        <f t="shared" si="1"/>
        <v>2.54</v>
      </c>
      <c r="C18" s="21">
        <f t="shared" si="1"/>
        <v>2.44</v>
      </c>
      <c r="D18" s="21">
        <f t="shared" si="1"/>
        <v>2.56</v>
      </c>
      <c r="E18" s="21">
        <f t="shared" si="1"/>
        <v>2.59</v>
      </c>
      <c r="F18" s="21">
        <f t="shared" si="1"/>
        <v>2.64</v>
      </c>
      <c r="G18" s="21">
        <f t="shared" si="1"/>
        <v>2.57</v>
      </c>
      <c r="H18" s="21">
        <f t="shared" si="1"/>
        <v>2.51</v>
      </c>
      <c r="I18" s="34" t="s">
        <v>32</v>
      </c>
      <c r="X18"/>
      <c r="Y18"/>
      <c r="Z18"/>
      <c r="AA18">
        <v>1054.3788725</v>
      </c>
      <c r="AB18">
        <v>837.76909374</v>
      </c>
      <c r="AC18">
        <v>380.86836941</v>
      </c>
      <c r="AD18">
        <v>2567.1749752</v>
      </c>
      <c r="AE18">
        <v>802.41767236</v>
      </c>
      <c r="AF18">
        <v>1623.813063</v>
      </c>
      <c r="AG18">
        <v>1103.9883529</v>
      </c>
      <c r="AH18">
        <v>0</v>
      </c>
      <c r="AI18">
        <v>0</v>
      </c>
      <c r="AJ18">
        <v>0</v>
      </c>
      <c r="AK18">
        <v>0</v>
      </c>
      <c r="AL18" t="s">
        <v>109</v>
      </c>
      <c r="AM18" t="s">
        <v>16</v>
      </c>
      <c r="AN18">
        <v>99</v>
      </c>
      <c r="AO18">
        <v>1</v>
      </c>
      <c r="AP18">
        <v>18</v>
      </c>
    </row>
    <row r="19" spans="1:42" s="11" customFormat="1" ht="19.5" customHeight="1">
      <c r="A19" s="23" t="s">
        <v>3</v>
      </c>
      <c r="B19" s="21">
        <f t="shared" si="1"/>
        <v>1.6</v>
      </c>
      <c r="C19" s="21">
        <f t="shared" si="1"/>
        <v>1.5</v>
      </c>
      <c r="D19" s="21">
        <f t="shared" si="1"/>
        <v>1.64</v>
      </c>
      <c r="E19" s="21">
        <f t="shared" si="1"/>
        <v>1.56</v>
      </c>
      <c r="F19" s="21">
        <f t="shared" si="1"/>
        <v>1.73</v>
      </c>
      <c r="G19" s="21">
        <f t="shared" si="1"/>
        <v>1.63</v>
      </c>
      <c r="H19" s="21">
        <f t="shared" si="1"/>
        <v>1.58</v>
      </c>
      <c r="I19" s="34" t="s">
        <v>33</v>
      </c>
      <c r="X19"/>
      <c r="Y19"/>
      <c r="Z19"/>
      <c r="AA19">
        <v>702.71264425</v>
      </c>
      <c r="AB19">
        <v>705.32409291</v>
      </c>
      <c r="AC19">
        <v>523.62725311</v>
      </c>
      <c r="AD19">
        <v>1763.0393113</v>
      </c>
      <c r="AE19">
        <v>308.28166551</v>
      </c>
      <c r="AF19">
        <v>507.73047825</v>
      </c>
      <c r="AG19">
        <v>929.0631448</v>
      </c>
      <c r="AH19">
        <v>0</v>
      </c>
      <c r="AI19">
        <v>0</v>
      </c>
      <c r="AJ19">
        <v>0</v>
      </c>
      <c r="AK19">
        <v>0</v>
      </c>
      <c r="AL19" t="s">
        <v>109</v>
      </c>
      <c r="AM19" t="s">
        <v>16</v>
      </c>
      <c r="AN19">
        <v>99</v>
      </c>
      <c r="AO19">
        <v>1</v>
      </c>
      <c r="AP19">
        <v>19</v>
      </c>
    </row>
    <row r="20" spans="1:42" s="11" customFormat="1" ht="19.5" customHeight="1">
      <c r="A20" s="23" t="s">
        <v>4</v>
      </c>
      <c r="B20" s="21">
        <f t="shared" si="1"/>
        <v>1.67</v>
      </c>
      <c r="C20" s="21">
        <f t="shared" si="1"/>
        <v>1.61</v>
      </c>
      <c r="D20" s="21">
        <f t="shared" si="1"/>
        <v>1.64</v>
      </c>
      <c r="E20" s="21">
        <f t="shared" si="1"/>
        <v>1.66</v>
      </c>
      <c r="F20" s="21">
        <f t="shared" si="1"/>
        <v>1.71</v>
      </c>
      <c r="G20" s="21">
        <f t="shared" si="1"/>
        <v>1.72</v>
      </c>
      <c r="H20" s="21">
        <f t="shared" si="1"/>
        <v>1.72</v>
      </c>
      <c r="I20" s="34" t="s">
        <v>34</v>
      </c>
      <c r="X20"/>
      <c r="Y20"/>
      <c r="Z20"/>
      <c r="AA20">
        <v>217.79338061</v>
      </c>
      <c r="AB20">
        <v>259.0855457</v>
      </c>
      <c r="AC20">
        <v>253.08147633</v>
      </c>
      <c r="AD20">
        <v>256.90397515</v>
      </c>
      <c r="AE20">
        <v>161.27559797</v>
      </c>
      <c r="AF20">
        <v>179.68745524</v>
      </c>
      <c r="AG20">
        <v>168.97286439</v>
      </c>
      <c r="AH20">
        <v>0</v>
      </c>
      <c r="AI20">
        <v>0</v>
      </c>
      <c r="AJ20">
        <v>0</v>
      </c>
      <c r="AK20">
        <v>0</v>
      </c>
      <c r="AL20" t="s">
        <v>109</v>
      </c>
      <c r="AM20" t="s">
        <v>16</v>
      </c>
      <c r="AN20">
        <v>99</v>
      </c>
      <c r="AO20">
        <v>1</v>
      </c>
      <c r="AP20">
        <v>20</v>
      </c>
    </row>
    <row r="21" spans="1:42" s="11" customFormat="1" ht="19.5" customHeight="1">
      <c r="A21" s="23" t="s">
        <v>17</v>
      </c>
      <c r="B21" s="20">
        <f aca="true" t="shared" si="2" ref="B21:H22">+AA6</f>
        <v>1089574.9957</v>
      </c>
      <c r="C21" s="20">
        <f t="shared" si="2"/>
        <v>782976.95382</v>
      </c>
      <c r="D21" s="20">
        <f t="shared" si="2"/>
        <v>941802.91001</v>
      </c>
      <c r="E21" s="20">
        <f t="shared" si="2"/>
        <v>1122351.688</v>
      </c>
      <c r="F21" s="20">
        <f t="shared" si="2"/>
        <v>1125352.5775</v>
      </c>
      <c r="G21" s="20">
        <f t="shared" si="2"/>
        <v>1322619.5352</v>
      </c>
      <c r="H21" s="20">
        <f t="shared" si="2"/>
        <v>1698387.2741</v>
      </c>
      <c r="I21" s="34" t="s">
        <v>116</v>
      </c>
      <c r="X21"/>
      <c r="Y21"/>
      <c r="Z21"/>
      <c r="AA21">
        <v>200522.25956</v>
      </c>
      <c r="AB21">
        <v>122113.31673</v>
      </c>
      <c r="AC21">
        <v>171024.26193</v>
      </c>
      <c r="AD21">
        <v>208837.06215</v>
      </c>
      <c r="AE21">
        <v>215524.2048</v>
      </c>
      <c r="AF21">
        <v>261663.57189</v>
      </c>
      <c r="AG21">
        <v>334102.1533</v>
      </c>
      <c r="AH21">
        <v>0</v>
      </c>
      <c r="AI21">
        <v>0</v>
      </c>
      <c r="AJ21">
        <v>0</v>
      </c>
      <c r="AK21">
        <v>0</v>
      </c>
      <c r="AL21" t="s">
        <v>109</v>
      </c>
      <c r="AM21" t="s">
        <v>16</v>
      </c>
      <c r="AN21">
        <v>99</v>
      </c>
      <c r="AO21">
        <v>1</v>
      </c>
      <c r="AP21">
        <v>21</v>
      </c>
    </row>
    <row r="22" spans="1:42" s="11" customFormat="1" ht="19.5" customHeight="1">
      <c r="A22" s="24" t="s">
        <v>18</v>
      </c>
      <c r="B22" s="22">
        <f t="shared" si="2"/>
        <v>628065.32638</v>
      </c>
      <c r="C22" s="22">
        <f t="shared" si="2"/>
        <v>352950.34536</v>
      </c>
      <c r="D22" s="22">
        <f t="shared" si="2"/>
        <v>474234.4696</v>
      </c>
      <c r="E22" s="22">
        <f t="shared" si="2"/>
        <v>607609.61077</v>
      </c>
      <c r="F22" s="22">
        <f t="shared" si="2"/>
        <v>645996.10897</v>
      </c>
      <c r="G22" s="22">
        <f t="shared" si="2"/>
        <v>884351.71404</v>
      </c>
      <c r="H22" s="22">
        <f t="shared" si="2"/>
        <v>1216159.8031</v>
      </c>
      <c r="I22" s="35" t="s">
        <v>117</v>
      </c>
      <c r="X22"/>
      <c r="Y22"/>
      <c r="Z22"/>
      <c r="AA22">
        <v>45656.772469</v>
      </c>
      <c r="AB22">
        <v>23868.640509</v>
      </c>
      <c r="AC22">
        <v>42412.373543</v>
      </c>
      <c r="AD22">
        <v>52170.088822</v>
      </c>
      <c r="AE22">
        <v>53926.909118</v>
      </c>
      <c r="AF22">
        <v>63629.015375</v>
      </c>
      <c r="AG22">
        <v>65198.197816</v>
      </c>
      <c r="AH22">
        <v>0</v>
      </c>
      <c r="AI22">
        <v>0</v>
      </c>
      <c r="AJ22">
        <v>0</v>
      </c>
      <c r="AK22">
        <v>0</v>
      </c>
      <c r="AL22" t="s">
        <v>109</v>
      </c>
      <c r="AM22" t="s">
        <v>16</v>
      </c>
      <c r="AN22">
        <v>99</v>
      </c>
      <c r="AO22">
        <v>1</v>
      </c>
      <c r="AP22">
        <v>22</v>
      </c>
    </row>
    <row r="23" spans="1:42" s="11" customFormat="1" ht="19.5" customHeight="1">
      <c r="A23" s="25" t="s">
        <v>19</v>
      </c>
      <c r="B23" s="22">
        <f aca="true" t="shared" si="3" ref="B23:H35">+AA8</f>
        <v>485764.39</v>
      </c>
      <c r="C23" s="22">
        <f t="shared" si="3"/>
        <v>290122.01563</v>
      </c>
      <c r="D23" s="22">
        <f t="shared" si="3"/>
        <v>392076.4428</v>
      </c>
      <c r="E23" s="22">
        <f t="shared" si="3"/>
        <v>464919.29373</v>
      </c>
      <c r="F23" s="22">
        <f t="shared" si="3"/>
        <v>499552.28386</v>
      </c>
      <c r="G23" s="22">
        <f t="shared" si="3"/>
        <v>650536.26752</v>
      </c>
      <c r="H23" s="22">
        <f t="shared" si="3"/>
        <v>903984.66214</v>
      </c>
      <c r="I23" s="35" t="s">
        <v>35</v>
      </c>
      <c r="X23"/>
      <c r="Y23"/>
      <c r="Z23"/>
      <c r="AA23">
        <v>154865.48709</v>
      </c>
      <c r="AB23">
        <v>98244.676221</v>
      </c>
      <c r="AC23">
        <v>128611.88839</v>
      </c>
      <c r="AD23">
        <v>156666.97332</v>
      </c>
      <c r="AE23">
        <v>161597.29568</v>
      </c>
      <c r="AF23">
        <v>198034.55651</v>
      </c>
      <c r="AG23">
        <v>268903.95549</v>
      </c>
      <c r="AH23">
        <v>0</v>
      </c>
      <c r="AI23">
        <v>0</v>
      </c>
      <c r="AJ23">
        <v>0</v>
      </c>
      <c r="AK23">
        <v>0</v>
      </c>
      <c r="AL23" t="s">
        <v>109</v>
      </c>
      <c r="AM23" t="s">
        <v>16</v>
      </c>
      <c r="AN23">
        <v>99</v>
      </c>
      <c r="AO23">
        <v>1</v>
      </c>
      <c r="AP23">
        <v>23</v>
      </c>
    </row>
    <row r="24" spans="1:42" s="11" customFormat="1" ht="19.5" customHeight="1">
      <c r="A24" s="25" t="s">
        <v>20</v>
      </c>
      <c r="B24" s="22">
        <f t="shared" si="3"/>
        <v>30238.29022</v>
      </c>
      <c r="C24" s="22">
        <f t="shared" si="3"/>
        <v>19974.715847</v>
      </c>
      <c r="D24" s="22">
        <f t="shared" si="3"/>
        <v>17973.313422</v>
      </c>
      <c r="E24" s="22">
        <f t="shared" si="3"/>
        <v>28853.373114</v>
      </c>
      <c r="F24" s="22">
        <f t="shared" si="3"/>
        <v>29181.383058</v>
      </c>
      <c r="G24" s="22">
        <f t="shared" si="3"/>
        <v>47282.17285</v>
      </c>
      <c r="H24" s="22">
        <f t="shared" si="3"/>
        <v>56547.231502</v>
      </c>
      <c r="I24" s="35" t="s">
        <v>36</v>
      </c>
      <c r="X24"/>
      <c r="Y24"/>
      <c r="Z24"/>
      <c r="AA24">
        <v>50701.152623</v>
      </c>
      <c r="AB24">
        <v>33620.031073</v>
      </c>
      <c r="AC24">
        <v>42745.245336</v>
      </c>
      <c r="AD24">
        <v>49610.234989</v>
      </c>
      <c r="AE24">
        <v>51375.999953</v>
      </c>
      <c r="AF24">
        <v>65237.749174</v>
      </c>
      <c r="AG24">
        <v>87012.11531</v>
      </c>
      <c r="AH24">
        <v>0</v>
      </c>
      <c r="AI24">
        <v>0</v>
      </c>
      <c r="AJ24">
        <v>0</v>
      </c>
      <c r="AK24">
        <v>0</v>
      </c>
      <c r="AL24" t="s">
        <v>109</v>
      </c>
      <c r="AM24" t="s">
        <v>16</v>
      </c>
      <c r="AN24">
        <v>99</v>
      </c>
      <c r="AO24">
        <v>1</v>
      </c>
      <c r="AP24">
        <v>24</v>
      </c>
    </row>
    <row r="25" spans="1:42" s="11" customFormat="1" ht="19.5" customHeight="1">
      <c r="A25" s="25" t="s">
        <v>110</v>
      </c>
      <c r="B25" s="22">
        <f t="shared" si="3"/>
        <v>112062.64615</v>
      </c>
      <c r="C25" s="22">
        <f t="shared" si="3"/>
        <v>42853.613884</v>
      </c>
      <c r="D25" s="22">
        <f t="shared" si="3"/>
        <v>64184.713375</v>
      </c>
      <c r="E25" s="22">
        <f t="shared" si="3"/>
        <v>113836.94393</v>
      </c>
      <c r="F25" s="22">
        <f t="shared" si="3"/>
        <v>117262.44205</v>
      </c>
      <c r="G25" s="22">
        <f t="shared" si="3"/>
        <v>186533.27367</v>
      </c>
      <c r="H25" s="22">
        <f t="shared" si="3"/>
        <v>255627.90944</v>
      </c>
      <c r="I25" s="35" t="s">
        <v>37</v>
      </c>
      <c r="X25"/>
      <c r="Y25"/>
      <c r="Z25"/>
      <c r="AA25">
        <v>32217.914945</v>
      </c>
      <c r="AB25">
        <v>14656.349578</v>
      </c>
      <c r="AC25">
        <v>20868.354482</v>
      </c>
      <c r="AD25">
        <v>32016.667532</v>
      </c>
      <c r="AE25">
        <v>31923.110527</v>
      </c>
      <c r="AF25">
        <v>45726.637512</v>
      </c>
      <c r="AG25">
        <v>76206.957703</v>
      </c>
      <c r="AH25">
        <v>0</v>
      </c>
      <c r="AI25">
        <v>0</v>
      </c>
      <c r="AJ25">
        <v>0</v>
      </c>
      <c r="AK25">
        <v>0</v>
      </c>
      <c r="AL25" t="s">
        <v>109</v>
      </c>
      <c r="AM25" t="s">
        <v>16</v>
      </c>
      <c r="AN25">
        <v>99</v>
      </c>
      <c r="AO25">
        <v>1</v>
      </c>
      <c r="AP25">
        <v>25</v>
      </c>
    </row>
    <row r="26" spans="1:42" s="11" customFormat="1" ht="19.5" customHeight="1">
      <c r="A26" s="24" t="s">
        <v>21</v>
      </c>
      <c r="B26" s="22">
        <f t="shared" si="3"/>
        <v>179790.08108</v>
      </c>
      <c r="C26" s="22">
        <f t="shared" si="3"/>
        <v>168963.29772</v>
      </c>
      <c r="D26" s="22">
        <f t="shared" si="3"/>
        <v>222770.05468</v>
      </c>
      <c r="E26" s="22">
        <f t="shared" si="3"/>
        <v>209888.58317</v>
      </c>
      <c r="F26" s="22">
        <f t="shared" si="3"/>
        <v>211770.68575</v>
      </c>
      <c r="G26" s="22">
        <f t="shared" si="3"/>
        <v>133016.62451</v>
      </c>
      <c r="H26" s="22">
        <f t="shared" si="3"/>
        <v>121171.64002</v>
      </c>
      <c r="I26" s="35" t="s">
        <v>118</v>
      </c>
      <c r="X26"/>
      <c r="Y26"/>
      <c r="Z26"/>
      <c r="AA26">
        <v>67929.822821</v>
      </c>
      <c r="AB26">
        <v>48853.223611</v>
      </c>
      <c r="AC26">
        <v>63108.197008</v>
      </c>
      <c r="AD26">
        <v>70804.237161</v>
      </c>
      <c r="AE26">
        <v>74911.727299</v>
      </c>
      <c r="AF26">
        <v>83472.586221</v>
      </c>
      <c r="AG26">
        <v>90588.009137</v>
      </c>
      <c r="AH26">
        <v>0</v>
      </c>
      <c r="AI26">
        <v>0</v>
      </c>
      <c r="AJ26">
        <v>0</v>
      </c>
      <c r="AK26">
        <v>0</v>
      </c>
      <c r="AL26" t="s">
        <v>109</v>
      </c>
      <c r="AM26" t="s">
        <v>16</v>
      </c>
      <c r="AN26">
        <v>99</v>
      </c>
      <c r="AO26">
        <v>1</v>
      </c>
      <c r="AP26">
        <v>26</v>
      </c>
    </row>
    <row r="27" spans="1:42" s="11" customFormat="1" ht="19.5" customHeight="1">
      <c r="A27" s="24" t="s">
        <v>22</v>
      </c>
      <c r="B27" s="22">
        <f t="shared" si="3"/>
        <v>66888.415417</v>
      </c>
      <c r="C27" s="22">
        <f t="shared" si="3"/>
        <v>40647.265188</v>
      </c>
      <c r="D27" s="22">
        <f t="shared" si="3"/>
        <v>44414.527928</v>
      </c>
      <c r="E27" s="22">
        <f t="shared" si="3"/>
        <v>83267.553694</v>
      </c>
      <c r="F27" s="22">
        <f t="shared" si="3"/>
        <v>60970.574973</v>
      </c>
      <c r="G27" s="22">
        <f t="shared" si="3"/>
        <v>89227.623319</v>
      </c>
      <c r="H27" s="22">
        <f t="shared" si="3"/>
        <v>133398.65326</v>
      </c>
      <c r="I27" s="35" t="s">
        <v>38</v>
      </c>
      <c r="X27"/>
      <c r="Y27"/>
      <c r="Z27"/>
      <c r="AA27">
        <v>4016.5967045</v>
      </c>
      <c r="AB27">
        <v>1115.0719601</v>
      </c>
      <c r="AC27">
        <v>1890.0915619</v>
      </c>
      <c r="AD27">
        <v>4235.8336416</v>
      </c>
      <c r="AE27">
        <v>3386.4579005</v>
      </c>
      <c r="AF27">
        <v>3597.5836028</v>
      </c>
      <c r="AG27">
        <v>15096.873338</v>
      </c>
      <c r="AH27">
        <v>0</v>
      </c>
      <c r="AI27">
        <v>0</v>
      </c>
      <c r="AJ27">
        <v>0</v>
      </c>
      <c r="AK27">
        <v>0</v>
      </c>
      <c r="AL27" t="s">
        <v>109</v>
      </c>
      <c r="AM27" t="s">
        <v>16</v>
      </c>
      <c r="AN27">
        <v>99</v>
      </c>
      <c r="AO27">
        <v>1</v>
      </c>
      <c r="AP27">
        <v>27</v>
      </c>
    </row>
    <row r="28" spans="1:42" s="11" customFormat="1" ht="19.5" customHeight="1">
      <c r="A28" s="24" t="s">
        <v>23</v>
      </c>
      <c r="B28" s="22">
        <f t="shared" si="3"/>
        <v>67517.131658</v>
      </c>
      <c r="C28" s="22">
        <f t="shared" si="3"/>
        <v>50990.774613</v>
      </c>
      <c r="D28" s="22">
        <f t="shared" si="3"/>
        <v>58757.090227</v>
      </c>
      <c r="E28" s="22">
        <f t="shared" si="3"/>
        <v>71733.018154</v>
      </c>
      <c r="F28" s="22">
        <f t="shared" si="3"/>
        <v>69874.118223</v>
      </c>
      <c r="G28" s="22">
        <f t="shared" si="3"/>
        <v>81528.826121</v>
      </c>
      <c r="H28" s="22">
        <f t="shared" si="3"/>
        <v>97305.844065</v>
      </c>
      <c r="I28" s="35" t="s">
        <v>39</v>
      </c>
      <c r="X28"/>
      <c r="Y28"/>
      <c r="Z28"/>
      <c r="AA28">
        <v>655282.2887</v>
      </c>
      <c r="AB28">
        <v>487457.47305</v>
      </c>
      <c r="AC28">
        <v>602185.14828</v>
      </c>
      <c r="AD28">
        <v>702446.87278</v>
      </c>
      <c r="AE28">
        <v>688547.11674</v>
      </c>
      <c r="AF28">
        <v>772114.8988</v>
      </c>
      <c r="AG28">
        <v>917030.38731</v>
      </c>
      <c r="AH28">
        <v>0</v>
      </c>
      <c r="AI28">
        <v>0</v>
      </c>
      <c r="AJ28">
        <v>0</v>
      </c>
      <c r="AK28">
        <v>0</v>
      </c>
      <c r="AL28" t="s">
        <v>109</v>
      </c>
      <c r="AM28" t="s">
        <v>16</v>
      </c>
      <c r="AN28">
        <v>99</v>
      </c>
      <c r="AO28">
        <v>2</v>
      </c>
      <c r="AP28">
        <v>1</v>
      </c>
    </row>
    <row r="29" spans="1:42" s="11" customFormat="1" ht="19.5" customHeight="1">
      <c r="A29" s="24" t="s">
        <v>24</v>
      </c>
      <c r="B29" s="22">
        <f t="shared" si="3"/>
        <v>147096.24776</v>
      </c>
      <c r="C29" s="22">
        <f t="shared" si="3"/>
        <v>169166.1854</v>
      </c>
      <c r="D29" s="22">
        <f t="shared" si="3"/>
        <v>141373.6861</v>
      </c>
      <c r="E29" s="22">
        <f t="shared" si="3"/>
        <v>149596.0182</v>
      </c>
      <c r="F29" s="22">
        <f t="shared" si="3"/>
        <v>136579.81395</v>
      </c>
      <c r="G29" s="22">
        <f t="shared" si="3"/>
        <v>134315.05973</v>
      </c>
      <c r="H29" s="22">
        <f t="shared" si="3"/>
        <v>130182.36081</v>
      </c>
      <c r="I29" s="35" t="s">
        <v>40</v>
      </c>
      <c r="X29"/>
      <c r="Y29"/>
      <c r="Z29"/>
      <c r="AA29">
        <v>153577.8201</v>
      </c>
      <c r="AB29">
        <v>123404.99732</v>
      </c>
      <c r="AC29">
        <v>157040.45437</v>
      </c>
      <c r="AD29">
        <v>162184.57385</v>
      </c>
      <c r="AE29">
        <v>162916.44998</v>
      </c>
      <c r="AF29">
        <v>169762.08987</v>
      </c>
      <c r="AG29">
        <v>182460.32232</v>
      </c>
      <c r="AH29">
        <v>0</v>
      </c>
      <c r="AI29">
        <v>0</v>
      </c>
      <c r="AJ29">
        <v>0</v>
      </c>
      <c r="AK29">
        <v>0</v>
      </c>
      <c r="AL29" t="s">
        <v>109</v>
      </c>
      <c r="AM29" t="s">
        <v>16</v>
      </c>
      <c r="AN29">
        <v>99</v>
      </c>
      <c r="AO29">
        <v>2</v>
      </c>
      <c r="AP29">
        <v>2</v>
      </c>
    </row>
    <row r="30" spans="1:42" s="11" customFormat="1" ht="19.5" customHeight="1">
      <c r="A30" s="25" t="s">
        <v>111</v>
      </c>
      <c r="B30" s="22">
        <f t="shared" si="3"/>
        <v>44134.896181</v>
      </c>
      <c r="C30" s="22">
        <f t="shared" si="3"/>
        <v>57839.215978</v>
      </c>
      <c r="D30" s="22">
        <f t="shared" si="3"/>
        <v>35685.774666</v>
      </c>
      <c r="E30" s="22">
        <f t="shared" si="3"/>
        <v>47401.827266</v>
      </c>
      <c r="F30" s="22">
        <f t="shared" si="3"/>
        <v>34932.381505</v>
      </c>
      <c r="G30" s="22">
        <f t="shared" si="3"/>
        <v>38793.140514</v>
      </c>
      <c r="H30" s="22">
        <f t="shared" si="3"/>
        <v>40494.50125</v>
      </c>
      <c r="I30" s="35" t="s">
        <v>41</v>
      </c>
      <c r="X30"/>
      <c r="Y30"/>
      <c r="Z30"/>
      <c r="AA30">
        <v>6332.2953873</v>
      </c>
      <c r="AB30">
        <v>5189.5727353</v>
      </c>
      <c r="AC30">
        <v>6610.1739022</v>
      </c>
      <c r="AD30">
        <v>6550.2804764</v>
      </c>
      <c r="AE30">
        <v>7117.9428293</v>
      </c>
      <c r="AF30">
        <v>6436.6085689</v>
      </c>
      <c r="AG30">
        <v>7156.9211308</v>
      </c>
      <c r="AH30">
        <v>0</v>
      </c>
      <c r="AI30">
        <v>0</v>
      </c>
      <c r="AJ30">
        <v>0</v>
      </c>
      <c r="AK30">
        <v>0</v>
      </c>
      <c r="AL30" t="s">
        <v>109</v>
      </c>
      <c r="AM30" t="s">
        <v>16</v>
      </c>
      <c r="AN30">
        <v>99</v>
      </c>
      <c r="AO30">
        <v>2</v>
      </c>
      <c r="AP30">
        <v>3</v>
      </c>
    </row>
    <row r="31" spans="1:42" s="11" customFormat="1" ht="19.5" customHeight="1">
      <c r="A31" s="25" t="s">
        <v>25</v>
      </c>
      <c r="B31" s="22">
        <f t="shared" si="3"/>
        <v>35070.910525</v>
      </c>
      <c r="C31" s="22">
        <f t="shared" si="3"/>
        <v>45250.296095</v>
      </c>
      <c r="D31" s="22">
        <f t="shared" si="3"/>
        <v>39084.100811</v>
      </c>
      <c r="E31" s="22">
        <f t="shared" si="3"/>
        <v>33701.775493</v>
      </c>
      <c r="F31" s="22">
        <f t="shared" si="3"/>
        <v>31333.769826</v>
      </c>
      <c r="G31" s="22">
        <f t="shared" si="3"/>
        <v>25170.614899</v>
      </c>
      <c r="H31" s="22">
        <f t="shared" si="3"/>
        <v>22567.141294</v>
      </c>
      <c r="I31" s="35" t="s">
        <v>42</v>
      </c>
      <c r="X31"/>
      <c r="Y31"/>
      <c r="Z31"/>
      <c r="AA31">
        <v>4893.488268</v>
      </c>
      <c r="AB31">
        <v>4861.0230074</v>
      </c>
      <c r="AC31">
        <v>6257.9382755</v>
      </c>
      <c r="AD31">
        <v>5055.1054144</v>
      </c>
      <c r="AE31">
        <v>5569.3214171</v>
      </c>
      <c r="AF31">
        <v>4035.6547403</v>
      </c>
      <c r="AG31">
        <v>2802.1367154</v>
      </c>
      <c r="AH31">
        <v>0</v>
      </c>
      <c r="AI31">
        <v>0</v>
      </c>
      <c r="AJ31">
        <v>0</v>
      </c>
      <c r="AK31">
        <v>0</v>
      </c>
      <c r="AL31" t="s">
        <v>109</v>
      </c>
      <c r="AM31" t="s">
        <v>16</v>
      </c>
      <c r="AN31">
        <v>99</v>
      </c>
      <c r="AO31">
        <v>2</v>
      </c>
      <c r="AP31">
        <v>4</v>
      </c>
    </row>
    <row r="32" spans="1:42" s="11" customFormat="1" ht="19.5" customHeight="1">
      <c r="A32" s="25" t="s">
        <v>26</v>
      </c>
      <c r="B32" s="22">
        <f t="shared" si="3"/>
        <v>66133.349537</v>
      </c>
      <c r="C32" s="22">
        <f t="shared" si="3"/>
        <v>64533.580137</v>
      </c>
      <c r="D32" s="22">
        <f t="shared" si="3"/>
        <v>65699.315002</v>
      </c>
      <c r="E32" s="22">
        <f t="shared" si="3"/>
        <v>64162.20115</v>
      </c>
      <c r="F32" s="22">
        <f t="shared" si="3"/>
        <v>69202.963281</v>
      </c>
      <c r="G32" s="22">
        <f t="shared" si="3"/>
        <v>68219.760781</v>
      </c>
      <c r="H32" s="22">
        <f t="shared" si="3"/>
        <v>65087.666766</v>
      </c>
      <c r="I32" s="35" t="s">
        <v>43</v>
      </c>
      <c r="X32"/>
      <c r="Y32"/>
      <c r="Z32"/>
      <c r="AA32">
        <v>26729.119085</v>
      </c>
      <c r="AB32">
        <v>18132.65312</v>
      </c>
      <c r="AC32">
        <v>24031.251421</v>
      </c>
      <c r="AD32">
        <v>28095.388158</v>
      </c>
      <c r="AE32">
        <v>28682.778849</v>
      </c>
      <c r="AF32">
        <v>32776.31385</v>
      </c>
      <c r="AG32">
        <v>40475.981492</v>
      </c>
      <c r="AH32">
        <v>0</v>
      </c>
      <c r="AI32">
        <v>0</v>
      </c>
      <c r="AJ32">
        <v>0</v>
      </c>
      <c r="AK32">
        <v>0</v>
      </c>
      <c r="AL32" t="s">
        <v>109</v>
      </c>
      <c r="AM32" t="s">
        <v>16</v>
      </c>
      <c r="AN32">
        <v>99</v>
      </c>
      <c r="AO32">
        <v>2</v>
      </c>
      <c r="AP32">
        <v>5</v>
      </c>
    </row>
    <row r="33" spans="1:42" s="11" customFormat="1" ht="19.5" customHeight="1">
      <c r="A33" s="25" t="s">
        <v>27</v>
      </c>
      <c r="B33" s="22">
        <f t="shared" si="3"/>
        <v>1054.3788725</v>
      </c>
      <c r="C33" s="22">
        <f t="shared" si="3"/>
        <v>837.76909374</v>
      </c>
      <c r="D33" s="22">
        <f t="shared" si="3"/>
        <v>380.86836941</v>
      </c>
      <c r="E33" s="22">
        <f t="shared" si="3"/>
        <v>2567.1749752</v>
      </c>
      <c r="F33" s="22">
        <f t="shared" si="3"/>
        <v>802.41767236</v>
      </c>
      <c r="G33" s="22">
        <f t="shared" si="3"/>
        <v>1623.813063</v>
      </c>
      <c r="H33" s="22">
        <f t="shared" si="3"/>
        <v>1103.9883529</v>
      </c>
      <c r="I33" s="35" t="s">
        <v>44</v>
      </c>
      <c r="X33"/>
      <c r="Y33"/>
      <c r="Z33"/>
      <c r="AA33">
        <v>145365.2031</v>
      </c>
      <c r="AB33">
        <v>112562.74024</v>
      </c>
      <c r="AC33">
        <v>128125.33929</v>
      </c>
      <c r="AD33">
        <v>159667.89655</v>
      </c>
      <c r="AE33">
        <v>148474.81528</v>
      </c>
      <c r="AF33">
        <v>170705.24116</v>
      </c>
      <c r="AG33">
        <v>204645.07692</v>
      </c>
      <c r="AH33">
        <v>0</v>
      </c>
      <c r="AI33">
        <v>0</v>
      </c>
      <c r="AJ33">
        <v>0</v>
      </c>
      <c r="AK33">
        <v>0</v>
      </c>
      <c r="AL33" t="s">
        <v>109</v>
      </c>
      <c r="AM33" t="s">
        <v>16</v>
      </c>
      <c r="AN33">
        <v>99</v>
      </c>
      <c r="AO33">
        <v>2</v>
      </c>
      <c r="AP33">
        <v>6</v>
      </c>
    </row>
    <row r="34" spans="1:42" s="11" customFormat="1" ht="19.5" customHeight="1">
      <c r="A34" s="25" t="s">
        <v>28</v>
      </c>
      <c r="B34" s="22">
        <f t="shared" si="3"/>
        <v>702.71264425</v>
      </c>
      <c r="C34" s="22">
        <f t="shared" si="3"/>
        <v>705.32409291</v>
      </c>
      <c r="D34" s="22">
        <f t="shared" si="3"/>
        <v>523.62725311</v>
      </c>
      <c r="E34" s="22">
        <f t="shared" si="3"/>
        <v>1763.0393113</v>
      </c>
      <c r="F34" s="22">
        <f t="shared" si="3"/>
        <v>308.28166551</v>
      </c>
      <c r="G34" s="22">
        <f t="shared" si="3"/>
        <v>507.73047825</v>
      </c>
      <c r="H34" s="22">
        <f t="shared" si="3"/>
        <v>929.0631448</v>
      </c>
      <c r="I34" s="35" t="s">
        <v>45</v>
      </c>
      <c r="X34"/>
      <c r="Y34"/>
      <c r="Z34"/>
      <c r="AA34">
        <v>17849.216937</v>
      </c>
      <c r="AB34">
        <v>15025.374935</v>
      </c>
      <c r="AC34">
        <v>18329.651667</v>
      </c>
      <c r="AD34">
        <v>18706.62003</v>
      </c>
      <c r="AE34">
        <v>19032.760806</v>
      </c>
      <c r="AF34">
        <v>19164.973968</v>
      </c>
      <c r="AG34">
        <v>20015.523835</v>
      </c>
      <c r="AH34">
        <v>0</v>
      </c>
      <c r="AI34">
        <v>0</v>
      </c>
      <c r="AJ34">
        <v>0</v>
      </c>
      <c r="AK34">
        <v>0</v>
      </c>
      <c r="AL34" t="s">
        <v>109</v>
      </c>
      <c r="AM34" t="s">
        <v>16</v>
      </c>
      <c r="AN34">
        <v>99</v>
      </c>
      <c r="AO34">
        <v>2</v>
      </c>
      <c r="AP34">
        <v>7</v>
      </c>
    </row>
    <row r="35" spans="1:42" s="11" customFormat="1" ht="19.5" customHeight="1">
      <c r="A35" s="24" t="s">
        <v>29</v>
      </c>
      <c r="B35" s="22">
        <f t="shared" si="3"/>
        <v>217.79338061</v>
      </c>
      <c r="C35" s="22">
        <f t="shared" si="3"/>
        <v>259.0855457</v>
      </c>
      <c r="D35" s="22">
        <f t="shared" si="3"/>
        <v>253.08147633</v>
      </c>
      <c r="E35" s="22">
        <f t="shared" si="3"/>
        <v>256.90397515</v>
      </c>
      <c r="F35" s="22">
        <f t="shared" si="3"/>
        <v>161.27559797</v>
      </c>
      <c r="G35" s="22">
        <f t="shared" si="3"/>
        <v>179.68745524</v>
      </c>
      <c r="H35" s="22">
        <f t="shared" si="3"/>
        <v>168.97286439</v>
      </c>
      <c r="I35" s="35" t="s">
        <v>46</v>
      </c>
      <c r="X35"/>
      <c r="Y35"/>
      <c r="Z35"/>
      <c r="AA35">
        <v>12872.05021</v>
      </c>
      <c r="AB35">
        <v>7905.2784514</v>
      </c>
      <c r="AC35">
        <v>9629.4851797</v>
      </c>
      <c r="AD35">
        <v>13198.845289</v>
      </c>
      <c r="AE35">
        <v>14207.328783</v>
      </c>
      <c r="AF35">
        <v>17471.874572</v>
      </c>
      <c r="AG35">
        <v>22007.532141</v>
      </c>
      <c r="AH35">
        <v>0</v>
      </c>
      <c r="AI35">
        <v>0</v>
      </c>
      <c r="AJ35">
        <v>0</v>
      </c>
      <c r="AK35">
        <v>0</v>
      </c>
      <c r="AL35" t="s">
        <v>109</v>
      </c>
      <c r="AM35" t="s">
        <v>16</v>
      </c>
      <c r="AN35">
        <v>99</v>
      </c>
      <c r="AO35">
        <v>2</v>
      </c>
      <c r="AP35">
        <v>8</v>
      </c>
    </row>
    <row r="36" spans="1:42" s="11" customFormat="1" ht="19.5" customHeight="1">
      <c r="A36" s="23" t="s">
        <v>47</v>
      </c>
      <c r="B36" s="20">
        <f aca="true" t="shared" si="4" ref="B36:H37">+AA21</f>
        <v>200522.25956</v>
      </c>
      <c r="C36" s="20">
        <f t="shared" si="4"/>
        <v>122113.31673</v>
      </c>
      <c r="D36" s="20">
        <f t="shared" si="4"/>
        <v>171024.26193</v>
      </c>
      <c r="E36" s="20">
        <f t="shared" si="4"/>
        <v>208837.06215</v>
      </c>
      <c r="F36" s="20">
        <f t="shared" si="4"/>
        <v>215524.2048</v>
      </c>
      <c r="G36" s="20">
        <f t="shared" si="4"/>
        <v>261663.57189</v>
      </c>
      <c r="H36" s="20">
        <f t="shared" si="4"/>
        <v>334102.1533</v>
      </c>
      <c r="I36" s="34" t="s">
        <v>56</v>
      </c>
      <c r="X36"/>
      <c r="Y36"/>
      <c r="Z36"/>
      <c r="AA36">
        <v>13505.113454</v>
      </c>
      <c r="AB36">
        <v>5778.5903114</v>
      </c>
      <c r="AC36">
        <v>8857.134895</v>
      </c>
      <c r="AD36">
        <v>13379.975308</v>
      </c>
      <c r="AE36">
        <v>12572.177922</v>
      </c>
      <c r="AF36">
        <v>21123.427436</v>
      </c>
      <c r="AG36">
        <v>31945.224674</v>
      </c>
      <c r="AH36">
        <v>0</v>
      </c>
      <c r="AI36">
        <v>0</v>
      </c>
      <c r="AJ36">
        <v>0</v>
      </c>
      <c r="AK36">
        <v>0</v>
      </c>
      <c r="AL36" t="s">
        <v>109</v>
      </c>
      <c r="AM36" t="s">
        <v>16</v>
      </c>
      <c r="AN36">
        <v>99</v>
      </c>
      <c r="AO36">
        <v>2</v>
      </c>
      <c r="AP36">
        <v>9</v>
      </c>
    </row>
    <row r="37" spans="1:42" s="11" customFormat="1" ht="19.5" customHeight="1">
      <c r="A37" s="24" t="s">
        <v>48</v>
      </c>
      <c r="B37" s="22">
        <f t="shared" si="4"/>
        <v>45656.772469</v>
      </c>
      <c r="C37" s="22">
        <f t="shared" si="4"/>
        <v>23868.640509</v>
      </c>
      <c r="D37" s="22">
        <f t="shared" si="4"/>
        <v>42412.373543</v>
      </c>
      <c r="E37" s="22">
        <f t="shared" si="4"/>
        <v>52170.088822</v>
      </c>
      <c r="F37" s="22">
        <f t="shared" si="4"/>
        <v>53926.909118</v>
      </c>
      <c r="G37" s="22">
        <f t="shared" si="4"/>
        <v>63629.015375</v>
      </c>
      <c r="H37" s="22">
        <f t="shared" si="4"/>
        <v>65198.197816</v>
      </c>
      <c r="I37" s="35" t="s">
        <v>57</v>
      </c>
      <c r="X37"/>
      <c r="Y37"/>
      <c r="Z37"/>
      <c r="AA37">
        <v>71851.607512</v>
      </c>
      <c r="AB37">
        <v>67874.200228</v>
      </c>
      <c r="AC37">
        <v>71822.309243</v>
      </c>
      <c r="AD37">
        <v>73091.747557</v>
      </c>
      <c r="AE37">
        <v>73187.178596</v>
      </c>
      <c r="AF37">
        <v>75862.740288</v>
      </c>
      <c r="AG37">
        <v>74126.113573</v>
      </c>
      <c r="AH37">
        <v>0</v>
      </c>
      <c r="AI37">
        <v>0</v>
      </c>
      <c r="AJ37">
        <v>0</v>
      </c>
      <c r="AK37">
        <v>0</v>
      </c>
      <c r="AL37" t="s">
        <v>109</v>
      </c>
      <c r="AM37" t="s">
        <v>16</v>
      </c>
      <c r="AN37">
        <v>99</v>
      </c>
      <c r="AO37">
        <v>2</v>
      </c>
      <c r="AP37">
        <v>10</v>
      </c>
    </row>
    <row r="38" spans="1:42" s="11" customFormat="1" ht="19.5" customHeight="1">
      <c r="A38" s="24" t="s">
        <v>49</v>
      </c>
      <c r="B38" s="22">
        <f aca="true" t="shared" si="5" ref="B38:H42">+AA23</f>
        <v>154865.48709</v>
      </c>
      <c r="C38" s="22">
        <f t="shared" si="5"/>
        <v>98244.676221</v>
      </c>
      <c r="D38" s="22">
        <f t="shared" si="5"/>
        <v>128611.88839</v>
      </c>
      <c r="E38" s="22">
        <f t="shared" si="5"/>
        <v>156666.97332</v>
      </c>
      <c r="F38" s="22">
        <f t="shared" si="5"/>
        <v>161597.29568</v>
      </c>
      <c r="G38" s="22">
        <f t="shared" si="5"/>
        <v>198034.55651</v>
      </c>
      <c r="H38" s="22">
        <f t="shared" si="5"/>
        <v>268903.95549</v>
      </c>
      <c r="I38" s="35" t="s">
        <v>58</v>
      </c>
      <c r="X38"/>
      <c r="Y38"/>
      <c r="Z38"/>
      <c r="AA38">
        <v>72828.158046</v>
      </c>
      <c r="AB38">
        <v>45880.509428</v>
      </c>
      <c r="AC38">
        <v>60342.391575</v>
      </c>
      <c r="AD38">
        <v>85347.033866</v>
      </c>
      <c r="AE38">
        <v>83057.606117</v>
      </c>
      <c r="AF38">
        <v>88311.283296</v>
      </c>
      <c r="AG38">
        <v>112051.78356</v>
      </c>
      <c r="AH38">
        <v>0</v>
      </c>
      <c r="AI38">
        <v>0</v>
      </c>
      <c r="AJ38">
        <v>0</v>
      </c>
      <c r="AK38">
        <v>0</v>
      </c>
      <c r="AL38" t="s">
        <v>109</v>
      </c>
      <c r="AM38" t="s">
        <v>16</v>
      </c>
      <c r="AN38">
        <v>99</v>
      </c>
      <c r="AO38">
        <v>2</v>
      </c>
      <c r="AP38">
        <v>11</v>
      </c>
    </row>
    <row r="39" spans="1:42" s="11" customFormat="1" ht="19.5" customHeight="1">
      <c r="A39" s="25" t="s">
        <v>112</v>
      </c>
      <c r="B39" s="22">
        <f t="shared" si="5"/>
        <v>50701.152623</v>
      </c>
      <c r="C39" s="22">
        <f t="shared" si="5"/>
        <v>33620.031073</v>
      </c>
      <c r="D39" s="22">
        <f t="shared" si="5"/>
        <v>42745.245336</v>
      </c>
      <c r="E39" s="22">
        <f t="shared" si="5"/>
        <v>49610.234989</v>
      </c>
      <c r="F39" s="22">
        <f t="shared" si="5"/>
        <v>51375.999953</v>
      </c>
      <c r="G39" s="22">
        <f t="shared" si="5"/>
        <v>65237.749174</v>
      </c>
      <c r="H39" s="22">
        <f t="shared" si="5"/>
        <v>87012.11531</v>
      </c>
      <c r="I39" s="35" t="s">
        <v>59</v>
      </c>
      <c r="X39"/>
      <c r="Y39"/>
      <c r="Z39"/>
      <c r="AA39">
        <v>12873.810183</v>
      </c>
      <c r="AB39">
        <v>6024.8824921</v>
      </c>
      <c r="AC39">
        <v>7209.1591482</v>
      </c>
      <c r="AD39">
        <v>20111.921654</v>
      </c>
      <c r="AE39">
        <v>17356.684983</v>
      </c>
      <c r="AF39">
        <v>13320.929894</v>
      </c>
      <c r="AG39">
        <v>23693.708766</v>
      </c>
      <c r="AH39">
        <v>0</v>
      </c>
      <c r="AI39">
        <v>0</v>
      </c>
      <c r="AJ39">
        <v>0</v>
      </c>
      <c r="AK39">
        <v>0</v>
      </c>
      <c r="AL39" t="s">
        <v>109</v>
      </c>
      <c r="AM39" t="s">
        <v>16</v>
      </c>
      <c r="AN39">
        <v>99</v>
      </c>
      <c r="AO39">
        <v>2</v>
      </c>
      <c r="AP39">
        <v>12</v>
      </c>
    </row>
    <row r="40" spans="1:42" s="11" customFormat="1" ht="19.5" customHeight="1">
      <c r="A40" s="25" t="s">
        <v>113</v>
      </c>
      <c r="B40" s="22">
        <f t="shared" si="5"/>
        <v>32217.914945</v>
      </c>
      <c r="C40" s="22">
        <f t="shared" si="5"/>
        <v>14656.349578</v>
      </c>
      <c r="D40" s="22">
        <f t="shared" si="5"/>
        <v>20868.354482</v>
      </c>
      <c r="E40" s="22">
        <f t="shared" si="5"/>
        <v>32016.667532</v>
      </c>
      <c r="F40" s="22">
        <f t="shared" si="5"/>
        <v>31923.110527</v>
      </c>
      <c r="G40" s="22">
        <f t="shared" si="5"/>
        <v>45726.637512</v>
      </c>
      <c r="H40" s="22">
        <f t="shared" si="5"/>
        <v>76206.957703</v>
      </c>
      <c r="I40" s="35" t="s">
        <v>60</v>
      </c>
      <c r="X40"/>
      <c r="Y40"/>
      <c r="Z40"/>
      <c r="AA40">
        <v>31368.875241</v>
      </c>
      <c r="AB40">
        <v>19700.18695</v>
      </c>
      <c r="AC40">
        <v>28313.501617</v>
      </c>
      <c r="AD40">
        <v>32666.068982</v>
      </c>
      <c r="AE40">
        <v>36062.231882</v>
      </c>
      <c r="AF40">
        <v>40694.457352</v>
      </c>
      <c r="AG40">
        <v>45258.569111</v>
      </c>
      <c r="AH40">
        <v>0</v>
      </c>
      <c r="AI40">
        <v>0</v>
      </c>
      <c r="AJ40">
        <v>0</v>
      </c>
      <c r="AK40">
        <v>0</v>
      </c>
      <c r="AL40" t="s">
        <v>109</v>
      </c>
      <c r="AM40" t="s">
        <v>16</v>
      </c>
      <c r="AN40">
        <v>99</v>
      </c>
      <c r="AO40">
        <v>2</v>
      </c>
      <c r="AP40">
        <v>13</v>
      </c>
    </row>
    <row r="41" spans="1:42" s="11" customFormat="1" ht="19.5" customHeight="1">
      <c r="A41" s="25" t="s">
        <v>114</v>
      </c>
      <c r="B41" s="22">
        <f t="shared" si="5"/>
        <v>67929.822821</v>
      </c>
      <c r="C41" s="22">
        <f t="shared" si="5"/>
        <v>48853.223611</v>
      </c>
      <c r="D41" s="22">
        <f t="shared" si="5"/>
        <v>63108.197008</v>
      </c>
      <c r="E41" s="22">
        <f t="shared" si="5"/>
        <v>70804.237161</v>
      </c>
      <c r="F41" s="22">
        <f t="shared" si="5"/>
        <v>74911.727299</v>
      </c>
      <c r="G41" s="22">
        <f t="shared" si="5"/>
        <v>83472.586221</v>
      </c>
      <c r="H41" s="22">
        <f t="shared" si="5"/>
        <v>90588.009137</v>
      </c>
      <c r="I41" s="35" t="s">
        <v>61</v>
      </c>
      <c r="X41"/>
      <c r="Y41"/>
      <c r="Z41"/>
      <c r="AA41">
        <v>9301.9982126</v>
      </c>
      <c r="AB41">
        <v>7341.1772366</v>
      </c>
      <c r="AC41">
        <v>7912.1506141</v>
      </c>
      <c r="AD41">
        <v>10576.817068</v>
      </c>
      <c r="AE41">
        <v>8779.050424</v>
      </c>
      <c r="AF41">
        <v>10598.325349</v>
      </c>
      <c r="AG41">
        <v>14350.424034</v>
      </c>
      <c r="AH41">
        <v>0</v>
      </c>
      <c r="AI41">
        <v>0</v>
      </c>
      <c r="AJ41">
        <v>0</v>
      </c>
      <c r="AK41">
        <v>0</v>
      </c>
      <c r="AL41" t="s">
        <v>109</v>
      </c>
      <c r="AM41" t="s">
        <v>16</v>
      </c>
      <c r="AN41">
        <v>99</v>
      </c>
      <c r="AO41">
        <v>2</v>
      </c>
      <c r="AP41">
        <v>14</v>
      </c>
    </row>
    <row r="42" spans="1:42" s="11" customFormat="1" ht="19.5" customHeight="1">
      <c r="A42" s="25" t="s">
        <v>115</v>
      </c>
      <c r="B42" s="22">
        <f t="shared" si="5"/>
        <v>4016.5967045</v>
      </c>
      <c r="C42" s="22">
        <f t="shared" si="5"/>
        <v>1115.0719601</v>
      </c>
      <c r="D42" s="22">
        <f t="shared" si="5"/>
        <v>1890.0915619</v>
      </c>
      <c r="E42" s="22">
        <f t="shared" si="5"/>
        <v>4235.8336416</v>
      </c>
      <c r="F42" s="22">
        <f t="shared" si="5"/>
        <v>3386.4579005</v>
      </c>
      <c r="G42" s="22">
        <f t="shared" si="5"/>
        <v>3597.5836028</v>
      </c>
      <c r="H42" s="22">
        <f t="shared" si="5"/>
        <v>15096.873338</v>
      </c>
      <c r="I42" s="35" t="s">
        <v>62</v>
      </c>
      <c r="X42"/>
      <c r="Y42"/>
      <c r="Z42"/>
      <c r="AA42">
        <v>14134.692177</v>
      </c>
      <c r="AB42">
        <v>9509.0492223</v>
      </c>
      <c r="AC42">
        <v>12402.61052</v>
      </c>
      <c r="AD42">
        <v>16376.216968</v>
      </c>
      <c r="AE42">
        <v>14977.566007</v>
      </c>
      <c r="AF42">
        <v>17371.204768</v>
      </c>
      <c r="AG42">
        <v>21072.791124</v>
      </c>
      <c r="AH42">
        <v>0</v>
      </c>
      <c r="AI42">
        <v>0</v>
      </c>
      <c r="AJ42">
        <v>0</v>
      </c>
      <c r="AK42">
        <v>0</v>
      </c>
      <c r="AL42" t="s">
        <v>109</v>
      </c>
      <c r="AM42" t="s">
        <v>16</v>
      </c>
      <c r="AN42">
        <v>99</v>
      </c>
      <c r="AO42">
        <v>2</v>
      </c>
      <c r="AP42">
        <v>15</v>
      </c>
    </row>
    <row r="43" spans="1:42" s="16" customFormat="1" ht="4.5" customHeight="1" thickBot="1">
      <c r="A43" s="13"/>
      <c r="B43" s="14"/>
      <c r="C43" s="14"/>
      <c r="D43" s="14"/>
      <c r="E43" s="14"/>
      <c r="F43" s="14"/>
      <c r="G43" s="14"/>
      <c r="H43" s="14"/>
      <c r="I43" s="36"/>
      <c r="Y43"/>
      <c r="Z43"/>
      <c r="AA43">
        <v>5148.7822324</v>
      </c>
      <c r="AB43">
        <v>3305.213527</v>
      </c>
      <c r="AC43">
        <v>4504.9696764</v>
      </c>
      <c r="AD43">
        <v>5616.0091936</v>
      </c>
      <c r="AE43">
        <v>5882.0728209</v>
      </c>
      <c r="AF43">
        <v>6326.3659333</v>
      </c>
      <c r="AG43">
        <v>7676.2905224</v>
      </c>
      <c r="AH43">
        <v>0</v>
      </c>
      <c r="AI43">
        <v>0</v>
      </c>
      <c r="AJ43">
        <v>0</v>
      </c>
      <c r="AK43">
        <v>0</v>
      </c>
      <c r="AL43" t="s">
        <v>109</v>
      </c>
      <c r="AM43" t="s">
        <v>16</v>
      </c>
      <c r="AN43">
        <v>99</v>
      </c>
      <c r="AO43">
        <v>2</v>
      </c>
      <c r="AP43">
        <v>16</v>
      </c>
    </row>
    <row r="44" spans="1:42" s="11" customFormat="1" ht="12" customHeight="1" thickTop="1">
      <c r="A44" s="12"/>
      <c r="B44" s="17"/>
      <c r="C44" s="17"/>
      <c r="D44" s="17"/>
      <c r="E44" s="17"/>
      <c r="F44" s="17"/>
      <c r="G44" s="17"/>
      <c r="H44" s="17"/>
      <c r="I44" s="17"/>
      <c r="Z44"/>
      <c r="AA44">
        <v>84912.142991</v>
      </c>
      <c r="AB44">
        <v>50111.388156</v>
      </c>
      <c r="AC44">
        <v>73008.244342</v>
      </c>
      <c r="AD44">
        <v>90850.424288</v>
      </c>
      <c r="AE44">
        <v>88179.098674</v>
      </c>
      <c r="AF44">
        <v>109956.89652</v>
      </c>
      <c r="AG44">
        <v>148323.93162</v>
      </c>
      <c r="AH44">
        <v>0</v>
      </c>
      <c r="AI44">
        <v>0</v>
      </c>
      <c r="AJ44">
        <v>0</v>
      </c>
      <c r="AK44">
        <v>0</v>
      </c>
      <c r="AL44" t="s">
        <v>109</v>
      </c>
      <c r="AM44" t="s">
        <v>16</v>
      </c>
      <c r="AN44">
        <v>99</v>
      </c>
      <c r="AO44">
        <v>2</v>
      </c>
      <c r="AP44">
        <v>17</v>
      </c>
    </row>
    <row r="45" spans="1:42" s="11" customFormat="1" ht="12" customHeight="1">
      <c r="A45" s="12"/>
      <c r="B45" s="17"/>
      <c r="C45" s="17"/>
      <c r="D45" s="17"/>
      <c r="E45" s="17"/>
      <c r="F45" s="17"/>
      <c r="G45" s="17"/>
      <c r="H45" s="17"/>
      <c r="I45" s="17"/>
      <c r="Z45"/>
      <c r="AA45">
        <v>21437.944012</v>
      </c>
      <c r="AB45">
        <v>10455.144582</v>
      </c>
      <c r="AC45">
        <v>13418.433665</v>
      </c>
      <c r="AD45">
        <v>22065.566533</v>
      </c>
      <c r="AE45">
        <v>19051.277036</v>
      </c>
      <c r="AF45">
        <v>30290.716951</v>
      </c>
      <c r="AG45">
        <v>52668.585912</v>
      </c>
      <c r="AH45">
        <v>0</v>
      </c>
      <c r="AI45">
        <v>0</v>
      </c>
      <c r="AJ45">
        <v>0</v>
      </c>
      <c r="AK45">
        <v>0</v>
      </c>
      <c r="AL45" t="s">
        <v>109</v>
      </c>
      <c r="AM45" t="s">
        <v>16</v>
      </c>
      <c r="AN45">
        <v>99</v>
      </c>
      <c r="AO45">
        <v>2</v>
      </c>
      <c r="AP45">
        <v>18</v>
      </c>
    </row>
    <row r="46" spans="26:42" ht="16.5">
      <c r="Z46"/>
      <c r="AA46">
        <v>9043.5679819</v>
      </c>
      <c r="AB46">
        <v>6206.0314973</v>
      </c>
      <c r="AC46">
        <v>7936.9337258</v>
      </c>
      <c r="AD46">
        <v>10009.925796</v>
      </c>
      <c r="AE46">
        <v>9633.8651962</v>
      </c>
      <c r="AF46">
        <v>10762.181792</v>
      </c>
      <c r="AG46">
        <v>13843.739061</v>
      </c>
      <c r="AH46">
        <v>0</v>
      </c>
      <c r="AI46">
        <v>0</v>
      </c>
      <c r="AJ46">
        <v>0</v>
      </c>
      <c r="AK46">
        <v>0</v>
      </c>
      <c r="AL46" t="s">
        <v>109</v>
      </c>
      <c r="AM46" t="s">
        <v>16</v>
      </c>
      <c r="AN46">
        <v>99</v>
      </c>
      <c r="AO46">
        <v>2</v>
      </c>
      <c r="AP46">
        <v>19</v>
      </c>
    </row>
    <row r="47" spans="26:42" ht="16.5">
      <c r="Z47"/>
      <c r="AA47">
        <v>5638.1708324</v>
      </c>
      <c r="AB47">
        <v>3060.6417385</v>
      </c>
      <c r="AC47">
        <v>4633.7294416</v>
      </c>
      <c r="AD47">
        <v>5918.527972</v>
      </c>
      <c r="AE47">
        <v>5798.711661</v>
      </c>
      <c r="AF47">
        <v>7828.5084198</v>
      </c>
      <c r="AG47">
        <v>10408.936977</v>
      </c>
      <c r="AH47">
        <v>0</v>
      </c>
      <c r="AI47">
        <v>0</v>
      </c>
      <c r="AJ47">
        <v>0</v>
      </c>
      <c r="AK47">
        <v>0</v>
      </c>
      <c r="AL47" t="s">
        <v>109</v>
      </c>
      <c r="AM47" t="s">
        <v>16</v>
      </c>
      <c r="AN47">
        <v>99</v>
      </c>
      <c r="AO47">
        <v>2</v>
      </c>
      <c r="AP47">
        <v>20</v>
      </c>
    </row>
    <row r="48" spans="26:42" ht="16.5">
      <c r="Z48"/>
      <c r="AA48">
        <v>8193.2137651</v>
      </c>
      <c r="AB48">
        <v>4364.7634554</v>
      </c>
      <c r="AC48">
        <v>6030.5922472</v>
      </c>
      <c r="AD48">
        <v>8992.1477849</v>
      </c>
      <c r="AE48">
        <v>8916.2217102</v>
      </c>
      <c r="AF48">
        <v>11492.550626</v>
      </c>
      <c r="AG48">
        <v>15081.681514</v>
      </c>
      <c r="AH48">
        <v>0</v>
      </c>
      <c r="AI48">
        <v>0</v>
      </c>
      <c r="AJ48">
        <v>0</v>
      </c>
      <c r="AK48">
        <v>0</v>
      </c>
      <c r="AL48" t="s">
        <v>109</v>
      </c>
      <c r="AM48" t="s">
        <v>16</v>
      </c>
      <c r="AN48">
        <v>99</v>
      </c>
      <c r="AO48">
        <v>2</v>
      </c>
      <c r="AP48">
        <v>21</v>
      </c>
    </row>
    <row r="49" spans="26:42" ht="16.5">
      <c r="Z49"/>
      <c r="AA49">
        <v>40599.246399</v>
      </c>
      <c r="AB49">
        <v>26024.806882</v>
      </c>
      <c r="AC49">
        <v>40988.555262</v>
      </c>
      <c r="AD49">
        <v>43864.256202</v>
      </c>
      <c r="AE49">
        <v>44779.023071</v>
      </c>
      <c r="AF49">
        <v>49582.938727</v>
      </c>
      <c r="AG49">
        <v>56320.988154</v>
      </c>
      <c r="AH49">
        <v>0</v>
      </c>
      <c r="AI49">
        <v>0</v>
      </c>
      <c r="AJ49">
        <v>0</v>
      </c>
      <c r="AK49">
        <v>0</v>
      </c>
      <c r="AL49" t="s">
        <v>109</v>
      </c>
      <c r="AM49" t="s">
        <v>16</v>
      </c>
      <c r="AN49">
        <v>99</v>
      </c>
      <c r="AO49">
        <v>2</v>
      </c>
      <c r="AP49">
        <v>22</v>
      </c>
    </row>
    <row r="50" spans="26:42" ht="16.5">
      <c r="Z50"/>
      <c r="AA50">
        <v>44566.073615</v>
      </c>
      <c r="AB50">
        <v>30731.145116</v>
      </c>
      <c r="AC50">
        <v>38130.774121</v>
      </c>
      <c r="AD50">
        <v>46318.981992</v>
      </c>
      <c r="AE50">
        <v>45549.657488</v>
      </c>
      <c r="AF50">
        <v>56507.794534</v>
      </c>
      <c r="AG50">
        <v>71019.839323</v>
      </c>
      <c r="AH50">
        <v>0</v>
      </c>
      <c r="AI50">
        <v>0</v>
      </c>
      <c r="AJ50">
        <v>0</v>
      </c>
      <c r="AK50">
        <v>0</v>
      </c>
      <c r="AL50" t="s">
        <v>109</v>
      </c>
      <c r="AM50" t="s">
        <v>16</v>
      </c>
      <c r="AN50">
        <v>99</v>
      </c>
      <c r="AO50">
        <v>2</v>
      </c>
      <c r="AP50">
        <v>23</v>
      </c>
    </row>
    <row r="51" spans="26:41" ht="16.5">
      <c r="Z51"/>
      <c r="AA51">
        <v>3832.2007744</v>
      </c>
      <c r="AB51">
        <v>23437.615345</v>
      </c>
      <c r="AC51">
        <v>50437.359526</v>
      </c>
      <c r="AD51">
        <v>52286.070508</v>
      </c>
      <c r="AE51">
        <v>58406.119351</v>
      </c>
      <c r="AF51">
        <v>62561.275123</v>
      </c>
      <c r="AG51">
        <v>60125.829213</v>
      </c>
      <c r="AH51">
        <v>0</v>
      </c>
      <c r="AI51">
        <v>0</v>
      </c>
      <c r="AJ51">
        <v>0</v>
      </c>
      <c r="AK51" t="s">
        <v>109</v>
      </c>
      <c r="AL51" t="s">
        <v>16</v>
      </c>
      <c r="AM51">
        <v>5</v>
      </c>
      <c r="AN51">
        <v>2</v>
      </c>
      <c r="AO51">
        <v>22</v>
      </c>
    </row>
    <row r="52" spans="26:41" ht="16.5">
      <c r="Z52"/>
      <c r="AA52">
        <v>13378.531604</v>
      </c>
      <c r="AB52">
        <v>34446.9963</v>
      </c>
      <c r="AC52">
        <v>39874.901427</v>
      </c>
      <c r="AD52">
        <v>50536.098952</v>
      </c>
      <c r="AE52">
        <v>50622.188605</v>
      </c>
      <c r="AF52">
        <v>64700.984558</v>
      </c>
      <c r="AG52">
        <v>75854.739697</v>
      </c>
      <c r="AH52">
        <v>0</v>
      </c>
      <c r="AI52">
        <v>0</v>
      </c>
      <c r="AJ52">
        <v>0</v>
      </c>
      <c r="AK52" t="s">
        <v>109</v>
      </c>
      <c r="AL52" t="s">
        <v>16</v>
      </c>
      <c r="AM52">
        <v>5</v>
      </c>
      <c r="AN52">
        <v>2</v>
      </c>
      <c r="AO52">
        <v>23</v>
      </c>
    </row>
  </sheetData>
  <mergeCells count="4">
    <mergeCell ref="A3:E3"/>
    <mergeCell ref="F3:I3"/>
    <mergeCell ref="F4:I4"/>
    <mergeCell ref="F5:H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Roman,標準"-&amp;P+14-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2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8.625" style="3" customWidth="1"/>
    <col min="2" max="8" width="12.625" style="2" customWidth="1"/>
    <col min="9" max="9" width="32.25390625" style="2" customWidth="1"/>
    <col min="10" max="16384" width="9.00390625" style="3" customWidth="1"/>
  </cols>
  <sheetData>
    <row r="1" spans="1:42" ht="15.75" customHeight="1">
      <c r="A1" s="1" t="str">
        <f>'15,16'!$A$1</f>
        <v>88年家庭收支調查報告</v>
      </c>
      <c r="H1" s="44"/>
      <c r="I1" s="43" t="str">
        <f>'15,16'!$I$1</f>
        <v>The Survey of Family Income and Expenditure, 1999</v>
      </c>
      <c r="Y1"/>
      <c r="Z1"/>
      <c r="AA1">
        <v>655282.2887</v>
      </c>
      <c r="AB1">
        <v>487457.47305</v>
      </c>
      <c r="AC1">
        <v>602185.14828</v>
      </c>
      <c r="AD1">
        <v>702446.87278</v>
      </c>
      <c r="AE1">
        <v>688547.11674</v>
      </c>
      <c r="AF1">
        <v>772114.8988</v>
      </c>
      <c r="AG1">
        <v>917030.38731</v>
      </c>
      <c r="AH1">
        <v>0</v>
      </c>
      <c r="AI1">
        <v>0</v>
      </c>
      <c r="AJ1">
        <v>0</v>
      </c>
      <c r="AK1">
        <v>0</v>
      </c>
      <c r="AL1" t="s">
        <v>109</v>
      </c>
      <c r="AM1" t="s">
        <v>16</v>
      </c>
      <c r="AN1">
        <v>99</v>
      </c>
      <c r="AO1">
        <v>2</v>
      </c>
      <c r="AP1">
        <v>1</v>
      </c>
    </row>
    <row r="2" spans="25:42" ht="15.75" customHeight="1">
      <c r="Y2"/>
      <c r="Z2"/>
      <c r="AA2">
        <v>153577.8201</v>
      </c>
      <c r="AB2">
        <v>123404.99732</v>
      </c>
      <c r="AC2">
        <v>157040.45437</v>
      </c>
      <c r="AD2">
        <v>162184.57385</v>
      </c>
      <c r="AE2">
        <v>162916.44998</v>
      </c>
      <c r="AF2">
        <v>169762.08987</v>
      </c>
      <c r="AG2">
        <v>182460.32232</v>
      </c>
      <c r="AH2">
        <v>0</v>
      </c>
      <c r="AI2">
        <v>0</v>
      </c>
      <c r="AJ2">
        <v>0</v>
      </c>
      <c r="AK2">
        <v>0</v>
      </c>
      <c r="AL2" t="s">
        <v>109</v>
      </c>
      <c r="AM2" t="s">
        <v>16</v>
      </c>
      <c r="AN2">
        <v>99</v>
      </c>
      <c r="AO2">
        <v>2</v>
      </c>
      <c r="AP2">
        <v>2</v>
      </c>
    </row>
    <row r="3" spans="1:42" ht="15.75" customHeight="1">
      <c r="A3" s="48" t="s">
        <v>143</v>
      </c>
      <c r="B3" s="48"/>
      <c r="C3" s="48"/>
      <c r="D3" s="48"/>
      <c r="E3" s="48"/>
      <c r="F3" s="49" t="s">
        <v>141</v>
      </c>
      <c r="G3" s="50"/>
      <c r="H3" s="50"/>
      <c r="I3" s="50"/>
      <c r="Y3"/>
      <c r="Z3"/>
      <c r="AA3">
        <v>6332.2953873</v>
      </c>
      <c r="AB3">
        <v>5189.5727353</v>
      </c>
      <c r="AC3">
        <v>6610.1739022</v>
      </c>
      <c r="AD3">
        <v>6550.2804764</v>
      </c>
      <c r="AE3">
        <v>7117.9428293</v>
      </c>
      <c r="AF3">
        <v>6436.6085689</v>
      </c>
      <c r="AG3">
        <v>7156.9211308</v>
      </c>
      <c r="AH3">
        <v>0</v>
      </c>
      <c r="AI3">
        <v>0</v>
      </c>
      <c r="AJ3">
        <v>0</v>
      </c>
      <c r="AK3">
        <v>0</v>
      </c>
      <c r="AL3" t="s">
        <v>109</v>
      </c>
      <c r="AM3" t="s">
        <v>16</v>
      </c>
      <c r="AN3">
        <v>99</v>
      </c>
      <c r="AO3">
        <v>2</v>
      </c>
      <c r="AP3">
        <v>3</v>
      </c>
    </row>
    <row r="4" spans="1:42" ht="15.75" customHeight="1">
      <c r="A4" s="4"/>
      <c r="F4" s="51" t="s">
        <v>139</v>
      </c>
      <c r="G4" s="54"/>
      <c r="H4" s="54"/>
      <c r="I4" s="54"/>
      <c r="Y4"/>
      <c r="Z4"/>
      <c r="AA4">
        <v>4893.488268</v>
      </c>
      <c r="AB4">
        <v>4861.0230074</v>
      </c>
      <c r="AC4">
        <v>6257.9382755</v>
      </c>
      <c r="AD4">
        <v>5055.1054144</v>
      </c>
      <c r="AE4">
        <v>5569.3214171</v>
      </c>
      <c r="AF4">
        <v>4035.6547403</v>
      </c>
      <c r="AG4">
        <v>2802.1367154</v>
      </c>
      <c r="AH4">
        <v>0</v>
      </c>
      <c r="AI4">
        <v>0</v>
      </c>
      <c r="AJ4">
        <v>0</v>
      </c>
      <c r="AK4">
        <v>0</v>
      </c>
      <c r="AL4" t="s">
        <v>109</v>
      </c>
      <c r="AM4" t="s">
        <v>16</v>
      </c>
      <c r="AN4">
        <v>99</v>
      </c>
      <c r="AO4">
        <v>2</v>
      </c>
      <c r="AP4">
        <v>4</v>
      </c>
    </row>
    <row r="5" spans="1:42" ht="15.75" customHeight="1" thickBot="1">
      <c r="A5" s="19"/>
      <c r="B5" s="19" t="str">
        <f>'15,16'!$B$5</f>
        <v>民國八十八年</v>
      </c>
      <c r="C5" s="19"/>
      <c r="D5" s="19"/>
      <c r="E5" s="31" t="s">
        <v>12</v>
      </c>
      <c r="F5" s="53" t="str">
        <f>'15,16'!$F$5</f>
        <v>1999</v>
      </c>
      <c r="G5" s="53"/>
      <c r="H5" s="53"/>
      <c r="I5" s="30" t="s">
        <v>13</v>
      </c>
      <c r="Y5"/>
      <c r="Z5"/>
      <c r="AA5">
        <v>26729.119085</v>
      </c>
      <c r="AB5">
        <v>18132.65312</v>
      </c>
      <c r="AC5">
        <v>24031.251421</v>
      </c>
      <c r="AD5">
        <v>28095.388158</v>
      </c>
      <c r="AE5">
        <v>28682.778849</v>
      </c>
      <c r="AF5">
        <v>32776.31385</v>
      </c>
      <c r="AG5">
        <v>40475.981492</v>
      </c>
      <c r="AH5">
        <v>0</v>
      </c>
      <c r="AI5">
        <v>0</v>
      </c>
      <c r="AJ5">
        <v>0</v>
      </c>
      <c r="AK5">
        <v>0</v>
      </c>
      <c r="AL5" t="s">
        <v>109</v>
      </c>
      <c r="AM5" t="s">
        <v>16</v>
      </c>
      <c r="AN5">
        <v>99</v>
      </c>
      <c r="AO5">
        <v>2</v>
      </c>
      <c r="AP5">
        <v>5</v>
      </c>
    </row>
    <row r="6" spans="1:42" ht="15.75" customHeight="1" thickTop="1">
      <c r="A6" s="37"/>
      <c r="B6" s="38"/>
      <c r="C6" s="38"/>
      <c r="D6" s="39"/>
      <c r="E6" s="39"/>
      <c r="F6" s="47"/>
      <c r="G6" s="40"/>
      <c r="H6" s="41"/>
      <c r="I6" s="42"/>
      <c r="X6"/>
      <c r="Y6"/>
      <c r="Z6"/>
      <c r="AA6">
        <v>145365.2031</v>
      </c>
      <c r="AB6">
        <v>112562.74024</v>
      </c>
      <c r="AC6">
        <v>128125.33929</v>
      </c>
      <c r="AD6">
        <v>159667.89655</v>
      </c>
      <c r="AE6">
        <v>148474.81528</v>
      </c>
      <c r="AF6">
        <v>170705.24116</v>
      </c>
      <c r="AG6">
        <v>204645.07692</v>
      </c>
      <c r="AH6">
        <v>0</v>
      </c>
      <c r="AI6">
        <v>0</v>
      </c>
      <c r="AJ6">
        <v>0</v>
      </c>
      <c r="AK6">
        <v>0</v>
      </c>
      <c r="AL6" t="s">
        <v>109</v>
      </c>
      <c r="AM6" t="s">
        <v>16</v>
      </c>
      <c r="AN6">
        <v>99</v>
      </c>
      <c r="AO6">
        <v>2</v>
      </c>
      <c r="AP6">
        <v>6</v>
      </c>
    </row>
    <row r="7" spans="1:42" s="5" customFormat="1" ht="12.75" customHeight="1">
      <c r="A7" s="6"/>
      <c r="B7" s="26" t="s">
        <v>93</v>
      </c>
      <c r="C7" s="26" t="s">
        <v>137</v>
      </c>
      <c r="D7" s="26" t="s">
        <v>91</v>
      </c>
      <c r="E7" s="45" t="s">
        <v>95</v>
      </c>
      <c r="F7" s="26" t="s">
        <v>96</v>
      </c>
      <c r="G7" s="26" t="s">
        <v>97</v>
      </c>
      <c r="H7" s="26" t="s">
        <v>132</v>
      </c>
      <c r="I7" s="7"/>
      <c r="X7"/>
      <c r="Y7"/>
      <c r="Z7"/>
      <c r="AA7">
        <v>17849.216937</v>
      </c>
      <c r="AB7">
        <v>15025.374935</v>
      </c>
      <c r="AC7">
        <v>18329.651667</v>
      </c>
      <c r="AD7">
        <v>18706.62003</v>
      </c>
      <c r="AE7">
        <v>19032.760806</v>
      </c>
      <c r="AF7">
        <v>19164.973968</v>
      </c>
      <c r="AG7">
        <v>20015.523835</v>
      </c>
      <c r="AH7">
        <v>0</v>
      </c>
      <c r="AI7">
        <v>0</v>
      </c>
      <c r="AJ7">
        <v>0</v>
      </c>
      <c r="AK7">
        <v>0</v>
      </c>
      <c r="AL7" t="s">
        <v>109</v>
      </c>
      <c r="AM7" t="s">
        <v>16</v>
      </c>
      <c r="AN7">
        <v>99</v>
      </c>
      <c r="AO7">
        <v>2</v>
      </c>
      <c r="AP7">
        <v>7</v>
      </c>
    </row>
    <row r="8" spans="1:42" s="5" customFormat="1" ht="12.75" customHeight="1">
      <c r="A8" s="6"/>
      <c r="B8" s="26"/>
      <c r="C8" s="26"/>
      <c r="D8" s="26" t="s">
        <v>94</v>
      </c>
      <c r="E8" s="45"/>
      <c r="F8" s="26"/>
      <c r="G8" s="26"/>
      <c r="H8" s="26"/>
      <c r="I8" s="7"/>
      <c r="X8"/>
      <c r="Y8"/>
      <c r="Z8"/>
      <c r="AA8">
        <v>12872.05021</v>
      </c>
      <c r="AB8">
        <v>7905.2784514</v>
      </c>
      <c r="AC8">
        <v>9629.4851797</v>
      </c>
      <c r="AD8">
        <v>13198.845289</v>
      </c>
      <c r="AE8">
        <v>14207.328783</v>
      </c>
      <c r="AF8">
        <v>17471.874572</v>
      </c>
      <c r="AG8">
        <v>22007.532141</v>
      </c>
      <c r="AH8">
        <v>0</v>
      </c>
      <c r="AI8">
        <v>0</v>
      </c>
      <c r="AJ8">
        <v>0</v>
      </c>
      <c r="AK8">
        <v>0</v>
      </c>
      <c r="AL8" t="s">
        <v>109</v>
      </c>
      <c r="AM8" t="s">
        <v>16</v>
      </c>
      <c r="AN8">
        <v>99</v>
      </c>
      <c r="AO8">
        <v>2</v>
      </c>
      <c r="AP8">
        <v>8</v>
      </c>
    </row>
    <row r="9" spans="1:42" s="5" customFormat="1" ht="12.75" customHeight="1">
      <c r="A9" s="6"/>
      <c r="B9" s="26"/>
      <c r="C9" s="26"/>
      <c r="D9" s="26"/>
      <c r="E9" s="45"/>
      <c r="F9" s="26"/>
      <c r="G9" s="26"/>
      <c r="H9" s="26"/>
      <c r="I9" s="7"/>
      <c r="X9"/>
      <c r="Y9"/>
      <c r="Z9"/>
      <c r="AA9">
        <v>13505.113454</v>
      </c>
      <c r="AB9">
        <v>5778.5903114</v>
      </c>
      <c r="AC9">
        <v>8857.134895</v>
      </c>
      <c r="AD9">
        <v>13379.975308</v>
      </c>
      <c r="AE9">
        <v>12572.177922</v>
      </c>
      <c r="AF9">
        <v>21123.427436</v>
      </c>
      <c r="AG9">
        <v>31945.224674</v>
      </c>
      <c r="AH9">
        <v>0</v>
      </c>
      <c r="AI9">
        <v>0</v>
      </c>
      <c r="AJ9">
        <v>0</v>
      </c>
      <c r="AK9">
        <v>0</v>
      </c>
      <c r="AL9" t="s">
        <v>109</v>
      </c>
      <c r="AM9" t="s">
        <v>16</v>
      </c>
      <c r="AN9">
        <v>99</v>
      </c>
      <c r="AO9">
        <v>2</v>
      </c>
      <c r="AP9">
        <v>9</v>
      </c>
    </row>
    <row r="10" spans="1:42" s="5" customFormat="1" ht="12.75" customHeight="1">
      <c r="A10" s="6"/>
      <c r="B10" s="27" t="s">
        <v>98</v>
      </c>
      <c r="C10" s="27" t="s">
        <v>99</v>
      </c>
      <c r="D10" s="27" t="s">
        <v>100</v>
      </c>
      <c r="E10" s="28" t="s">
        <v>101</v>
      </c>
      <c r="F10" s="27" t="s">
        <v>102</v>
      </c>
      <c r="G10" s="27" t="s">
        <v>103</v>
      </c>
      <c r="H10" s="27" t="s">
        <v>133</v>
      </c>
      <c r="I10" s="7"/>
      <c r="X10"/>
      <c r="Y10"/>
      <c r="Z10"/>
      <c r="AA10">
        <v>71851.607512</v>
      </c>
      <c r="AB10">
        <v>67874.200228</v>
      </c>
      <c r="AC10">
        <v>71822.309243</v>
      </c>
      <c r="AD10">
        <v>73091.747557</v>
      </c>
      <c r="AE10">
        <v>73187.178596</v>
      </c>
      <c r="AF10">
        <v>75862.740288</v>
      </c>
      <c r="AG10">
        <v>74126.113573</v>
      </c>
      <c r="AH10">
        <v>0</v>
      </c>
      <c r="AI10">
        <v>0</v>
      </c>
      <c r="AJ10">
        <v>0</v>
      </c>
      <c r="AK10">
        <v>0</v>
      </c>
      <c r="AL10" t="s">
        <v>109</v>
      </c>
      <c r="AM10" t="s">
        <v>16</v>
      </c>
      <c r="AN10">
        <v>99</v>
      </c>
      <c r="AO10">
        <v>2</v>
      </c>
      <c r="AP10">
        <v>10</v>
      </c>
    </row>
    <row r="11" spans="1:42" s="5" customFormat="1" ht="12.75" customHeight="1">
      <c r="A11" s="6"/>
      <c r="B11" s="28" t="s">
        <v>104</v>
      </c>
      <c r="C11" s="27" t="s">
        <v>105</v>
      </c>
      <c r="D11" s="27" t="s">
        <v>106</v>
      </c>
      <c r="E11" s="28" t="s">
        <v>105</v>
      </c>
      <c r="F11" s="27" t="s">
        <v>14</v>
      </c>
      <c r="G11" s="27" t="s">
        <v>107</v>
      </c>
      <c r="H11" s="27" t="s">
        <v>134</v>
      </c>
      <c r="I11" s="7"/>
      <c r="X11"/>
      <c r="Y11"/>
      <c r="Z11"/>
      <c r="AA11">
        <v>72828.158046</v>
      </c>
      <c r="AB11">
        <v>45880.509428</v>
      </c>
      <c r="AC11">
        <v>60342.391575</v>
      </c>
      <c r="AD11">
        <v>85347.033866</v>
      </c>
      <c r="AE11">
        <v>83057.606117</v>
      </c>
      <c r="AF11">
        <v>88311.283296</v>
      </c>
      <c r="AG11">
        <v>112051.78356</v>
      </c>
      <c r="AH11">
        <v>0</v>
      </c>
      <c r="AI11">
        <v>0</v>
      </c>
      <c r="AJ11">
        <v>0</v>
      </c>
      <c r="AK11">
        <v>0</v>
      </c>
      <c r="AL11" t="s">
        <v>109</v>
      </c>
      <c r="AM11" t="s">
        <v>16</v>
      </c>
      <c r="AN11">
        <v>99</v>
      </c>
      <c r="AO11">
        <v>2</v>
      </c>
      <c r="AP11">
        <v>11</v>
      </c>
    </row>
    <row r="12" spans="1:42" s="5" customFormat="1" ht="12.75" customHeight="1">
      <c r="A12" s="6"/>
      <c r="B12" s="27"/>
      <c r="C12" s="27" t="s">
        <v>138</v>
      </c>
      <c r="D12" s="27" t="s">
        <v>92</v>
      </c>
      <c r="E12" s="28"/>
      <c r="F12" s="27" t="s">
        <v>15</v>
      </c>
      <c r="G12" s="27"/>
      <c r="H12" s="27"/>
      <c r="I12" s="7"/>
      <c r="X12"/>
      <c r="Y12"/>
      <c r="Z12"/>
      <c r="AA12">
        <v>12873.810183</v>
      </c>
      <c r="AB12">
        <v>6024.8824921</v>
      </c>
      <c r="AC12">
        <v>7209.1591482</v>
      </c>
      <c r="AD12">
        <v>20111.921654</v>
      </c>
      <c r="AE12">
        <v>17356.684983</v>
      </c>
      <c r="AF12">
        <v>13320.929894</v>
      </c>
      <c r="AG12">
        <v>23693.708766</v>
      </c>
      <c r="AH12">
        <v>0</v>
      </c>
      <c r="AI12">
        <v>0</v>
      </c>
      <c r="AJ12">
        <v>0</v>
      </c>
      <c r="AK12">
        <v>0</v>
      </c>
      <c r="AL12" t="s">
        <v>109</v>
      </c>
      <c r="AM12" t="s">
        <v>16</v>
      </c>
      <c r="AN12">
        <v>99</v>
      </c>
      <c r="AO12">
        <v>2</v>
      </c>
      <c r="AP12">
        <v>12</v>
      </c>
    </row>
    <row r="13" spans="1:42" s="5" customFormat="1" ht="12.75" customHeight="1">
      <c r="A13" s="6"/>
      <c r="B13" s="27"/>
      <c r="C13" s="27"/>
      <c r="D13" s="27" t="s">
        <v>108</v>
      </c>
      <c r="E13" s="28"/>
      <c r="F13" s="27"/>
      <c r="G13" s="27"/>
      <c r="H13" s="27"/>
      <c r="I13" s="7"/>
      <c r="X13"/>
      <c r="Y13"/>
      <c r="Z13"/>
      <c r="AA13">
        <v>31368.875241</v>
      </c>
      <c r="AB13">
        <v>19700.18695</v>
      </c>
      <c r="AC13">
        <v>28313.501617</v>
      </c>
      <c r="AD13">
        <v>32666.068982</v>
      </c>
      <c r="AE13">
        <v>36062.231882</v>
      </c>
      <c r="AF13">
        <v>40694.457352</v>
      </c>
      <c r="AG13">
        <v>45258.569111</v>
      </c>
      <c r="AH13">
        <v>0</v>
      </c>
      <c r="AI13">
        <v>0</v>
      </c>
      <c r="AJ13">
        <v>0</v>
      </c>
      <c r="AK13">
        <v>0</v>
      </c>
      <c r="AL13" t="s">
        <v>109</v>
      </c>
      <c r="AM13" t="s">
        <v>16</v>
      </c>
      <c r="AN13">
        <v>99</v>
      </c>
      <c r="AO13">
        <v>2</v>
      </c>
      <c r="AP13">
        <v>13</v>
      </c>
    </row>
    <row r="14" spans="1:42" s="5" customFormat="1" ht="12.75" customHeight="1">
      <c r="A14" s="8"/>
      <c r="B14" s="29"/>
      <c r="C14" s="29"/>
      <c r="D14" s="29"/>
      <c r="E14" s="46"/>
      <c r="F14" s="29"/>
      <c r="G14" s="29"/>
      <c r="H14" s="29"/>
      <c r="I14" s="9"/>
      <c r="X14"/>
      <c r="Y14"/>
      <c r="Z14"/>
      <c r="AA14">
        <v>9301.9982126</v>
      </c>
      <c r="AB14">
        <v>7341.1772366</v>
      </c>
      <c r="AC14">
        <v>7912.1506141</v>
      </c>
      <c r="AD14">
        <v>10576.817068</v>
      </c>
      <c r="AE14">
        <v>8779.050424</v>
      </c>
      <c r="AF14">
        <v>10598.325349</v>
      </c>
      <c r="AG14">
        <v>14350.424034</v>
      </c>
      <c r="AH14">
        <v>0</v>
      </c>
      <c r="AI14">
        <v>0</v>
      </c>
      <c r="AJ14">
        <v>0</v>
      </c>
      <c r="AK14">
        <v>0</v>
      </c>
      <c r="AL14" t="s">
        <v>109</v>
      </c>
      <c r="AM14" t="s">
        <v>16</v>
      </c>
      <c r="AN14">
        <v>99</v>
      </c>
      <c r="AO14">
        <v>2</v>
      </c>
      <c r="AP14">
        <v>14</v>
      </c>
    </row>
    <row r="15" spans="1:42" s="5" customFormat="1" ht="4.5" customHeight="1">
      <c r="A15" s="6"/>
      <c r="B15" s="10"/>
      <c r="C15" s="10"/>
      <c r="D15" s="10"/>
      <c r="E15" s="10"/>
      <c r="F15" s="10"/>
      <c r="G15" s="10"/>
      <c r="H15" s="32"/>
      <c r="I15" s="33"/>
      <c r="X15"/>
      <c r="Y15"/>
      <c r="Z15"/>
      <c r="AA15">
        <v>14134.692177</v>
      </c>
      <c r="AB15">
        <v>9509.0492223</v>
      </c>
      <c r="AC15">
        <v>12402.61052</v>
      </c>
      <c r="AD15">
        <v>16376.216968</v>
      </c>
      <c r="AE15">
        <v>14977.566007</v>
      </c>
      <c r="AF15">
        <v>17371.204768</v>
      </c>
      <c r="AG15">
        <v>21072.791124</v>
      </c>
      <c r="AH15">
        <v>0</v>
      </c>
      <c r="AI15">
        <v>0</v>
      </c>
      <c r="AJ15">
        <v>0</v>
      </c>
      <c r="AK15">
        <v>0</v>
      </c>
      <c r="AL15" t="s">
        <v>109</v>
      </c>
      <c r="AM15" t="s">
        <v>16</v>
      </c>
      <c r="AN15">
        <v>99</v>
      </c>
      <c r="AO15">
        <v>2</v>
      </c>
      <c r="AP15">
        <v>15</v>
      </c>
    </row>
    <row r="16" spans="1:42" s="5" customFormat="1" ht="19.5" customHeight="1">
      <c r="A16" s="23" t="s">
        <v>50</v>
      </c>
      <c r="B16" s="20">
        <f aca="true" t="shared" si="0" ref="B16:H17">+AA1</f>
        <v>655282.2887</v>
      </c>
      <c r="C16" s="20">
        <f t="shared" si="0"/>
        <v>487457.47305</v>
      </c>
      <c r="D16" s="20">
        <f t="shared" si="0"/>
        <v>602185.14828</v>
      </c>
      <c r="E16" s="20">
        <f t="shared" si="0"/>
        <v>702446.87278</v>
      </c>
      <c r="F16" s="20">
        <f t="shared" si="0"/>
        <v>688547.11674</v>
      </c>
      <c r="G16" s="20">
        <f t="shared" si="0"/>
        <v>772114.8988</v>
      </c>
      <c r="H16" s="20">
        <f t="shared" si="0"/>
        <v>917030.38731</v>
      </c>
      <c r="I16" s="34" t="s">
        <v>63</v>
      </c>
      <c r="X16"/>
      <c r="Y16"/>
      <c r="Z16"/>
      <c r="AA16">
        <v>5148.7822324</v>
      </c>
      <c r="AB16">
        <v>3305.213527</v>
      </c>
      <c r="AC16">
        <v>4504.9696764</v>
      </c>
      <c r="AD16">
        <v>5616.0091936</v>
      </c>
      <c r="AE16">
        <v>5882.0728209</v>
      </c>
      <c r="AF16">
        <v>6326.3659333</v>
      </c>
      <c r="AG16">
        <v>7676.2905224</v>
      </c>
      <c r="AH16">
        <v>0</v>
      </c>
      <c r="AI16">
        <v>0</v>
      </c>
      <c r="AJ16">
        <v>0</v>
      </c>
      <c r="AK16">
        <v>0</v>
      </c>
      <c r="AL16" t="s">
        <v>109</v>
      </c>
      <c r="AM16" t="s">
        <v>16</v>
      </c>
      <c r="AN16">
        <v>99</v>
      </c>
      <c r="AO16">
        <v>2</v>
      </c>
      <c r="AP16">
        <v>16</v>
      </c>
    </row>
    <row r="17" spans="1:42" s="11" customFormat="1" ht="19.5" customHeight="1">
      <c r="A17" s="24" t="s">
        <v>51</v>
      </c>
      <c r="B17" s="22">
        <f t="shared" si="0"/>
        <v>153577.8201</v>
      </c>
      <c r="C17" s="22">
        <f t="shared" si="0"/>
        <v>123404.99732</v>
      </c>
      <c r="D17" s="22">
        <f t="shared" si="0"/>
        <v>157040.45437</v>
      </c>
      <c r="E17" s="22">
        <f t="shared" si="0"/>
        <v>162184.57385</v>
      </c>
      <c r="F17" s="22">
        <f t="shared" si="0"/>
        <v>162916.44998</v>
      </c>
      <c r="G17" s="22">
        <f t="shared" si="0"/>
        <v>169762.08987</v>
      </c>
      <c r="H17" s="22">
        <f t="shared" si="0"/>
        <v>182460.32232</v>
      </c>
      <c r="I17" s="35" t="s">
        <v>64</v>
      </c>
      <c r="X17"/>
      <c r="Y17"/>
      <c r="Z17"/>
      <c r="AA17">
        <v>84912.142991</v>
      </c>
      <c r="AB17">
        <v>50111.388156</v>
      </c>
      <c r="AC17">
        <v>73008.244342</v>
      </c>
      <c r="AD17">
        <v>90850.424288</v>
      </c>
      <c r="AE17">
        <v>88179.098674</v>
      </c>
      <c r="AF17">
        <v>109956.89652</v>
      </c>
      <c r="AG17">
        <v>148323.93162</v>
      </c>
      <c r="AH17">
        <v>0</v>
      </c>
      <c r="AI17">
        <v>0</v>
      </c>
      <c r="AJ17">
        <v>0</v>
      </c>
      <c r="AK17">
        <v>0</v>
      </c>
      <c r="AL17" t="s">
        <v>109</v>
      </c>
      <c r="AM17" t="s">
        <v>16</v>
      </c>
      <c r="AN17">
        <v>99</v>
      </c>
      <c r="AO17">
        <v>2</v>
      </c>
      <c r="AP17">
        <v>17</v>
      </c>
    </row>
    <row r="18" spans="1:42" s="11" customFormat="1" ht="19.5" customHeight="1">
      <c r="A18" s="24" t="s">
        <v>52</v>
      </c>
      <c r="B18" s="22">
        <f aca="true" t="shared" si="1" ref="B18:H38">+AA3</f>
        <v>6332.2953873</v>
      </c>
      <c r="C18" s="22">
        <f t="shared" si="1"/>
        <v>5189.5727353</v>
      </c>
      <c r="D18" s="22">
        <f t="shared" si="1"/>
        <v>6610.1739022</v>
      </c>
      <c r="E18" s="22">
        <f t="shared" si="1"/>
        <v>6550.2804764</v>
      </c>
      <c r="F18" s="22">
        <f t="shared" si="1"/>
        <v>7117.9428293</v>
      </c>
      <c r="G18" s="22">
        <f t="shared" si="1"/>
        <v>6436.6085689</v>
      </c>
      <c r="H18" s="22">
        <f t="shared" si="1"/>
        <v>7156.9211308</v>
      </c>
      <c r="I18" s="35" t="s">
        <v>65</v>
      </c>
      <c r="X18"/>
      <c r="Y18"/>
      <c r="Z18"/>
      <c r="AA18">
        <v>21437.944012</v>
      </c>
      <c r="AB18">
        <v>10455.144582</v>
      </c>
      <c r="AC18">
        <v>13418.433665</v>
      </c>
      <c r="AD18">
        <v>22065.566533</v>
      </c>
      <c r="AE18">
        <v>19051.277036</v>
      </c>
      <c r="AF18">
        <v>30290.716951</v>
      </c>
      <c r="AG18">
        <v>52668.585912</v>
      </c>
      <c r="AH18">
        <v>0</v>
      </c>
      <c r="AI18">
        <v>0</v>
      </c>
      <c r="AJ18">
        <v>0</v>
      </c>
      <c r="AK18">
        <v>0</v>
      </c>
      <c r="AL18" t="s">
        <v>109</v>
      </c>
      <c r="AM18" t="s">
        <v>16</v>
      </c>
      <c r="AN18">
        <v>99</v>
      </c>
      <c r="AO18">
        <v>2</v>
      </c>
      <c r="AP18">
        <v>18</v>
      </c>
    </row>
    <row r="19" spans="1:42" s="11" customFormat="1" ht="19.5" customHeight="1">
      <c r="A19" s="24" t="s">
        <v>53</v>
      </c>
      <c r="B19" s="22">
        <f t="shared" si="1"/>
        <v>4893.488268</v>
      </c>
      <c r="C19" s="22">
        <f t="shared" si="1"/>
        <v>4861.0230074</v>
      </c>
      <c r="D19" s="22">
        <f t="shared" si="1"/>
        <v>6257.9382755</v>
      </c>
      <c r="E19" s="22">
        <f t="shared" si="1"/>
        <v>5055.1054144</v>
      </c>
      <c r="F19" s="22">
        <f t="shared" si="1"/>
        <v>5569.3214171</v>
      </c>
      <c r="G19" s="22">
        <f t="shared" si="1"/>
        <v>4035.6547403</v>
      </c>
      <c r="H19" s="22">
        <f t="shared" si="1"/>
        <v>2802.1367154</v>
      </c>
      <c r="I19" s="35" t="s">
        <v>66</v>
      </c>
      <c r="X19"/>
      <c r="Y19"/>
      <c r="Z19"/>
      <c r="AA19">
        <v>9043.5679819</v>
      </c>
      <c r="AB19">
        <v>6206.0314973</v>
      </c>
      <c r="AC19">
        <v>7936.9337258</v>
      </c>
      <c r="AD19">
        <v>10009.925796</v>
      </c>
      <c r="AE19">
        <v>9633.8651962</v>
      </c>
      <c r="AF19">
        <v>10762.181792</v>
      </c>
      <c r="AG19">
        <v>13843.739061</v>
      </c>
      <c r="AH19">
        <v>0</v>
      </c>
      <c r="AI19">
        <v>0</v>
      </c>
      <c r="AJ19">
        <v>0</v>
      </c>
      <c r="AK19">
        <v>0</v>
      </c>
      <c r="AL19" t="s">
        <v>109</v>
      </c>
      <c r="AM19" t="s">
        <v>16</v>
      </c>
      <c r="AN19">
        <v>99</v>
      </c>
      <c r="AO19">
        <v>2</v>
      </c>
      <c r="AP19">
        <v>19</v>
      </c>
    </row>
    <row r="20" spans="1:42" s="11" customFormat="1" ht="19.5" customHeight="1">
      <c r="A20" s="24" t="s">
        <v>119</v>
      </c>
      <c r="B20" s="22">
        <f t="shared" si="1"/>
        <v>26729.119085</v>
      </c>
      <c r="C20" s="22">
        <f t="shared" si="1"/>
        <v>18132.65312</v>
      </c>
      <c r="D20" s="22">
        <f t="shared" si="1"/>
        <v>24031.251421</v>
      </c>
      <c r="E20" s="22">
        <f t="shared" si="1"/>
        <v>28095.388158</v>
      </c>
      <c r="F20" s="22">
        <f t="shared" si="1"/>
        <v>28682.778849</v>
      </c>
      <c r="G20" s="22">
        <f t="shared" si="1"/>
        <v>32776.31385</v>
      </c>
      <c r="H20" s="22">
        <f t="shared" si="1"/>
        <v>40475.981492</v>
      </c>
      <c r="I20" s="35" t="s">
        <v>123</v>
      </c>
      <c r="X20"/>
      <c r="Y20"/>
      <c r="Z20"/>
      <c r="AA20">
        <v>5638.1708324</v>
      </c>
      <c r="AB20">
        <v>3060.6417385</v>
      </c>
      <c r="AC20">
        <v>4633.7294416</v>
      </c>
      <c r="AD20">
        <v>5918.527972</v>
      </c>
      <c r="AE20">
        <v>5798.711661</v>
      </c>
      <c r="AF20">
        <v>7828.5084198</v>
      </c>
      <c r="AG20">
        <v>10408.936977</v>
      </c>
      <c r="AH20">
        <v>0</v>
      </c>
      <c r="AI20">
        <v>0</v>
      </c>
      <c r="AJ20">
        <v>0</v>
      </c>
      <c r="AK20">
        <v>0</v>
      </c>
      <c r="AL20" t="s">
        <v>109</v>
      </c>
      <c r="AM20" t="s">
        <v>16</v>
      </c>
      <c r="AN20">
        <v>99</v>
      </c>
      <c r="AO20">
        <v>2</v>
      </c>
      <c r="AP20">
        <v>20</v>
      </c>
    </row>
    <row r="21" spans="1:42" s="11" customFormat="1" ht="19.5" customHeight="1">
      <c r="A21" s="24" t="s">
        <v>54</v>
      </c>
      <c r="B21" s="22">
        <f t="shared" si="1"/>
        <v>145365.2031</v>
      </c>
      <c r="C21" s="22">
        <f t="shared" si="1"/>
        <v>112562.74024</v>
      </c>
      <c r="D21" s="22">
        <f t="shared" si="1"/>
        <v>128125.33929</v>
      </c>
      <c r="E21" s="22">
        <f t="shared" si="1"/>
        <v>159667.89655</v>
      </c>
      <c r="F21" s="22">
        <f t="shared" si="1"/>
        <v>148474.81528</v>
      </c>
      <c r="G21" s="22">
        <f t="shared" si="1"/>
        <v>170705.24116</v>
      </c>
      <c r="H21" s="22">
        <f t="shared" si="1"/>
        <v>204645.07692</v>
      </c>
      <c r="I21" s="35" t="s">
        <v>124</v>
      </c>
      <c r="X21"/>
      <c r="Y21"/>
      <c r="Z21"/>
      <c r="AA21">
        <v>8193.2137651</v>
      </c>
      <c r="AB21">
        <v>4364.7634554</v>
      </c>
      <c r="AC21">
        <v>6030.5922472</v>
      </c>
      <c r="AD21">
        <v>8992.1477849</v>
      </c>
      <c r="AE21">
        <v>8916.2217102</v>
      </c>
      <c r="AF21">
        <v>11492.550626</v>
      </c>
      <c r="AG21">
        <v>15081.681514</v>
      </c>
      <c r="AH21">
        <v>0</v>
      </c>
      <c r="AI21">
        <v>0</v>
      </c>
      <c r="AJ21">
        <v>0</v>
      </c>
      <c r="AK21">
        <v>0</v>
      </c>
      <c r="AL21" t="s">
        <v>109</v>
      </c>
      <c r="AM21" t="s">
        <v>16</v>
      </c>
      <c r="AN21">
        <v>99</v>
      </c>
      <c r="AO21">
        <v>2</v>
      </c>
      <c r="AP21">
        <v>21</v>
      </c>
    </row>
    <row r="22" spans="1:42" s="11" customFormat="1" ht="19.5" customHeight="1">
      <c r="A22" s="24" t="s">
        <v>55</v>
      </c>
      <c r="B22" s="22">
        <f t="shared" si="1"/>
        <v>17849.216937</v>
      </c>
      <c r="C22" s="22">
        <f t="shared" si="1"/>
        <v>15025.374935</v>
      </c>
      <c r="D22" s="22">
        <f t="shared" si="1"/>
        <v>18329.651667</v>
      </c>
      <c r="E22" s="22">
        <f t="shared" si="1"/>
        <v>18706.62003</v>
      </c>
      <c r="F22" s="22">
        <f t="shared" si="1"/>
        <v>19032.760806</v>
      </c>
      <c r="G22" s="22">
        <f t="shared" si="1"/>
        <v>19164.973968</v>
      </c>
      <c r="H22" s="22">
        <f t="shared" si="1"/>
        <v>20015.523835</v>
      </c>
      <c r="I22" s="35" t="s">
        <v>125</v>
      </c>
      <c r="X22"/>
      <c r="Y22"/>
      <c r="Z22"/>
      <c r="AA22">
        <v>40599.246399</v>
      </c>
      <c r="AB22">
        <v>26024.806882</v>
      </c>
      <c r="AC22">
        <v>40988.555262</v>
      </c>
      <c r="AD22">
        <v>43864.256202</v>
      </c>
      <c r="AE22">
        <v>44779.023071</v>
      </c>
      <c r="AF22">
        <v>49582.938727</v>
      </c>
      <c r="AG22">
        <v>56320.988154</v>
      </c>
      <c r="AH22">
        <v>0</v>
      </c>
      <c r="AI22">
        <v>0</v>
      </c>
      <c r="AJ22">
        <v>0</v>
      </c>
      <c r="AK22">
        <v>0</v>
      </c>
      <c r="AL22" t="s">
        <v>109</v>
      </c>
      <c r="AM22" t="s">
        <v>16</v>
      </c>
      <c r="AN22">
        <v>99</v>
      </c>
      <c r="AO22">
        <v>2</v>
      </c>
      <c r="AP22">
        <v>22</v>
      </c>
    </row>
    <row r="23" spans="1:42" s="11" customFormat="1" ht="19.5" customHeight="1">
      <c r="A23" s="24" t="s">
        <v>67</v>
      </c>
      <c r="B23" s="22">
        <f t="shared" si="1"/>
        <v>12872.05021</v>
      </c>
      <c r="C23" s="22">
        <f t="shared" si="1"/>
        <v>7905.2784514</v>
      </c>
      <c r="D23" s="22">
        <f t="shared" si="1"/>
        <v>9629.4851797</v>
      </c>
      <c r="E23" s="22">
        <f t="shared" si="1"/>
        <v>13198.845289</v>
      </c>
      <c r="F23" s="22">
        <f t="shared" si="1"/>
        <v>14207.328783</v>
      </c>
      <c r="G23" s="22">
        <f t="shared" si="1"/>
        <v>17471.874572</v>
      </c>
      <c r="H23" s="22">
        <f t="shared" si="1"/>
        <v>22007.532141</v>
      </c>
      <c r="I23" s="35" t="s">
        <v>126</v>
      </c>
      <c r="X23"/>
      <c r="Y23"/>
      <c r="Z23"/>
      <c r="AA23">
        <v>44566.073615</v>
      </c>
      <c r="AB23">
        <v>30731.145116</v>
      </c>
      <c r="AC23">
        <v>38130.774121</v>
      </c>
      <c r="AD23">
        <v>46318.981992</v>
      </c>
      <c r="AE23">
        <v>45549.657488</v>
      </c>
      <c r="AF23">
        <v>56507.794534</v>
      </c>
      <c r="AG23">
        <v>71019.839323</v>
      </c>
      <c r="AH23">
        <v>0</v>
      </c>
      <c r="AI23">
        <v>0</v>
      </c>
      <c r="AJ23">
        <v>0</v>
      </c>
      <c r="AK23">
        <v>0</v>
      </c>
      <c r="AL23" t="s">
        <v>109</v>
      </c>
      <c r="AM23" t="s">
        <v>16</v>
      </c>
      <c r="AN23">
        <v>99</v>
      </c>
      <c r="AO23">
        <v>2</v>
      </c>
      <c r="AP23">
        <v>23</v>
      </c>
    </row>
    <row r="24" spans="1:42" s="11" customFormat="1" ht="19.5" customHeight="1">
      <c r="A24" s="24" t="s">
        <v>68</v>
      </c>
      <c r="B24" s="22">
        <f t="shared" si="1"/>
        <v>13505.113454</v>
      </c>
      <c r="C24" s="22">
        <f t="shared" si="1"/>
        <v>5778.5903114</v>
      </c>
      <c r="D24" s="22">
        <f t="shared" si="1"/>
        <v>8857.134895</v>
      </c>
      <c r="E24" s="22">
        <f t="shared" si="1"/>
        <v>13379.975308</v>
      </c>
      <c r="F24" s="22">
        <f t="shared" si="1"/>
        <v>12572.177922</v>
      </c>
      <c r="G24" s="22">
        <f t="shared" si="1"/>
        <v>21123.427436</v>
      </c>
      <c r="H24" s="22">
        <f t="shared" si="1"/>
        <v>31945.224674</v>
      </c>
      <c r="I24" s="35" t="s">
        <v>81</v>
      </c>
      <c r="X24"/>
      <c r="Y24"/>
      <c r="Z24"/>
      <c r="AA24">
        <v>889052.73611</v>
      </c>
      <c r="AB24">
        <v>660863.63709</v>
      </c>
      <c r="AC24">
        <v>770778.64808</v>
      </c>
      <c r="AD24">
        <v>913514.62582</v>
      </c>
      <c r="AE24">
        <v>909828.37266</v>
      </c>
      <c r="AF24">
        <v>1060955.9633</v>
      </c>
      <c r="AG24">
        <v>1364285.1208</v>
      </c>
      <c r="AH24">
        <v>0</v>
      </c>
      <c r="AI24">
        <v>0</v>
      </c>
      <c r="AJ24">
        <v>0</v>
      </c>
      <c r="AK24">
        <v>0</v>
      </c>
      <c r="AL24" t="s">
        <v>109</v>
      </c>
      <c r="AM24" t="s">
        <v>16</v>
      </c>
      <c r="AN24">
        <v>99</v>
      </c>
      <c r="AO24">
        <v>2</v>
      </c>
      <c r="AP24">
        <v>24</v>
      </c>
    </row>
    <row r="25" spans="1:42" s="11" customFormat="1" ht="19.5" customHeight="1">
      <c r="A25" s="24" t="s">
        <v>120</v>
      </c>
      <c r="B25" s="22">
        <f t="shared" si="1"/>
        <v>71851.607512</v>
      </c>
      <c r="C25" s="22">
        <f t="shared" si="1"/>
        <v>67874.200228</v>
      </c>
      <c r="D25" s="22">
        <f t="shared" si="1"/>
        <v>71822.309243</v>
      </c>
      <c r="E25" s="22">
        <f t="shared" si="1"/>
        <v>73091.747557</v>
      </c>
      <c r="F25" s="22">
        <f t="shared" si="1"/>
        <v>73187.178596</v>
      </c>
      <c r="G25" s="22">
        <f t="shared" si="1"/>
        <v>75862.740288</v>
      </c>
      <c r="H25" s="22">
        <f t="shared" si="1"/>
        <v>74126.113573</v>
      </c>
      <c r="I25" s="35" t="s">
        <v>127</v>
      </c>
      <c r="X25"/>
      <c r="Y25"/>
      <c r="Z25"/>
      <c r="AA25">
        <v>655282.2887</v>
      </c>
      <c r="AB25">
        <v>487457.47305</v>
      </c>
      <c r="AC25">
        <v>602185.14828</v>
      </c>
      <c r="AD25">
        <v>702446.87278</v>
      </c>
      <c r="AE25">
        <v>688547.11674</v>
      </c>
      <c r="AF25">
        <v>772114.8988</v>
      </c>
      <c r="AG25">
        <v>917030.38731</v>
      </c>
      <c r="AH25">
        <v>0</v>
      </c>
      <c r="AI25">
        <v>0</v>
      </c>
      <c r="AJ25">
        <v>0</v>
      </c>
      <c r="AK25">
        <v>0</v>
      </c>
      <c r="AL25" t="s">
        <v>109</v>
      </c>
      <c r="AM25" t="s">
        <v>16</v>
      </c>
      <c r="AN25">
        <v>99</v>
      </c>
      <c r="AO25">
        <v>2</v>
      </c>
      <c r="AP25">
        <v>25</v>
      </c>
    </row>
    <row r="26" spans="1:42" s="11" customFormat="1" ht="19.5" customHeight="1">
      <c r="A26" s="24" t="s">
        <v>121</v>
      </c>
      <c r="B26" s="22">
        <f t="shared" si="1"/>
        <v>72828.158046</v>
      </c>
      <c r="C26" s="22">
        <f t="shared" si="1"/>
        <v>45880.509428</v>
      </c>
      <c r="D26" s="22">
        <f t="shared" si="1"/>
        <v>60342.391575</v>
      </c>
      <c r="E26" s="22">
        <f t="shared" si="1"/>
        <v>85347.033866</v>
      </c>
      <c r="F26" s="22">
        <f t="shared" si="1"/>
        <v>83057.606117</v>
      </c>
      <c r="G26" s="22">
        <f t="shared" si="1"/>
        <v>88311.283296</v>
      </c>
      <c r="H26" s="22">
        <f t="shared" si="1"/>
        <v>112051.78356</v>
      </c>
      <c r="I26" s="35" t="s">
        <v>128</v>
      </c>
      <c r="X26"/>
      <c r="Y26"/>
      <c r="Z26"/>
      <c r="AA26">
        <v>233770.44741</v>
      </c>
      <c r="AB26">
        <v>173406.16405</v>
      </c>
      <c r="AC26">
        <v>168593.49981</v>
      </c>
      <c r="AD26">
        <v>211067.75304</v>
      </c>
      <c r="AE26">
        <v>221281.25592</v>
      </c>
      <c r="AF26">
        <v>288841.0645</v>
      </c>
      <c r="AG26">
        <v>447254.73348</v>
      </c>
      <c r="AH26">
        <v>0</v>
      </c>
      <c r="AI26">
        <v>0</v>
      </c>
      <c r="AJ26">
        <v>0</v>
      </c>
      <c r="AK26">
        <v>0</v>
      </c>
      <c r="AL26" t="s">
        <v>109</v>
      </c>
      <c r="AM26" t="s">
        <v>16</v>
      </c>
      <c r="AN26">
        <v>99</v>
      </c>
      <c r="AO26">
        <v>2</v>
      </c>
      <c r="AP26">
        <v>26</v>
      </c>
    </row>
    <row r="27" spans="1:42" s="11" customFormat="1" ht="19.5" customHeight="1">
      <c r="A27" s="25" t="s">
        <v>122</v>
      </c>
      <c r="B27" s="22">
        <f t="shared" si="1"/>
        <v>12873.810183</v>
      </c>
      <c r="C27" s="22">
        <f t="shared" si="1"/>
        <v>6024.8824921</v>
      </c>
      <c r="D27" s="22">
        <f t="shared" si="1"/>
        <v>7209.1591482</v>
      </c>
      <c r="E27" s="22">
        <f t="shared" si="1"/>
        <v>20111.921654</v>
      </c>
      <c r="F27" s="22">
        <f t="shared" si="1"/>
        <v>17356.684983</v>
      </c>
      <c r="G27" s="22">
        <f t="shared" si="1"/>
        <v>13320.929894</v>
      </c>
      <c r="H27" s="22">
        <f t="shared" si="1"/>
        <v>23693.708766</v>
      </c>
      <c r="I27" s="35" t="s">
        <v>82</v>
      </c>
      <c r="X27"/>
      <c r="Y27"/>
      <c r="Z27"/>
      <c r="AA27">
        <v>1135816.6291</v>
      </c>
      <c r="AB27">
        <v>818654.66148</v>
      </c>
      <c r="AC27">
        <v>981609.94206</v>
      </c>
      <c r="AD27">
        <v>1173744.0218</v>
      </c>
      <c r="AE27">
        <v>1171778.2756</v>
      </c>
      <c r="AF27">
        <v>1377694.781</v>
      </c>
      <c r="AG27">
        <v>1765087.767</v>
      </c>
      <c r="AH27">
        <v>0</v>
      </c>
      <c r="AI27">
        <v>0</v>
      </c>
      <c r="AJ27">
        <v>0</v>
      </c>
      <c r="AK27">
        <v>0</v>
      </c>
      <c r="AL27" t="s">
        <v>109</v>
      </c>
      <c r="AM27" t="s">
        <v>16</v>
      </c>
      <c r="AN27">
        <v>99</v>
      </c>
      <c r="AO27">
        <v>2</v>
      </c>
      <c r="AP27">
        <v>27</v>
      </c>
    </row>
    <row r="28" spans="1:42" s="11" customFormat="1" ht="19.5" customHeight="1">
      <c r="A28" s="25" t="s">
        <v>69</v>
      </c>
      <c r="B28" s="22">
        <f t="shared" si="1"/>
        <v>31368.875241</v>
      </c>
      <c r="C28" s="22">
        <f t="shared" si="1"/>
        <v>19700.18695</v>
      </c>
      <c r="D28" s="22">
        <f t="shared" si="1"/>
        <v>28313.501617</v>
      </c>
      <c r="E28" s="22">
        <f t="shared" si="1"/>
        <v>32666.068982</v>
      </c>
      <c r="F28" s="22">
        <f t="shared" si="1"/>
        <v>36062.231882</v>
      </c>
      <c r="G28" s="22">
        <f t="shared" si="1"/>
        <v>40694.457352</v>
      </c>
      <c r="H28" s="22">
        <f t="shared" si="1"/>
        <v>45258.569111</v>
      </c>
      <c r="I28" s="35" t="s">
        <v>83</v>
      </c>
      <c r="X28"/>
      <c r="Y28"/>
      <c r="Z28"/>
      <c r="AA28">
        <v>6431105</v>
      </c>
      <c r="AB28">
        <v>475103</v>
      </c>
      <c r="AC28">
        <v>351783</v>
      </c>
      <c r="AD28">
        <v>879762</v>
      </c>
      <c r="AE28">
        <v>350511</v>
      </c>
      <c r="AF28">
        <v>901379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135</v>
      </c>
      <c r="AM28" t="s">
        <v>136</v>
      </c>
      <c r="AN28">
        <v>99</v>
      </c>
      <c r="AO28">
        <v>1</v>
      </c>
      <c r="AP28">
        <v>1</v>
      </c>
    </row>
    <row r="29" spans="1:42" s="11" customFormat="1" ht="19.5" customHeight="1">
      <c r="A29" s="25" t="s">
        <v>70</v>
      </c>
      <c r="B29" s="22">
        <f t="shared" si="1"/>
        <v>9301.9982126</v>
      </c>
      <c r="C29" s="22">
        <f t="shared" si="1"/>
        <v>7341.1772366</v>
      </c>
      <c r="D29" s="22">
        <f t="shared" si="1"/>
        <v>7912.1506141</v>
      </c>
      <c r="E29" s="22">
        <f t="shared" si="1"/>
        <v>10576.817068</v>
      </c>
      <c r="F29" s="22">
        <f t="shared" si="1"/>
        <v>8779.050424</v>
      </c>
      <c r="G29" s="22">
        <f t="shared" si="1"/>
        <v>10598.325349</v>
      </c>
      <c r="H29" s="22">
        <f t="shared" si="1"/>
        <v>14350.424034</v>
      </c>
      <c r="I29" s="35" t="s">
        <v>84</v>
      </c>
      <c r="X29"/>
      <c r="Y29"/>
      <c r="Z29"/>
      <c r="AA29">
        <v>3.6327786593</v>
      </c>
      <c r="AB29">
        <v>4.0593450262</v>
      </c>
      <c r="AC29">
        <v>3.618708124</v>
      </c>
      <c r="AD29">
        <v>3.8379686779</v>
      </c>
      <c r="AE29">
        <v>3.6082490992</v>
      </c>
      <c r="AF29">
        <v>3.8102818016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135</v>
      </c>
      <c r="AM29" t="s">
        <v>136</v>
      </c>
      <c r="AN29">
        <v>99</v>
      </c>
      <c r="AO29">
        <v>1</v>
      </c>
      <c r="AP29">
        <v>2</v>
      </c>
    </row>
    <row r="30" spans="1:42" s="11" customFormat="1" ht="19.5" customHeight="1">
      <c r="A30" s="25" t="s">
        <v>71</v>
      </c>
      <c r="B30" s="22">
        <f t="shared" si="1"/>
        <v>14134.692177</v>
      </c>
      <c r="C30" s="22">
        <f t="shared" si="1"/>
        <v>9509.0492223</v>
      </c>
      <c r="D30" s="22">
        <f t="shared" si="1"/>
        <v>12402.61052</v>
      </c>
      <c r="E30" s="22">
        <f t="shared" si="1"/>
        <v>16376.216968</v>
      </c>
      <c r="F30" s="22">
        <f t="shared" si="1"/>
        <v>14977.566007</v>
      </c>
      <c r="G30" s="22">
        <f t="shared" si="1"/>
        <v>17371.204768</v>
      </c>
      <c r="H30" s="22">
        <f t="shared" si="1"/>
        <v>21072.791124</v>
      </c>
      <c r="I30" s="35" t="s">
        <v>85</v>
      </c>
      <c r="X30"/>
      <c r="Y30"/>
      <c r="Z30"/>
      <c r="AA30">
        <v>2.536664539</v>
      </c>
      <c r="AB30">
        <v>2.6483457271</v>
      </c>
      <c r="AC30">
        <v>2.5747065663</v>
      </c>
      <c r="AD30">
        <v>2.6285131661</v>
      </c>
      <c r="AE30">
        <v>2.6663214564</v>
      </c>
      <c r="AF30">
        <v>2.6172619952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135</v>
      </c>
      <c r="AM30" t="s">
        <v>136</v>
      </c>
      <c r="AN30">
        <v>99</v>
      </c>
      <c r="AO30">
        <v>1</v>
      </c>
      <c r="AP30">
        <v>3</v>
      </c>
    </row>
    <row r="31" spans="1:42" s="11" customFormat="1" ht="19.5" customHeight="1">
      <c r="A31" s="25" t="s">
        <v>72</v>
      </c>
      <c r="B31" s="22">
        <f t="shared" si="1"/>
        <v>5148.7822324</v>
      </c>
      <c r="C31" s="22">
        <f t="shared" si="1"/>
        <v>3305.213527</v>
      </c>
      <c r="D31" s="22">
        <f t="shared" si="1"/>
        <v>4504.9696764</v>
      </c>
      <c r="E31" s="22">
        <f t="shared" si="1"/>
        <v>5616.0091936</v>
      </c>
      <c r="F31" s="22">
        <f t="shared" si="1"/>
        <v>5882.0728209</v>
      </c>
      <c r="G31" s="22">
        <f t="shared" si="1"/>
        <v>6326.3659333</v>
      </c>
      <c r="H31" s="22">
        <f t="shared" si="1"/>
        <v>7676.2905224</v>
      </c>
      <c r="I31" s="35" t="s">
        <v>86</v>
      </c>
      <c r="X31"/>
      <c r="Y31"/>
      <c r="Z31"/>
      <c r="AA31">
        <v>1.6013775238</v>
      </c>
      <c r="AB31">
        <v>1.847268908</v>
      </c>
      <c r="AC31">
        <v>1.695243943</v>
      </c>
      <c r="AD31">
        <v>1.7813329059</v>
      </c>
      <c r="AE31">
        <v>1.707338714</v>
      </c>
      <c r="AF31">
        <v>1.8940035213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135</v>
      </c>
      <c r="AM31" t="s">
        <v>136</v>
      </c>
      <c r="AN31">
        <v>99</v>
      </c>
      <c r="AO31">
        <v>1</v>
      </c>
      <c r="AP31">
        <v>4</v>
      </c>
    </row>
    <row r="32" spans="1:42" s="11" customFormat="1" ht="19.5" customHeight="1">
      <c r="A32" s="24" t="s">
        <v>73</v>
      </c>
      <c r="B32" s="22">
        <f t="shared" si="1"/>
        <v>84912.142991</v>
      </c>
      <c r="C32" s="22">
        <f t="shared" si="1"/>
        <v>50111.388156</v>
      </c>
      <c r="D32" s="22">
        <f t="shared" si="1"/>
        <v>73008.244342</v>
      </c>
      <c r="E32" s="22">
        <f t="shared" si="1"/>
        <v>90850.424288</v>
      </c>
      <c r="F32" s="22">
        <f t="shared" si="1"/>
        <v>88179.098674</v>
      </c>
      <c r="G32" s="22">
        <f t="shared" si="1"/>
        <v>109956.89652</v>
      </c>
      <c r="H32" s="22">
        <f t="shared" si="1"/>
        <v>148323.93162</v>
      </c>
      <c r="I32" s="35" t="s">
        <v>129</v>
      </c>
      <c r="X32"/>
      <c r="Y32"/>
      <c r="Z32"/>
      <c r="AA32">
        <v>1.6699268633</v>
      </c>
      <c r="AB32">
        <v>1.819365485</v>
      </c>
      <c r="AC32">
        <v>1.7613301382</v>
      </c>
      <c r="AD32">
        <v>1.832826378</v>
      </c>
      <c r="AE32">
        <v>1.8084596489</v>
      </c>
      <c r="AF32">
        <v>1.5697448021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135</v>
      </c>
      <c r="AM32" t="s">
        <v>136</v>
      </c>
      <c r="AN32">
        <v>99</v>
      </c>
      <c r="AO32">
        <v>1</v>
      </c>
      <c r="AP32">
        <v>5</v>
      </c>
    </row>
    <row r="33" spans="1:42" s="11" customFormat="1" ht="19.5" customHeight="1">
      <c r="A33" s="25" t="s">
        <v>74</v>
      </c>
      <c r="B33" s="22">
        <f t="shared" si="1"/>
        <v>21437.944012</v>
      </c>
      <c r="C33" s="22">
        <f t="shared" si="1"/>
        <v>10455.144582</v>
      </c>
      <c r="D33" s="22">
        <f t="shared" si="1"/>
        <v>13418.433665</v>
      </c>
      <c r="E33" s="22">
        <f t="shared" si="1"/>
        <v>22065.566533</v>
      </c>
      <c r="F33" s="22">
        <f t="shared" si="1"/>
        <v>19051.277036</v>
      </c>
      <c r="G33" s="22">
        <f t="shared" si="1"/>
        <v>30290.716951</v>
      </c>
      <c r="H33" s="22">
        <f t="shared" si="1"/>
        <v>52668.585912</v>
      </c>
      <c r="I33" s="35" t="s">
        <v>87</v>
      </c>
      <c r="X33"/>
      <c r="Y33"/>
      <c r="Z33"/>
      <c r="AA33">
        <v>84.913494648</v>
      </c>
      <c r="AB33">
        <v>90.449649865</v>
      </c>
      <c r="AC33">
        <v>88.339402416</v>
      </c>
      <c r="AD33">
        <v>88.778669686</v>
      </c>
      <c r="AE33">
        <v>86.787861151</v>
      </c>
      <c r="AF33">
        <v>79.684461253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135</v>
      </c>
      <c r="AM33" t="s">
        <v>136</v>
      </c>
      <c r="AN33">
        <v>99</v>
      </c>
      <c r="AO33">
        <v>1</v>
      </c>
      <c r="AP33">
        <v>6</v>
      </c>
    </row>
    <row r="34" spans="1:42" s="11" customFormat="1" ht="19.5" customHeight="1">
      <c r="A34" s="25" t="s">
        <v>75</v>
      </c>
      <c r="B34" s="22">
        <f t="shared" si="1"/>
        <v>9043.5679819</v>
      </c>
      <c r="C34" s="22">
        <f t="shared" si="1"/>
        <v>6206.0314973</v>
      </c>
      <c r="D34" s="22">
        <f t="shared" si="1"/>
        <v>7936.9337258</v>
      </c>
      <c r="E34" s="22">
        <f t="shared" si="1"/>
        <v>10009.925796</v>
      </c>
      <c r="F34" s="22">
        <f t="shared" si="1"/>
        <v>9633.8651962</v>
      </c>
      <c r="G34" s="22">
        <f t="shared" si="1"/>
        <v>10762.181792</v>
      </c>
      <c r="H34" s="22">
        <f t="shared" si="1"/>
        <v>13843.739061</v>
      </c>
      <c r="I34" s="35" t="s">
        <v>88</v>
      </c>
      <c r="X34"/>
      <c r="Y34"/>
      <c r="Z34"/>
      <c r="AA34">
        <v>8.8633446352</v>
      </c>
      <c r="AB34">
        <v>6.9406002488</v>
      </c>
      <c r="AC34">
        <v>4.8401997823</v>
      </c>
      <c r="AD34">
        <v>6.7103375686</v>
      </c>
      <c r="AE34">
        <v>7.3541201275</v>
      </c>
      <c r="AF34">
        <v>15.253073347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135</v>
      </c>
      <c r="AM34" t="s">
        <v>136</v>
      </c>
      <c r="AN34">
        <v>99</v>
      </c>
      <c r="AO34">
        <v>1</v>
      </c>
      <c r="AP34">
        <v>7</v>
      </c>
    </row>
    <row r="35" spans="1:42" s="11" customFormat="1" ht="19.5" customHeight="1">
      <c r="A35" s="25" t="s">
        <v>76</v>
      </c>
      <c r="B35" s="22">
        <f t="shared" si="1"/>
        <v>5638.1708324</v>
      </c>
      <c r="C35" s="22">
        <f t="shared" si="1"/>
        <v>3060.6417385</v>
      </c>
      <c r="D35" s="22">
        <f t="shared" si="1"/>
        <v>4633.7294416</v>
      </c>
      <c r="E35" s="22">
        <f t="shared" si="1"/>
        <v>5918.527972</v>
      </c>
      <c r="F35" s="22">
        <f t="shared" si="1"/>
        <v>5798.711661</v>
      </c>
      <c r="G35" s="22">
        <f t="shared" si="1"/>
        <v>7828.5084198</v>
      </c>
      <c r="H35" s="22">
        <f t="shared" si="1"/>
        <v>10408.936977</v>
      </c>
      <c r="I35" s="35" t="s">
        <v>130</v>
      </c>
      <c r="X35"/>
      <c r="Y35"/>
      <c r="Z35"/>
      <c r="AA35">
        <v>0.7173572815</v>
      </c>
      <c r="AB35">
        <v>0.6665922968</v>
      </c>
      <c r="AC35">
        <v>2.8290167518</v>
      </c>
      <c r="AD35">
        <v>1.0193666014</v>
      </c>
      <c r="AE35">
        <v>1.2173655035</v>
      </c>
      <c r="AF35">
        <v>0.3914002878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135</v>
      </c>
      <c r="AM35" t="s">
        <v>136</v>
      </c>
      <c r="AN35">
        <v>99</v>
      </c>
      <c r="AO35">
        <v>1</v>
      </c>
      <c r="AP35">
        <v>8</v>
      </c>
    </row>
    <row r="36" spans="1:42" s="11" customFormat="1" ht="19.5" customHeight="1">
      <c r="A36" s="25" t="s">
        <v>77</v>
      </c>
      <c r="B36" s="22">
        <f t="shared" si="1"/>
        <v>8193.2137651</v>
      </c>
      <c r="C36" s="22">
        <f t="shared" si="1"/>
        <v>4364.7634554</v>
      </c>
      <c r="D36" s="22">
        <f t="shared" si="1"/>
        <v>6030.5922472</v>
      </c>
      <c r="E36" s="22">
        <f t="shared" si="1"/>
        <v>8992.1477849</v>
      </c>
      <c r="F36" s="22">
        <f t="shared" si="1"/>
        <v>8916.2217102</v>
      </c>
      <c r="G36" s="22">
        <f t="shared" si="1"/>
        <v>11492.550626</v>
      </c>
      <c r="H36" s="22">
        <f t="shared" si="1"/>
        <v>15081.681514</v>
      </c>
      <c r="I36" s="35" t="s">
        <v>89</v>
      </c>
      <c r="X36"/>
      <c r="Y36"/>
      <c r="Z36"/>
      <c r="AA36">
        <v>5.4599170749</v>
      </c>
      <c r="AB36">
        <v>1.943157589</v>
      </c>
      <c r="AC36">
        <v>3.9913810502</v>
      </c>
      <c r="AD36">
        <v>3.4916261443</v>
      </c>
      <c r="AE36">
        <v>4.6406532177</v>
      </c>
      <c r="AF36">
        <v>4.6710651125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135</v>
      </c>
      <c r="AM36" t="s">
        <v>136</v>
      </c>
      <c r="AN36">
        <v>99</v>
      </c>
      <c r="AO36">
        <v>1</v>
      </c>
      <c r="AP36">
        <v>9</v>
      </c>
    </row>
    <row r="37" spans="1:42" s="11" customFormat="1" ht="19.5" customHeight="1">
      <c r="A37" s="25" t="s">
        <v>78</v>
      </c>
      <c r="B37" s="22">
        <f t="shared" si="1"/>
        <v>40599.246399</v>
      </c>
      <c r="C37" s="22">
        <f t="shared" si="1"/>
        <v>26024.806882</v>
      </c>
      <c r="D37" s="22">
        <f t="shared" si="1"/>
        <v>40988.555262</v>
      </c>
      <c r="E37" s="22">
        <f t="shared" si="1"/>
        <v>43864.256202</v>
      </c>
      <c r="F37" s="22">
        <f t="shared" si="1"/>
        <v>44779.023071</v>
      </c>
      <c r="G37" s="22">
        <f t="shared" si="1"/>
        <v>49582.938727</v>
      </c>
      <c r="H37" s="22">
        <f t="shared" si="1"/>
        <v>56320.988154</v>
      </c>
      <c r="I37" s="35" t="s">
        <v>131</v>
      </c>
      <c r="X37"/>
      <c r="Y37"/>
      <c r="Z37"/>
      <c r="AA37">
        <v>94.154519324</v>
      </c>
      <c r="AB37">
        <v>91.800725316</v>
      </c>
      <c r="AC37">
        <v>96.270712343</v>
      </c>
      <c r="AD37">
        <v>96.591805511</v>
      </c>
      <c r="AE37">
        <v>97.327045371</v>
      </c>
      <c r="AF37">
        <v>83.199408906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135</v>
      </c>
      <c r="AM37" t="s">
        <v>136</v>
      </c>
      <c r="AN37">
        <v>99</v>
      </c>
      <c r="AO37">
        <v>1</v>
      </c>
      <c r="AP37">
        <v>10</v>
      </c>
    </row>
    <row r="38" spans="1:42" s="11" customFormat="1" ht="19.5" customHeight="1">
      <c r="A38" s="24" t="s">
        <v>79</v>
      </c>
      <c r="B38" s="22">
        <f t="shared" si="1"/>
        <v>44566.073615</v>
      </c>
      <c r="C38" s="22">
        <f t="shared" si="1"/>
        <v>30731.145116</v>
      </c>
      <c r="D38" s="22">
        <f t="shared" si="1"/>
        <v>38130.774121</v>
      </c>
      <c r="E38" s="22">
        <f t="shared" si="1"/>
        <v>46318.981992</v>
      </c>
      <c r="F38" s="22">
        <f t="shared" si="1"/>
        <v>45549.657488</v>
      </c>
      <c r="G38" s="22">
        <f t="shared" si="1"/>
        <v>56507.794534</v>
      </c>
      <c r="H38" s="22">
        <f t="shared" si="1"/>
        <v>71019.839323</v>
      </c>
      <c r="I38" s="35" t="s">
        <v>90</v>
      </c>
      <c r="X38"/>
      <c r="Y38"/>
      <c r="Z38"/>
      <c r="AA38">
        <v>5.7732535855</v>
      </c>
      <c r="AB38">
        <v>8.1260274088</v>
      </c>
      <c r="AC38">
        <v>3.6283731732</v>
      </c>
      <c r="AD38">
        <v>3.408194489</v>
      </c>
      <c r="AE38">
        <v>2.6729546291</v>
      </c>
      <c r="AF38">
        <v>16.73502489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135</v>
      </c>
      <c r="AM38" t="s">
        <v>136</v>
      </c>
      <c r="AN38">
        <v>99</v>
      </c>
      <c r="AO38">
        <v>1</v>
      </c>
      <c r="AP38">
        <v>11</v>
      </c>
    </row>
    <row r="39" spans="1:42" s="11" customFormat="1" ht="19.5" customHeight="1">
      <c r="A39" s="23" t="s">
        <v>5</v>
      </c>
      <c r="B39" s="20">
        <f aca="true" t="shared" si="2" ref="B39:H39">+AA24</f>
        <v>889052.73611</v>
      </c>
      <c r="C39" s="20">
        <f t="shared" si="2"/>
        <v>660863.63709</v>
      </c>
      <c r="D39" s="20">
        <f t="shared" si="2"/>
        <v>770778.64808</v>
      </c>
      <c r="E39" s="20">
        <f t="shared" si="2"/>
        <v>913514.62582</v>
      </c>
      <c r="F39" s="20">
        <f t="shared" si="2"/>
        <v>909828.37266</v>
      </c>
      <c r="G39" s="20">
        <f t="shared" si="2"/>
        <v>1060955.9633</v>
      </c>
      <c r="H39" s="20">
        <f t="shared" si="2"/>
        <v>1364285.1208</v>
      </c>
      <c r="I39" s="34" t="s">
        <v>8</v>
      </c>
      <c r="X39"/>
      <c r="Y39"/>
      <c r="Z39"/>
      <c r="AA39">
        <v>0.0263407299</v>
      </c>
      <c r="AB39">
        <v>0.0732472748</v>
      </c>
      <c r="AC39">
        <v>0.1009144842</v>
      </c>
      <c r="AD39">
        <v>0</v>
      </c>
      <c r="AE39">
        <v>0</v>
      </c>
      <c r="AF39">
        <v>0.0655662047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135</v>
      </c>
      <c r="AM39" t="s">
        <v>136</v>
      </c>
      <c r="AN39">
        <v>99</v>
      </c>
      <c r="AO39">
        <v>1</v>
      </c>
      <c r="AP39">
        <v>12</v>
      </c>
    </row>
    <row r="40" spans="1:42" s="11" customFormat="1" ht="19.5" customHeight="1">
      <c r="A40" s="23" t="s">
        <v>6</v>
      </c>
      <c r="B40" s="20">
        <f aca="true" t="shared" si="3" ref="B40:H42">+AA25</f>
        <v>655282.2887</v>
      </c>
      <c r="C40" s="20">
        <f t="shared" si="3"/>
        <v>487457.47305</v>
      </c>
      <c r="D40" s="20">
        <f t="shared" si="3"/>
        <v>602185.14828</v>
      </c>
      <c r="E40" s="20">
        <f t="shared" si="3"/>
        <v>702446.87278</v>
      </c>
      <c r="F40" s="20">
        <f t="shared" si="3"/>
        <v>688547.11674</v>
      </c>
      <c r="G40" s="20">
        <f t="shared" si="3"/>
        <v>772114.8988</v>
      </c>
      <c r="H40" s="20">
        <f t="shared" si="3"/>
        <v>917030.38731</v>
      </c>
      <c r="I40" s="34" t="s">
        <v>9</v>
      </c>
      <c r="X40"/>
      <c r="Y40"/>
      <c r="Z40"/>
      <c r="AA40">
        <v>15.748040189</v>
      </c>
      <c r="AB40">
        <v>4.0286001141</v>
      </c>
      <c r="AC40">
        <v>3.5951140334</v>
      </c>
      <c r="AD40">
        <v>4.9850982425</v>
      </c>
      <c r="AE40">
        <v>7.1900739206</v>
      </c>
      <c r="AF40">
        <v>10.666989136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135</v>
      </c>
      <c r="AM40" t="s">
        <v>136</v>
      </c>
      <c r="AN40">
        <v>99</v>
      </c>
      <c r="AO40">
        <v>1</v>
      </c>
      <c r="AP40">
        <v>13</v>
      </c>
    </row>
    <row r="41" spans="1:42" s="11" customFormat="1" ht="19.5" customHeight="1">
      <c r="A41" s="23" t="s">
        <v>7</v>
      </c>
      <c r="B41" s="20">
        <f t="shared" si="3"/>
        <v>233770.44741</v>
      </c>
      <c r="C41" s="20">
        <f t="shared" si="3"/>
        <v>173406.16405</v>
      </c>
      <c r="D41" s="20">
        <f t="shared" si="3"/>
        <v>168593.49981</v>
      </c>
      <c r="E41" s="20">
        <f t="shared" si="3"/>
        <v>211067.75304</v>
      </c>
      <c r="F41" s="20">
        <f t="shared" si="3"/>
        <v>221281.25592</v>
      </c>
      <c r="G41" s="20">
        <f t="shared" si="3"/>
        <v>288841.0645</v>
      </c>
      <c r="H41" s="20">
        <f t="shared" si="3"/>
        <v>447254.73348</v>
      </c>
      <c r="I41" s="34" t="s">
        <v>10</v>
      </c>
      <c r="X41"/>
      <c r="Y41"/>
      <c r="Z41"/>
      <c r="AA41">
        <v>41.818940913</v>
      </c>
      <c r="AB41">
        <v>32.849718903</v>
      </c>
      <c r="AC41">
        <v>31.145621022</v>
      </c>
      <c r="AD41">
        <v>37.504120433</v>
      </c>
      <c r="AE41">
        <v>36.832795547</v>
      </c>
      <c r="AF41">
        <v>43.272807554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135</v>
      </c>
      <c r="AM41" t="s">
        <v>136</v>
      </c>
      <c r="AN41">
        <v>99</v>
      </c>
      <c r="AO41">
        <v>1</v>
      </c>
      <c r="AP41">
        <v>14</v>
      </c>
    </row>
    <row r="42" spans="1:42" s="11" customFormat="1" ht="19.5" customHeight="1">
      <c r="A42" s="23" t="s">
        <v>80</v>
      </c>
      <c r="B42" s="20">
        <f t="shared" si="3"/>
        <v>1135816.6291</v>
      </c>
      <c r="C42" s="20">
        <f t="shared" si="3"/>
        <v>818654.66148</v>
      </c>
      <c r="D42" s="20">
        <f t="shared" si="3"/>
        <v>981609.94206</v>
      </c>
      <c r="E42" s="20">
        <f t="shared" si="3"/>
        <v>1173744.0218</v>
      </c>
      <c r="F42" s="20">
        <f t="shared" si="3"/>
        <v>1171778.2756</v>
      </c>
      <c r="G42" s="20">
        <f t="shared" si="3"/>
        <v>1377694.781</v>
      </c>
      <c r="H42" s="20">
        <f t="shared" si="3"/>
        <v>1765087.767</v>
      </c>
      <c r="I42" s="34" t="s">
        <v>11</v>
      </c>
      <c r="X42"/>
      <c r="Y42"/>
      <c r="Z42"/>
      <c r="AA42">
        <v>26.18696165</v>
      </c>
      <c r="AB42">
        <v>31.467492312</v>
      </c>
      <c r="AC42">
        <v>35.377491237</v>
      </c>
      <c r="AD42">
        <v>31.177182011</v>
      </c>
      <c r="AE42">
        <v>33.570701062</v>
      </c>
      <c r="AF42">
        <v>31.845649832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135</v>
      </c>
      <c r="AM42" t="s">
        <v>136</v>
      </c>
      <c r="AN42">
        <v>99</v>
      </c>
      <c r="AO42">
        <v>1</v>
      </c>
      <c r="AP42">
        <v>15</v>
      </c>
    </row>
    <row r="43" spans="1:42" s="16" customFormat="1" ht="4.5" customHeight="1" thickBot="1">
      <c r="A43" s="13"/>
      <c r="B43" s="14"/>
      <c r="C43" s="14"/>
      <c r="D43" s="14"/>
      <c r="E43" s="14"/>
      <c r="F43" s="14"/>
      <c r="G43" s="14"/>
      <c r="H43" s="18"/>
      <c r="I43" s="15"/>
      <c r="Y43"/>
      <c r="Z43"/>
      <c r="AA43">
        <v>16.200170888</v>
      </c>
      <c r="AB43">
        <v>31.654188671</v>
      </c>
      <c r="AC43">
        <v>29.881773707</v>
      </c>
      <c r="AD43">
        <v>26.333599314</v>
      </c>
      <c r="AE43">
        <v>22.40642947</v>
      </c>
      <c r="AF43">
        <v>14.214553479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135</v>
      </c>
      <c r="AM43" t="s">
        <v>136</v>
      </c>
      <c r="AN43">
        <v>99</v>
      </c>
      <c r="AO43">
        <v>1</v>
      </c>
      <c r="AP43">
        <v>16</v>
      </c>
    </row>
    <row r="44" spans="1:42" s="11" customFormat="1" ht="12" customHeight="1" thickTop="1">
      <c r="A44" s="12"/>
      <c r="B44" s="17"/>
      <c r="C44" s="17"/>
      <c r="D44" s="17"/>
      <c r="E44" s="17"/>
      <c r="F44" s="17"/>
      <c r="G44" s="17"/>
      <c r="H44" s="17"/>
      <c r="I44" s="17"/>
      <c r="Z44"/>
      <c r="AA44">
        <v>92.071860124</v>
      </c>
      <c r="AB44">
        <v>96.242288514</v>
      </c>
      <c r="AC44">
        <v>97.41317801</v>
      </c>
      <c r="AD44">
        <v>96.177034243</v>
      </c>
      <c r="AE44">
        <v>95.57531718</v>
      </c>
      <c r="AF44">
        <v>93.907113434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135</v>
      </c>
      <c r="AM44" t="s">
        <v>136</v>
      </c>
      <c r="AN44">
        <v>99</v>
      </c>
      <c r="AO44">
        <v>1</v>
      </c>
      <c r="AP44">
        <v>17</v>
      </c>
    </row>
    <row r="45" spans="1:42" s="11" customFormat="1" ht="12" customHeight="1">
      <c r="A45" s="12"/>
      <c r="B45" s="17"/>
      <c r="C45" s="17"/>
      <c r="D45" s="17"/>
      <c r="E45" s="17"/>
      <c r="F45" s="17"/>
      <c r="G45" s="17"/>
      <c r="H45" s="17"/>
      <c r="I45" s="17"/>
      <c r="Z45"/>
      <c r="AA45">
        <v>29.586535201</v>
      </c>
      <c r="AB45">
        <v>38.90335537</v>
      </c>
      <c r="AC45">
        <v>38.773920962</v>
      </c>
      <c r="AD45">
        <v>41.791660105</v>
      </c>
      <c r="AE45">
        <v>36.332227705</v>
      </c>
      <c r="AF45">
        <v>33.829718806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135</v>
      </c>
      <c r="AM45" t="s">
        <v>136</v>
      </c>
      <c r="AN45">
        <v>99</v>
      </c>
      <c r="AO45">
        <v>1</v>
      </c>
      <c r="AP45">
        <v>18</v>
      </c>
    </row>
    <row r="46" spans="2:42" ht="16.5">
      <c r="B46" s="20"/>
      <c r="Z46"/>
      <c r="AA46">
        <v>70.413464799</v>
      </c>
      <c r="AB46">
        <v>61.09664463</v>
      </c>
      <c r="AC46">
        <v>61.226079038</v>
      </c>
      <c r="AD46">
        <v>58.208339895</v>
      </c>
      <c r="AE46">
        <v>63.667772295</v>
      </c>
      <c r="AF46">
        <v>66.170281194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135</v>
      </c>
      <c r="AM46" t="s">
        <v>136</v>
      </c>
      <c r="AN46">
        <v>99</v>
      </c>
      <c r="AO46">
        <v>1</v>
      </c>
      <c r="AP46">
        <v>19</v>
      </c>
    </row>
    <row r="47" spans="26:42" ht="16.5">
      <c r="Z47"/>
      <c r="AA47">
        <v>42.488630998</v>
      </c>
      <c r="AB47">
        <v>45.805904153</v>
      </c>
      <c r="AC47">
        <v>44.504162523</v>
      </c>
      <c r="AD47">
        <v>40.889868408</v>
      </c>
      <c r="AE47">
        <v>35.352914195</v>
      </c>
      <c r="AF47">
        <v>33.743785481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135</v>
      </c>
      <c r="AM47" t="s">
        <v>136</v>
      </c>
      <c r="AN47">
        <v>99</v>
      </c>
      <c r="AO47">
        <v>1</v>
      </c>
      <c r="AP47">
        <v>20</v>
      </c>
    </row>
    <row r="48" spans="26:42" ht="16.5">
      <c r="Z48"/>
      <c r="AA48">
        <v>6.4895563537</v>
      </c>
      <c r="AB48">
        <v>8.9775272289</v>
      </c>
      <c r="AC48">
        <v>10.785363304</v>
      </c>
      <c r="AD48">
        <v>8.7621577294</v>
      </c>
      <c r="AE48">
        <v>5.7910893135</v>
      </c>
      <c r="AF48">
        <v>6.0757773767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135</v>
      </c>
      <c r="AM48" t="s">
        <v>136</v>
      </c>
      <c r="AN48">
        <v>99</v>
      </c>
      <c r="AO48">
        <v>1</v>
      </c>
      <c r="AP48">
        <v>21</v>
      </c>
    </row>
    <row r="49" spans="26:42" ht="16.5">
      <c r="Z49"/>
      <c r="AA49">
        <v>51.021812649</v>
      </c>
      <c r="AB49">
        <v>45.216568618</v>
      </c>
      <c r="AC49">
        <v>44.710474172</v>
      </c>
      <c r="AD49">
        <v>50.347973863</v>
      </c>
      <c r="AE49">
        <v>58.855996492</v>
      </c>
      <c r="AF49">
        <v>60.180437143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135</v>
      </c>
      <c r="AM49" t="s">
        <v>136</v>
      </c>
      <c r="AN49">
        <v>99</v>
      </c>
      <c r="AO49">
        <v>1</v>
      </c>
      <c r="AP49">
        <v>22</v>
      </c>
    </row>
    <row r="50" spans="26:42" ht="16.5">
      <c r="Z50"/>
      <c r="AA50">
        <v>39.593039454</v>
      </c>
      <c r="AB50">
        <v>47.191244846</v>
      </c>
      <c r="AC50">
        <v>42.684214416</v>
      </c>
      <c r="AD50">
        <v>41.577777854</v>
      </c>
      <c r="AE50">
        <v>38.038880378</v>
      </c>
      <c r="AF50">
        <v>38.810676752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135</v>
      </c>
      <c r="AM50" t="s">
        <v>136</v>
      </c>
      <c r="AN50">
        <v>99</v>
      </c>
      <c r="AO50">
        <v>1</v>
      </c>
      <c r="AP50">
        <v>23</v>
      </c>
    </row>
    <row r="51" spans="26:41" ht="16.5">
      <c r="Z51"/>
      <c r="AA51">
        <v>79.57278791</v>
      </c>
      <c r="AB51">
        <v>79.337233622</v>
      </c>
      <c r="AC51">
        <v>68.164680823</v>
      </c>
      <c r="AD51">
        <v>57.576152987</v>
      </c>
      <c r="AE51">
        <v>50.851586441</v>
      </c>
      <c r="AF51">
        <v>0</v>
      </c>
      <c r="AG51">
        <v>0</v>
      </c>
      <c r="AH51">
        <v>0</v>
      </c>
      <c r="AI51">
        <v>0</v>
      </c>
      <c r="AJ51">
        <v>0</v>
      </c>
      <c r="AK51" t="s">
        <v>135</v>
      </c>
      <c r="AL51" t="s">
        <v>136</v>
      </c>
      <c r="AM51">
        <v>5</v>
      </c>
      <c r="AN51">
        <v>1</v>
      </c>
      <c r="AO51">
        <v>22</v>
      </c>
    </row>
    <row r="52" spans="26:41" ht="16.5">
      <c r="Z52"/>
      <c r="AA52">
        <v>27.76747919</v>
      </c>
      <c r="AB52">
        <v>23.224143554</v>
      </c>
      <c r="AC52">
        <v>15.141475399</v>
      </c>
      <c r="AD52">
        <v>7.0546996375</v>
      </c>
      <c r="AE52">
        <v>6.8419202189</v>
      </c>
      <c r="AF52">
        <v>0</v>
      </c>
      <c r="AG52">
        <v>0</v>
      </c>
      <c r="AH52">
        <v>0</v>
      </c>
      <c r="AI52">
        <v>0</v>
      </c>
      <c r="AJ52">
        <v>0</v>
      </c>
      <c r="AK52" t="s">
        <v>135</v>
      </c>
      <c r="AL52" t="s">
        <v>136</v>
      </c>
      <c r="AM52">
        <v>5</v>
      </c>
      <c r="AN52">
        <v>1</v>
      </c>
      <c r="AO52">
        <v>23</v>
      </c>
    </row>
  </sheetData>
  <mergeCells count="4">
    <mergeCell ref="A3:E3"/>
    <mergeCell ref="F3:I3"/>
    <mergeCell ref="F4:I4"/>
    <mergeCell ref="F5:H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Roman,標準"-&amp;P+16-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2007-08-21T01:30:25Z</cp:lastPrinted>
  <dcterms:created xsi:type="dcterms:W3CDTF">2002-05-02T02:52:34Z</dcterms:created>
  <dcterms:modified xsi:type="dcterms:W3CDTF">2007-10-12T07:08:29Z</dcterms:modified>
  <cp:category/>
  <cp:version/>
  <cp:contentType/>
  <cp:contentStatus/>
</cp:coreProperties>
</file>