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8820" activeTab="0"/>
  </bookViews>
  <sheets>
    <sheet name="26,27" sheetId="1" r:id="rId1"/>
    <sheet name="28,29" sheetId="2" r:id="rId2"/>
    <sheet name="30,31" sheetId="3" r:id="rId3"/>
    <sheet name="32,33" sheetId="4" r:id="rId4"/>
  </sheets>
  <definedNames>
    <definedName name="_xlnm.Print_Area" localSheetId="0">'26,27'!$A$1:$H$57</definedName>
    <definedName name="_xlnm.Print_Area" localSheetId="1">'28,29'!$A$1:$I$57</definedName>
    <definedName name="_xlnm.Print_Area" localSheetId="2">'30,31'!$A$1:$H$59</definedName>
    <definedName name="_xlnm.Print_Area" localSheetId="3">'32,33'!$A$1:$I$59</definedName>
  </definedNames>
  <calcPr fullCalcOnLoad="1"/>
</workbook>
</file>

<file path=xl/comments1.xml><?xml version="1.0" encoding="utf-8"?>
<comments xmlns="http://schemas.openxmlformats.org/spreadsheetml/2006/main">
  <authors>
    <author>kelly</author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E5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9"/>
            <rFont val="新細明體"/>
            <family val="1"/>
          </rPr>
          <t>L21</t>
        </r>
      </text>
    </comment>
    <comment ref="E1" authorId="1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comments2.xml><?xml version="1.0" encoding="utf-8"?>
<comments xmlns="http://schemas.openxmlformats.org/spreadsheetml/2006/main">
  <authors>
    <author>kelly</author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F1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F5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comments3.xml><?xml version="1.0" encoding="utf-8"?>
<comments xmlns="http://schemas.openxmlformats.org/spreadsheetml/2006/main">
  <authors>
    <author>kelly</author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E1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E5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comments4.xml><?xml version="1.0" encoding="utf-8"?>
<comments xmlns="http://schemas.openxmlformats.org/spreadsheetml/2006/main">
  <authors>
    <author>milo</author>
    <author>kelly</author>
  </authors>
  <commentLis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1">
      <text>
        <r>
          <rPr>
            <b/>
            <sz val="9"/>
            <rFont val="新細明體"/>
            <family val="1"/>
          </rPr>
          <t>自動時間說明A</t>
        </r>
      </text>
    </comment>
    <comment ref="F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sharedStrings.xml><?xml version="1.0" encoding="utf-8"?>
<sst xmlns="http://schemas.openxmlformats.org/spreadsheetml/2006/main" count="884" uniqueCount="250">
  <si>
    <t xml:space="preserve">                  </t>
  </si>
  <si>
    <t>家庭戶數</t>
  </si>
  <si>
    <t>平均每戶人數</t>
  </si>
  <si>
    <t>平均每戶成年人數</t>
  </si>
  <si>
    <t>平均每戶就業人數</t>
  </si>
  <si>
    <t>平均每戶所得收入者人數</t>
  </si>
  <si>
    <t xml:space="preserve"> </t>
  </si>
  <si>
    <t xml:space="preserve"> 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</si>
  <si>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</si>
  <si>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</si>
  <si>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</si>
  <si>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租押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</si>
  <si>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</si>
  <si>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</si>
  <si>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</si>
  <si>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</si>
  <si>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</si>
  <si>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</si>
  <si>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</si>
  <si>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</si>
  <si>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</si>
  <si>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現住自宅房屋貸款情形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</si>
  <si>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有房屋貸款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</si>
  <si>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無房屋貸款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</si>
  <si>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有車家庭停車位情形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</si>
  <si>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</si>
  <si>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</si>
  <si>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</si>
  <si>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r>
      <t>　</t>
    </r>
    <r>
      <rPr>
        <b/>
        <sz val="9"/>
        <rFont val="CG Times (W1)"/>
        <family val="1"/>
      </rPr>
      <t>7.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</si>
  <si>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t>二、家庭現代化設備</t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</si>
  <si>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</si>
  <si>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</si>
  <si>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9"/>
        <rFont val="CG Times (W1)"/>
        <family val="1"/>
      </rPr>
      <t>(2)</t>
    </r>
    <r>
      <rPr>
        <sz val="9"/>
        <rFont val="新細明體"/>
        <family val="1"/>
      </rPr>
      <t>數位影音光碟機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</si>
  <si>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</si>
  <si>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</si>
  <si>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</si>
  <si>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電視遊樂器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</si>
  <si>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</si>
  <si>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</si>
  <si>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</si>
  <si>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</si>
  <si>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</si>
  <si>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答錄機</t>
    </r>
  </si>
  <si>
    <r>
      <t>　　</t>
    </r>
    <r>
      <rPr>
        <sz val="9"/>
        <rFont val="CG Times (W1)"/>
        <family val="1"/>
      </rPr>
      <t>(13)</t>
    </r>
    <r>
      <rPr>
        <sz val="9"/>
        <rFont val="新細明體"/>
        <family val="1"/>
      </rPr>
      <t>上網際網路</t>
    </r>
  </si>
  <si>
    <r>
      <t>　　</t>
    </r>
    <r>
      <rPr>
        <sz val="9"/>
        <rFont val="CG Times (W1)"/>
        <family val="1"/>
      </rPr>
      <t>(2)</t>
    </r>
    <r>
      <rPr>
        <sz val="9"/>
        <rFont val="新細明體"/>
        <family val="1"/>
      </rPr>
      <t>數位影音光碟機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</si>
  <si>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</si>
  <si>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答錄機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</si>
  <si>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</si>
  <si>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</si>
  <si>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</si>
  <si>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</si>
  <si>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</si>
  <si>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t>A.Housing (%)</t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</si>
  <si>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</si>
  <si>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</si>
  <si>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10"/>
        <rFont val="CG Times (W1)"/>
        <family val="1"/>
      </rPr>
      <t>(2)Rented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</si>
  <si>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</si>
  <si>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</si>
  <si>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</si>
  <si>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</si>
  <si>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</si>
  <si>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</si>
  <si>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</si>
  <si>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</si>
  <si>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10"/>
        <rFont val="CG Times (W1)"/>
        <family val="1"/>
      </rPr>
      <t>4.Piped water equipment</t>
    </r>
  </si>
  <si>
    <r>
      <t>　</t>
    </r>
    <r>
      <rPr>
        <b/>
        <sz val="10"/>
        <rFont val="CG Times (W1)"/>
        <family val="1"/>
      </rPr>
      <t>5.Self-owned house loans</t>
    </r>
  </si>
  <si>
    <r>
      <t>　　</t>
    </r>
    <r>
      <rPr>
        <sz val="10"/>
        <rFont val="CG Times (W1)"/>
        <family val="1"/>
      </rPr>
      <t>(1)Having house loan</t>
    </r>
  </si>
  <si>
    <r>
      <t>　　</t>
    </r>
    <r>
      <rPr>
        <sz val="10"/>
        <rFont val="CG Times (W1)"/>
        <family val="1"/>
      </rPr>
      <t>(2)None</t>
    </r>
  </si>
  <si>
    <r>
      <t>　</t>
    </r>
    <r>
      <rPr>
        <b/>
        <sz val="10"/>
        <rFont val="CG Times (W1)"/>
        <family val="1"/>
      </rPr>
      <t>6.Parking lot</t>
    </r>
  </si>
  <si>
    <r>
      <t>　　</t>
    </r>
    <r>
      <rPr>
        <sz val="10"/>
        <rFont val="CG Times (W1)"/>
        <family val="1"/>
      </rPr>
      <t>(3)None</t>
    </r>
  </si>
  <si>
    <r>
      <t>　</t>
    </r>
    <r>
      <rPr>
        <b/>
        <sz val="10"/>
        <rFont val="CG Times (W1)"/>
        <family val="1"/>
      </rPr>
      <t>7.Average space per household(pin)</t>
    </r>
  </si>
  <si>
    <t>B.Modern household equipment (%)</t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</si>
  <si>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</si>
  <si>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10"/>
        <rFont val="CG Times (W1)"/>
        <family val="1"/>
      </rPr>
      <t>(1)Color TV sets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</si>
  <si>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</si>
  <si>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</si>
  <si>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</si>
  <si>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</si>
  <si>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10"/>
        <rFont val="CG Times (W1)"/>
        <family val="1"/>
      </rPr>
      <t>(6)Video game</t>
    </r>
  </si>
  <si>
    <r>
      <t>　　</t>
    </r>
    <r>
      <rPr>
        <sz val="10"/>
        <rFont val="CG Times (W1)"/>
        <family val="1"/>
      </rPr>
      <t>(7)Video tape recorder</t>
    </r>
  </si>
  <si>
    <r>
      <t>　　</t>
    </r>
    <r>
      <rPr>
        <sz val="10"/>
        <rFont val="CG Times (W1)"/>
        <family val="1"/>
      </rPr>
      <t>(8)Cable TV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</si>
  <si>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</si>
  <si>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10"/>
        <rFont val="CG Times (W1)"/>
        <family val="1"/>
      </rPr>
      <t>(10)Telephone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</si>
  <si>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</si>
  <si>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10"/>
        <rFont val="CG Times (W1)"/>
        <family val="1"/>
      </rPr>
      <t>(12)Answering machine</t>
    </r>
  </si>
  <si>
    <r>
      <t>　　</t>
    </r>
    <r>
      <rPr>
        <sz val="10"/>
        <rFont val="CG Times (W1)"/>
        <family val="1"/>
      </rPr>
      <t>(13)Internet facility</t>
    </r>
  </si>
  <si>
    <t>　(14)傳真機</t>
  </si>
  <si>
    <t>　(15)汽車</t>
  </si>
  <si>
    <t>　(16)機車</t>
  </si>
  <si>
    <t>　(17)電磁爐</t>
  </si>
  <si>
    <t>　(18)冷暖氣機</t>
  </si>
  <si>
    <t>　(19)除濕機</t>
  </si>
  <si>
    <t>　(20)洗衣機</t>
  </si>
  <si>
    <t>　(21)烘衣機</t>
  </si>
  <si>
    <t>　(22)空氣清淨機</t>
  </si>
  <si>
    <t>　(23)濾水器</t>
  </si>
  <si>
    <t>　(24)吸塵器</t>
  </si>
  <si>
    <t>　(25)熱水器</t>
  </si>
  <si>
    <t>　(26)開飲機</t>
  </si>
  <si>
    <t>　(27)微波爐(含烤箱)</t>
  </si>
  <si>
    <t>　(28)報紙</t>
  </si>
  <si>
    <t>　(29)期刊雜誌</t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</si>
  <si>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</si>
  <si>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(1)彩色電視機</t>
  </si>
  <si>
    <t>　(2)數位影音光碟機</t>
  </si>
  <si>
    <t>　(3)攝影機</t>
  </si>
  <si>
    <t>　(4)音響</t>
  </si>
  <si>
    <t>　(5)鋼琴(含電子琴)</t>
  </si>
  <si>
    <t>　(6)電視遊樂器</t>
  </si>
  <si>
    <t>　(7)錄放影機</t>
  </si>
  <si>
    <t>　(8)有線電視頻道設備</t>
  </si>
  <si>
    <t>　(9)家用電腦</t>
  </si>
  <si>
    <t>　(10)電話機</t>
  </si>
  <si>
    <t>　(11)行動電話</t>
  </si>
  <si>
    <t>　(12)答錄機</t>
  </si>
  <si>
    <t>　(13)傳真機</t>
  </si>
  <si>
    <t>　(14)汽車</t>
  </si>
  <si>
    <t>　(15)機車</t>
  </si>
  <si>
    <t>　(16)電磁爐</t>
  </si>
  <si>
    <t>　(17)冷暖氣機</t>
  </si>
  <si>
    <t>　(18)除濕機</t>
  </si>
  <si>
    <t>　(19)洗衣機</t>
  </si>
  <si>
    <t>　(20)烘衣機</t>
  </si>
  <si>
    <t>　(21)空氣清淨機</t>
  </si>
  <si>
    <t>　(22)濾水器</t>
  </si>
  <si>
    <t>　(23)吸塵器</t>
  </si>
  <si>
    <t>　(24)熱水器</t>
  </si>
  <si>
    <t>　(25)開飲機</t>
  </si>
  <si>
    <t>　(26)微波爐(含烤箱)</t>
  </si>
  <si>
    <t>　(27)報紙</t>
  </si>
  <si>
    <t>　(28)期刊雜誌</t>
  </si>
  <si>
    <t>　(14)Fax machine</t>
  </si>
  <si>
    <t>　(15)Sedan vehicle</t>
  </si>
  <si>
    <t>　(16)Motor bicycle</t>
  </si>
  <si>
    <t>　(17)Electro-magnetic oven</t>
  </si>
  <si>
    <t>　(18)Air conditioner</t>
  </si>
  <si>
    <t>　(19)Dehumidifier</t>
  </si>
  <si>
    <t>　(20)Washing machine</t>
  </si>
  <si>
    <t>　(21)Drier</t>
  </si>
  <si>
    <t>　(22)Air-clean machine</t>
  </si>
  <si>
    <t>　(23)Water filter machine</t>
  </si>
  <si>
    <t>　(24)Vacuum cleaner</t>
  </si>
  <si>
    <t>　(25)Geyser</t>
  </si>
  <si>
    <t>　(26)Hot-warm water fountain</t>
  </si>
  <si>
    <t>　(27)Microwave oven</t>
  </si>
  <si>
    <t>　(28)Newspaper</t>
  </si>
  <si>
    <t>　(29)Magazine</t>
  </si>
  <si>
    <t>　(1)Color TV sets</t>
  </si>
  <si>
    <t>　(2)DVD player</t>
  </si>
  <si>
    <t>　(3)Movies camera</t>
  </si>
  <si>
    <t>　(4)Stereo</t>
  </si>
  <si>
    <t>　(5)Piano</t>
  </si>
  <si>
    <t>　(6)Video game</t>
  </si>
  <si>
    <t>　(7)Video tape recorder</t>
  </si>
  <si>
    <t>　(8)Cable TV</t>
  </si>
  <si>
    <t>　(9)Personal computer</t>
  </si>
  <si>
    <t>　(10)Telephone</t>
  </si>
  <si>
    <t>　(11)Cell phone</t>
  </si>
  <si>
    <t>　(12)Answering machine</t>
  </si>
  <si>
    <t>　(13)Fax machine</t>
  </si>
  <si>
    <t>　(14)Sedan vehicle</t>
  </si>
  <si>
    <t>　(15)Motor bicycle</t>
  </si>
  <si>
    <t>　(16)Electro-magnetic oven</t>
  </si>
  <si>
    <t>　(17)Air conditioner</t>
  </si>
  <si>
    <t>　(18)Dehumidifier</t>
  </si>
  <si>
    <t>　(19)Washing machine</t>
  </si>
  <si>
    <t>　(20)Drier</t>
  </si>
  <si>
    <t>　(21)Air-clean machine</t>
  </si>
  <si>
    <t>　(22)Water filter machine</t>
  </si>
  <si>
    <t>　(23)Vacuum cleaner</t>
  </si>
  <si>
    <t>　(24)Geyser</t>
  </si>
  <si>
    <t>　(25)Hot-warm water fountain</t>
  </si>
  <si>
    <t>　(26)Microwave oven</t>
  </si>
  <si>
    <t>　(27)Newspaper</t>
  </si>
  <si>
    <t>　(28)Magazine</t>
  </si>
  <si>
    <t>工作者</t>
  </si>
  <si>
    <t>2.Average No. per hundred households</t>
  </si>
  <si>
    <r>
      <t>　　</t>
    </r>
    <r>
      <rPr>
        <sz val="9"/>
        <rFont val="CG Times (W1)"/>
        <family val="1"/>
      </rPr>
      <t>(13)</t>
    </r>
    <r>
      <rPr>
        <sz val="9"/>
        <rFont val="新細明體"/>
        <family val="1"/>
      </rPr>
      <t>上網際網路</t>
    </r>
  </si>
  <si>
    <t>L21</t>
  </si>
  <si>
    <t>總平均</t>
  </si>
  <si>
    <t>民意代表、行</t>
  </si>
  <si>
    <t xml:space="preserve">專業人員  </t>
  </si>
  <si>
    <r>
      <t>技術員及助</t>
    </r>
  </si>
  <si>
    <t xml:space="preserve">事務工作人員 </t>
  </si>
  <si>
    <t>服務工作人</t>
  </si>
  <si>
    <t>政、企業主管</t>
  </si>
  <si>
    <r>
      <t>理專業人員</t>
    </r>
  </si>
  <si>
    <t>員及售貨員</t>
  </si>
  <si>
    <t xml:space="preserve">General     </t>
  </si>
  <si>
    <t xml:space="preserve">及經理人員 </t>
  </si>
  <si>
    <t xml:space="preserve">Professionals  </t>
  </si>
  <si>
    <t xml:space="preserve">Clerks   </t>
  </si>
  <si>
    <t xml:space="preserve">average   </t>
  </si>
  <si>
    <t>Legislators,govern-</t>
  </si>
  <si>
    <t>農事、畜牧、</t>
  </si>
  <si>
    <t xml:space="preserve">林業及有   </t>
  </si>
  <si>
    <t xml:space="preserve">漁業及有  </t>
  </si>
  <si>
    <t>技術工及有</t>
  </si>
  <si>
    <t>機械設備操作</t>
  </si>
  <si>
    <t xml:space="preserve">非技術工 </t>
  </si>
  <si>
    <t xml:space="preserve">其他  </t>
  </si>
  <si>
    <t>狩獵及有關</t>
  </si>
  <si>
    <t xml:space="preserve">關工作者   </t>
  </si>
  <si>
    <t xml:space="preserve">關工作者 </t>
  </si>
  <si>
    <t>關工作人員</t>
  </si>
  <si>
    <t>工及組裝工</t>
  </si>
  <si>
    <t>及體力工</t>
  </si>
  <si>
    <t xml:space="preserve">Forester </t>
  </si>
  <si>
    <t xml:space="preserve">Fishermen  </t>
  </si>
  <si>
    <t>Craft and re-</t>
  </si>
  <si>
    <t>Plant &amp; machine</t>
  </si>
  <si>
    <t>Elementary</t>
  </si>
  <si>
    <t>Others</t>
  </si>
  <si>
    <t>Agriculture,</t>
  </si>
  <si>
    <t>lated trades</t>
  </si>
  <si>
    <t>operators and</t>
  </si>
  <si>
    <t xml:space="preserve">occupations </t>
  </si>
  <si>
    <t>animal husban-</t>
  </si>
  <si>
    <t>workers</t>
  </si>
  <si>
    <t xml:space="preserve">assemblers   </t>
  </si>
  <si>
    <t xml:space="preserve">dry &amp; hunting </t>
  </si>
  <si>
    <t>ment administrators,</t>
  </si>
  <si>
    <t>business executives</t>
  </si>
  <si>
    <t xml:space="preserve">and managers     </t>
  </si>
  <si>
    <t xml:space="preserve">Service workers </t>
  </si>
  <si>
    <t>and shop and</t>
  </si>
  <si>
    <t>market sales</t>
  </si>
  <si>
    <t>workers</t>
  </si>
  <si>
    <t xml:space="preserve">Technicians and  </t>
  </si>
  <si>
    <t xml:space="preserve">associate pro-   </t>
  </si>
  <si>
    <t xml:space="preserve">fessionals     </t>
  </si>
  <si>
    <t>T8402</t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</si>
  <si>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</si>
  <si>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</si>
  <si>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t>L22</t>
  </si>
  <si>
    <t>附表8  家庭住宅及現代化設備概況按經濟戶長職業別分</t>
  </si>
  <si>
    <t>Table 8.  Household Housing and Household Facilities</t>
  </si>
  <si>
    <t xml:space="preserve">                                      by Occupation of Household heads</t>
  </si>
  <si>
    <t>附表8  家庭住宅及現代化設備概況按經濟戶長職業別分(續一)</t>
  </si>
  <si>
    <t>Table 8.  Household Housing and Household Facilities</t>
  </si>
  <si>
    <t xml:space="preserve">                                      by Occupation of Household heads(Cont.1)</t>
  </si>
  <si>
    <t>附表8  家庭住宅及現代化設備概況按經濟戶長職業別分(續二)</t>
  </si>
  <si>
    <t xml:space="preserve">                                      by Occupation of Household heads(Cont.2)</t>
  </si>
  <si>
    <t>附表8  家庭住宅及現代化設備概況按經濟戶長職業別分(續完)</t>
  </si>
  <si>
    <t xml:space="preserve">                                      by Occupation of Household heads(Cont.End)</t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</si>
  <si>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其他</t>
    </r>
  </si>
  <si>
    <r>
      <t>　　</t>
    </r>
    <r>
      <rPr>
        <sz val="10"/>
        <rFont val="CG Times (W1)"/>
        <family val="1"/>
      </rPr>
      <t>(3)Others</t>
    </r>
  </si>
  <si>
    <t>88年家庭收支調查報告</t>
  </si>
  <si>
    <t>民國八十八年</t>
  </si>
  <si>
    <t>The Survey of Family Income and Expenditure, 1999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</si>
</sst>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</numFmts>
  <fonts count="29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b/>
      <sz val="9"/>
      <name val="華康細圓體"/>
      <family val="3"/>
    </font>
    <font>
      <b/>
      <sz val="9"/>
      <name val="CG Times (W1)"/>
      <family val="1"/>
    </font>
    <font>
      <sz val="9"/>
      <name val="CG Times (W1)"/>
      <family val="1"/>
    </font>
    <font>
      <sz val="9"/>
      <name val="華康細圓體"/>
      <family val="3"/>
    </font>
    <font>
      <sz val="9"/>
      <name val="Times New Roman"/>
      <family val="1"/>
    </font>
    <font>
      <sz val="10"/>
      <name val="新細明體"/>
      <family val="1"/>
    </font>
    <font>
      <b/>
      <sz val="9"/>
      <name val="細明體"/>
      <family val="3"/>
    </font>
    <font>
      <sz val="12"/>
      <name val="Times New Roman"/>
      <family val="1"/>
    </font>
    <font>
      <b/>
      <i/>
      <sz val="10"/>
      <name val="CG Times (W1)"/>
      <family val="1"/>
    </font>
    <font>
      <b/>
      <sz val="9"/>
      <name val="新細明體"/>
      <family val="1"/>
    </font>
    <font>
      <b/>
      <sz val="9"/>
      <name val="華康中黑體"/>
      <family val="3"/>
    </font>
    <font>
      <b/>
      <sz val="9"/>
      <name val="華康中明體"/>
      <family val="3"/>
    </font>
    <font>
      <sz val="9"/>
      <name val="華康中明體"/>
      <family val="3"/>
    </font>
    <font>
      <b/>
      <sz val="14"/>
      <name val="CG Times (W1)"/>
      <family val="1"/>
    </font>
    <font>
      <b/>
      <sz val="10"/>
      <name val="CG Times (W1)"/>
      <family val="1"/>
    </font>
    <font>
      <b/>
      <sz val="10"/>
      <name val="新細明體"/>
      <family val="1"/>
    </font>
    <font>
      <sz val="11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5" fillId="0" borderId="0" xfId="0" applyNumberFormat="1" applyFont="1" applyAlignment="1">
      <alignment horizontal="centerContinuous" vertical="center"/>
    </xf>
    <xf numFmtId="41" fontId="0" fillId="0" borderId="0" xfId="0" applyNumberFormat="1" applyAlignment="1">
      <alignment horizontal="centerContinuous"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1" xfId="0" applyNumberFormat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 horizontal="center" vertical="center" wrapText="1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5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5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3" fillId="0" borderId="6" xfId="0" applyNumberFormat="1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left" vertical="center" wrapText="1"/>
    </xf>
    <xf numFmtId="41" fontId="3" fillId="0" borderId="2" xfId="0" applyNumberFormat="1" applyFont="1" applyBorder="1" applyAlignment="1">
      <alignment horizontal="left" vertical="center" wrapText="1"/>
    </xf>
    <xf numFmtId="41" fontId="10" fillId="0" borderId="0" xfId="0" applyNumberFormat="1" applyFont="1" applyBorder="1" applyAlignment="1">
      <alignment vertical="center" wrapText="1"/>
    </xf>
    <xf numFmtId="41" fontId="8" fillId="0" borderId="5" xfId="0" applyNumberFormat="1" applyFont="1" applyBorder="1" applyAlignment="1">
      <alignment horizontal="center" vertical="center"/>
    </xf>
    <xf numFmtId="41" fontId="3" fillId="0" borderId="7" xfId="0" applyNumberFormat="1" applyFont="1" applyBorder="1" applyAlignment="1">
      <alignment horizontal="left" vertical="center" wrapText="1"/>
    </xf>
    <xf numFmtId="41" fontId="2" fillId="0" borderId="0" xfId="0" applyNumberFormat="1" applyFont="1" applyBorder="1" applyAlignment="1">
      <alignment horizontal="center" vertical="center"/>
    </xf>
    <xf numFmtId="41" fontId="3" fillId="0" borderId="7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/>
    </xf>
    <xf numFmtId="0" fontId="11" fillId="0" borderId="1" xfId="15" applyFont="1" applyBorder="1" applyAlignment="1">
      <alignment vertical="center"/>
      <protection/>
    </xf>
    <xf numFmtId="0" fontId="22" fillId="0" borderId="1" xfId="15" applyFont="1" applyBorder="1" applyAlignment="1">
      <alignment vertical="center"/>
      <protection/>
    </xf>
    <xf numFmtId="0" fontId="2" fillId="0" borderId="1" xfId="15" applyFont="1" applyBorder="1" applyAlignment="1">
      <alignment vertical="center"/>
      <protection/>
    </xf>
    <xf numFmtId="0" fontId="20" fillId="0" borderId="1" xfId="15" applyFont="1" applyBorder="1" applyAlignment="1">
      <alignment vertical="center"/>
      <protection/>
    </xf>
    <xf numFmtId="0" fontId="25" fillId="0" borderId="8" xfId="15" applyFont="1" applyBorder="1" applyAlignment="1">
      <alignment vertical="center"/>
      <protection/>
    </xf>
    <xf numFmtId="0" fontId="26" fillId="0" borderId="8" xfId="15" applyFont="1" applyBorder="1" applyAlignment="1">
      <alignment vertical="center"/>
      <protection/>
    </xf>
    <xf numFmtId="0" fontId="16" fillId="0" borderId="8" xfId="15" applyFont="1" applyBorder="1" applyAlignment="1">
      <alignment vertical="center"/>
      <protection/>
    </xf>
    <xf numFmtId="0" fontId="26" fillId="0" borderId="8" xfId="15" applyFont="1" applyBorder="1" applyAlignment="1">
      <alignment vertical="center" wrapText="1"/>
      <protection/>
    </xf>
    <xf numFmtId="3" fontId="19" fillId="0" borderId="0" xfId="15" applyNumberFormat="1" applyFont="1" applyAlignment="1">
      <alignment horizontal="right" vertical="center"/>
      <protection/>
    </xf>
    <xf numFmtId="2" fontId="19" fillId="0" borderId="0" xfId="15" applyNumberFormat="1" applyFont="1" applyAlignment="1">
      <alignment horizontal="right" vertical="center"/>
      <protection/>
    </xf>
    <xf numFmtId="2" fontId="3" fillId="0" borderId="0" xfId="15" applyNumberFormat="1" applyFont="1" applyAlignment="1">
      <alignment horizontal="right" vertical="center"/>
      <protection/>
    </xf>
    <xf numFmtId="2" fontId="3" fillId="0" borderId="0" xfId="15" applyNumberFormat="1" applyFont="1" applyAlignment="1">
      <alignment vertical="center"/>
      <protection/>
    </xf>
    <xf numFmtId="2" fontId="3" fillId="0" borderId="1" xfId="15" applyNumberFormat="1" applyFont="1" applyBorder="1" applyAlignment="1">
      <alignment vertical="center"/>
      <protection/>
    </xf>
    <xf numFmtId="0" fontId="18" fillId="0" borderId="0" xfId="15">
      <alignment/>
      <protection/>
    </xf>
    <xf numFmtId="0" fontId="18" fillId="0" borderId="1" xfId="15" applyBorder="1">
      <alignment/>
      <protection/>
    </xf>
    <xf numFmtId="0" fontId="12" fillId="0" borderId="1" xfId="15" applyFont="1" applyBorder="1" applyAlignment="1">
      <alignment vertical="center"/>
      <protection/>
    </xf>
    <xf numFmtId="0" fontId="16" fillId="0" borderId="0" xfId="15" applyFont="1" applyAlignment="1">
      <alignment vertical="center"/>
      <protection/>
    </xf>
    <xf numFmtId="0" fontId="25" fillId="0" borderId="0" xfId="15" applyFont="1" applyAlignment="1">
      <alignment vertical="center"/>
      <protection/>
    </xf>
    <xf numFmtId="0" fontId="16" fillId="0" borderId="0" xfId="15" applyFont="1" applyBorder="1" applyAlignment="1">
      <alignment vertical="center"/>
      <protection/>
    </xf>
    <xf numFmtId="2" fontId="3" fillId="0" borderId="8" xfId="15" applyNumberFormat="1" applyFont="1" applyBorder="1" applyAlignment="1">
      <alignment vertical="center"/>
      <protection/>
    </xf>
    <xf numFmtId="2" fontId="3" fillId="0" borderId="0" xfId="15" applyNumberFormat="1" applyFont="1" applyBorder="1" applyAlignment="1">
      <alignment vertical="center"/>
      <protection/>
    </xf>
    <xf numFmtId="41" fontId="8" fillId="0" borderId="1" xfId="0" applyNumberFormat="1" applyFont="1" applyBorder="1" applyAlignment="1">
      <alignment vertical="center" wrapText="1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left" vertical="center" wrapText="1"/>
    </xf>
    <xf numFmtId="41" fontId="9" fillId="0" borderId="9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vertical="center" wrapText="1"/>
    </xf>
    <xf numFmtId="41" fontId="2" fillId="0" borderId="10" xfId="0" applyNumberFormat="1" applyFont="1" applyBorder="1" applyAlignment="1">
      <alignment vertical="center"/>
    </xf>
    <xf numFmtId="41" fontId="9" fillId="0" borderId="1" xfId="0" applyNumberFormat="1" applyFont="1" applyBorder="1" applyAlignment="1">
      <alignment horizontal="center" vertical="center" shrinkToFit="1"/>
    </xf>
    <xf numFmtId="41" fontId="9" fillId="0" borderId="2" xfId="0" applyNumberFormat="1" applyFont="1" applyBorder="1" applyAlignment="1">
      <alignment horizontal="center" vertical="center" shrinkToFit="1"/>
    </xf>
    <xf numFmtId="41" fontId="5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right" vertical="center"/>
    </xf>
    <xf numFmtId="0" fontId="27" fillId="0" borderId="5" xfId="0" applyFont="1" applyBorder="1" applyAlignment="1">
      <alignment horizontal="center" vertical="top"/>
    </xf>
    <xf numFmtId="41" fontId="6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</cellXfs>
  <cellStyles count="7">
    <cellStyle name="Normal" xfId="0"/>
    <cellStyle name="一般_P87-108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P58"/>
  <sheetViews>
    <sheetView tabSelected="1" zoomScale="75" zoomScaleNormal="75" workbookViewId="0" topLeftCell="A1">
      <selection activeCell="A23" sqref="A23"/>
    </sheetView>
  </sheetViews>
  <sheetFormatPr defaultColWidth="9.00390625" defaultRowHeight="16.5"/>
  <cols>
    <col min="1" max="1" width="28.625" style="3" customWidth="1"/>
    <col min="2" max="6" width="14.625" style="2" customWidth="1"/>
    <col min="7" max="7" width="14.625" style="3" customWidth="1"/>
    <col min="8" max="8" width="30.625" style="17" customWidth="1"/>
    <col min="9" max="16384" width="9.00390625" style="3" customWidth="1"/>
  </cols>
  <sheetData>
    <row r="1" spans="1:42" ht="15.75" customHeight="1">
      <c r="A1" s="1" t="s">
        <v>247</v>
      </c>
      <c r="E1" s="64" t="s">
        <v>249</v>
      </c>
      <c r="F1" s="64"/>
      <c r="G1" s="64"/>
      <c r="H1" s="64"/>
      <c r="AA1">
        <v>6431105</v>
      </c>
      <c r="AB1">
        <v>475103</v>
      </c>
      <c r="AC1">
        <v>351783</v>
      </c>
      <c r="AD1">
        <v>879762</v>
      </c>
      <c r="AE1">
        <v>350511</v>
      </c>
      <c r="AF1">
        <v>901379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231</v>
      </c>
      <c r="AM1" t="s">
        <v>178</v>
      </c>
      <c r="AN1">
        <v>99</v>
      </c>
      <c r="AO1">
        <v>1</v>
      </c>
      <c r="AP1">
        <v>1</v>
      </c>
    </row>
    <row r="2" spans="4:42" ht="15.75" customHeight="1">
      <c r="D2" s="2" t="s">
        <v>7</v>
      </c>
      <c r="F2" s="3"/>
      <c r="H2" s="3"/>
      <c r="AA2">
        <v>3.6327786593</v>
      </c>
      <c r="AB2">
        <v>4.0593450262</v>
      </c>
      <c r="AC2">
        <v>3.618708124</v>
      </c>
      <c r="AD2">
        <v>3.8379686779</v>
      </c>
      <c r="AE2">
        <v>3.6082490992</v>
      </c>
      <c r="AF2">
        <v>3.8102818016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231</v>
      </c>
      <c r="AM2" t="s">
        <v>178</v>
      </c>
      <c r="AN2">
        <v>99</v>
      </c>
      <c r="AO2">
        <v>1</v>
      </c>
      <c r="AP2">
        <v>2</v>
      </c>
    </row>
    <row r="3" spans="1:42" ht="15.75" customHeight="1">
      <c r="A3" s="63" t="s">
        <v>235</v>
      </c>
      <c r="B3" s="63"/>
      <c r="C3" s="63"/>
      <c r="D3" s="63"/>
      <c r="E3" s="66" t="s">
        <v>236</v>
      </c>
      <c r="F3" s="66"/>
      <c r="G3" s="66"/>
      <c r="H3" s="66"/>
      <c r="AA3">
        <v>2.536664539</v>
      </c>
      <c r="AB3">
        <v>2.6483457271</v>
      </c>
      <c r="AC3">
        <v>2.5747065663</v>
      </c>
      <c r="AD3">
        <v>2.6285131661</v>
      </c>
      <c r="AE3">
        <v>2.6663214564</v>
      </c>
      <c r="AF3">
        <v>2.6172619952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231</v>
      </c>
      <c r="AM3" t="s">
        <v>178</v>
      </c>
      <c r="AN3">
        <v>99</v>
      </c>
      <c r="AO3">
        <v>1</v>
      </c>
      <c r="AP3">
        <v>3</v>
      </c>
    </row>
    <row r="4" spans="1:42" ht="15.75" customHeight="1">
      <c r="A4" s="6"/>
      <c r="E4" s="67" t="s">
        <v>237</v>
      </c>
      <c r="F4" s="67"/>
      <c r="G4" s="67"/>
      <c r="H4" s="67"/>
      <c r="AA4">
        <v>1.6013775238</v>
      </c>
      <c r="AB4">
        <v>1.847268908</v>
      </c>
      <c r="AC4">
        <v>1.695243943</v>
      </c>
      <c r="AD4">
        <v>1.7813329059</v>
      </c>
      <c r="AE4">
        <v>1.707338714</v>
      </c>
      <c r="AF4">
        <v>1.8940035213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231</v>
      </c>
      <c r="AM4" t="s">
        <v>178</v>
      </c>
      <c r="AN4">
        <v>99</v>
      </c>
      <c r="AO4">
        <v>1</v>
      </c>
      <c r="AP4">
        <v>4</v>
      </c>
    </row>
    <row r="5" spans="1:42" ht="15.75" customHeight="1" thickBot="1">
      <c r="A5" s="33"/>
      <c r="B5" s="33" t="s">
        <v>248</v>
      </c>
      <c r="C5" s="33"/>
      <c r="D5" s="33"/>
      <c r="E5" s="65">
        <v>1999</v>
      </c>
      <c r="F5" s="65"/>
      <c r="G5" s="65"/>
      <c r="H5" s="65"/>
      <c r="AA5">
        <v>1.6699268633</v>
      </c>
      <c r="AB5">
        <v>1.819365485</v>
      </c>
      <c r="AC5">
        <v>1.7613301382</v>
      </c>
      <c r="AD5">
        <v>1.832826378</v>
      </c>
      <c r="AE5">
        <v>1.8084596489</v>
      </c>
      <c r="AF5">
        <v>1.5697448021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231</v>
      </c>
      <c r="AM5" t="s">
        <v>178</v>
      </c>
      <c r="AN5">
        <v>99</v>
      </c>
      <c r="AO5">
        <v>1</v>
      </c>
      <c r="AP5">
        <v>5</v>
      </c>
    </row>
    <row r="6" spans="1:42" s="10" customFormat="1" ht="12.75" customHeight="1" thickTop="1">
      <c r="A6" s="7"/>
      <c r="B6" s="8" t="s">
        <v>179</v>
      </c>
      <c r="C6" s="8" t="s">
        <v>180</v>
      </c>
      <c r="D6" s="8" t="s">
        <v>181</v>
      </c>
      <c r="E6" s="8" t="s">
        <v>182</v>
      </c>
      <c r="F6" s="8" t="s">
        <v>183</v>
      </c>
      <c r="G6" s="8" t="s">
        <v>184</v>
      </c>
      <c r="H6" s="9"/>
      <c r="AA6">
        <v>84.913494648</v>
      </c>
      <c r="AB6">
        <v>90.449649865</v>
      </c>
      <c r="AC6">
        <v>88.339402416</v>
      </c>
      <c r="AD6">
        <v>88.778669686</v>
      </c>
      <c r="AE6">
        <v>86.787861151</v>
      </c>
      <c r="AF6">
        <v>79.684461253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231</v>
      </c>
      <c r="AM6" t="s">
        <v>178</v>
      </c>
      <c r="AN6">
        <v>99</v>
      </c>
      <c r="AO6">
        <v>1</v>
      </c>
      <c r="AP6">
        <v>6</v>
      </c>
    </row>
    <row r="7" spans="1:42" s="10" customFormat="1" ht="12.75" customHeight="1">
      <c r="A7" s="11"/>
      <c r="B7" s="11"/>
      <c r="C7" s="8" t="s">
        <v>185</v>
      </c>
      <c r="D7" s="8"/>
      <c r="E7" s="8" t="s">
        <v>186</v>
      </c>
      <c r="F7" s="55"/>
      <c r="G7" s="8" t="s">
        <v>187</v>
      </c>
      <c r="H7" s="12"/>
      <c r="AA7">
        <v>8.8633446352</v>
      </c>
      <c r="AB7">
        <v>6.9406002488</v>
      </c>
      <c r="AC7">
        <v>4.8401997823</v>
      </c>
      <c r="AD7">
        <v>6.7103375686</v>
      </c>
      <c r="AE7">
        <v>7.3541201275</v>
      </c>
      <c r="AF7">
        <v>15.253073347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231</v>
      </c>
      <c r="AM7" t="s">
        <v>178</v>
      </c>
      <c r="AN7">
        <v>99</v>
      </c>
      <c r="AO7">
        <v>1</v>
      </c>
      <c r="AP7">
        <v>7</v>
      </c>
    </row>
    <row r="8" spans="1:42" s="10" customFormat="1" ht="12.75" customHeight="1">
      <c r="A8" s="11"/>
      <c r="B8" s="56" t="s">
        <v>188</v>
      </c>
      <c r="C8" s="8" t="s">
        <v>189</v>
      </c>
      <c r="D8" s="56" t="s">
        <v>190</v>
      </c>
      <c r="E8" s="56" t="s">
        <v>228</v>
      </c>
      <c r="F8" s="56" t="s">
        <v>191</v>
      </c>
      <c r="G8" s="56" t="s">
        <v>224</v>
      </c>
      <c r="H8" s="12"/>
      <c r="AA8">
        <v>0.7173572815</v>
      </c>
      <c r="AB8">
        <v>0.6665922968</v>
      </c>
      <c r="AC8">
        <v>2.8290167518</v>
      </c>
      <c r="AD8">
        <v>1.0193666014</v>
      </c>
      <c r="AE8">
        <v>1.2173655035</v>
      </c>
      <c r="AF8">
        <v>0.3914002878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231</v>
      </c>
      <c r="AM8" t="s">
        <v>178</v>
      </c>
      <c r="AN8">
        <v>99</v>
      </c>
      <c r="AO8">
        <v>1</v>
      </c>
      <c r="AP8">
        <v>8</v>
      </c>
    </row>
    <row r="9" spans="1:42" s="10" customFormat="1" ht="12.75" customHeight="1">
      <c r="A9" s="11"/>
      <c r="B9" s="58" t="s">
        <v>192</v>
      </c>
      <c r="C9" s="61" t="s">
        <v>193</v>
      </c>
      <c r="D9" s="26"/>
      <c r="E9" s="56" t="s">
        <v>229</v>
      </c>
      <c r="F9" s="57"/>
      <c r="G9" s="56" t="s">
        <v>225</v>
      </c>
      <c r="H9" s="12"/>
      <c r="AA9">
        <v>5.4599170749</v>
      </c>
      <c r="AB9">
        <v>1.943157589</v>
      </c>
      <c r="AC9">
        <v>3.9913810502</v>
      </c>
      <c r="AD9">
        <v>3.4916261443</v>
      </c>
      <c r="AE9">
        <v>4.6406532177</v>
      </c>
      <c r="AF9">
        <v>4.6710651125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231</v>
      </c>
      <c r="AM9" t="s">
        <v>178</v>
      </c>
      <c r="AN9">
        <v>99</v>
      </c>
      <c r="AO9">
        <v>1</v>
      </c>
      <c r="AP9">
        <v>9</v>
      </c>
    </row>
    <row r="10" spans="1:42" s="10" customFormat="1" ht="12.75" customHeight="1">
      <c r="A10" s="11"/>
      <c r="B10" s="26"/>
      <c r="C10" s="61" t="s">
        <v>221</v>
      </c>
      <c r="D10" s="26"/>
      <c r="E10" s="56" t="s">
        <v>230</v>
      </c>
      <c r="F10" s="57"/>
      <c r="G10" s="56" t="s">
        <v>226</v>
      </c>
      <c r="H10" s="12"/>
      <c r="AA10">
        <v>94.154519324</v>
      </c>
      <c r="AB10">
        <v>91.800725316</v>
      </c>
      <c r="AC10">
        <v>96.270712343</v>
      </c>
      <c r="AD10">
        <v>96.591805511</v>
      </c>
      <c r="AE10">
        <v>97.327045371</v>
      </c>
      <c r="AF10">
        <v>83.199408906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231</v>
      </c>
      <c r="AM10" t="s">
        <v>178</v>
      </c>
      <c r="AN10">
        <v>99</v>
      </c>
      <c r="AO10">
        <v>1</v>
      </c>
      <c r="AP10">
        <v>10</v>
      </c>
    </row>
    <row r="11" spans="1:42" s="10" customFormat="1" ht="12.75" customHeight="1">
      <c r="A11" s="11"/>
      <c r="B11" s="26"/>
      <c r="C11" s="61" t="s">
        <v>222</v>
      </c>
      <c r="D11" s="26"/>
      <c r="E11" s="57"/>
      <c r="F11" s="57"/>
      <c r="G11" s="56" t="s">
        <v>227</v>
      </c>
      <c r="H11" s="12"/>
      <c r="AA11">
        <v>5.7732535855</v>
      </c>
      <c r="AB11">
        <v>8.1260274088</v>
      </c>
      <c r="AC11">
        <v>3.6283731732</v>
      </c>
      <c r="AD11">
        <v>3.408194489</v>
      </c>
      <c r="AE11">
        <v>2.6729546291</v>
      </c>
      <c r="AF11">
        <v>16.73502489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231</v>
      </c>
      <c r="AM11" t="s">
        <v>178</v>
      </c>
      <c r="AN11">
        <v>99</v>
      </c>
      <c r="AO11">
        <v>1</v>
      </c>
      <c r="AP11">
        <v>11</v>
      </c>
    </row>
    <row r="12" spans="1:42" s="10" customFormat="1" ht="12.75" customHeight="1">
      <c r="A12" s="13"/>
      <c r="B12" s="27"/>
      <c r="C12" s="62" t="s">
        <v>223</v>
      </c>
      <c r="D12" s="27"/>
      <c r="E12" s="27"/>
      <c r="F12" s="27"/>
      <c r="G12" s="27" t="s">
        <v>6</v>
      </c>
      <c r="H12" s="14"/>
      <c r="AA12">
        <v>0.0263407299</v>
      </c>
      <c r="AB12">
        <v>0.0732472748</v>
      </c>
      <c r="AC12">
        <v>0.1009144842</v>
      </c>
      <c r="AD12">
        <v>0</v>
      </c>
      <c r="AE12">
        <v>0</v>
      </c>
      <c r="AF12">
        <v>0.0655662047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231</v>
      </c>
      <c r="AM12" t="s">
        <v>178</v>
      </c>
      <c r="AN12">
        <v>99</v>
      </c>
      <c r="AO12">
        <v>1</v>
      </c>
      <c r="AP12">
        <v>12</v>
      </c>
    </row>
    <row r="13" spans="1:42" s="10" customFormat="1" ht="12" customHeight="1">
      <c r="A13" s="11"/>
      <c r="B13" s="15"/>
      <c r="C13" s="15"/>
      <c r="D13" s="15"/>
      <c r="E13" s="15"/>
      <c r="F13" s="15"/>
      <c r="G13" s="25"/>
      <c r="H13" s="16"/>
      <c r="AA13">
        <v>15.748040189</v>
      </c>
      <c r="AB13">
        <v>4.0286001141</v>
      </c>
      <c r="AC13">
        <v>3.5951140334</v>
      </c>
      <c r="AD13">
        <v>4.9850982425</v>
      </c>
      <c r="AE13">
        <v>7.1900739206</v>
      </c>
      <c r="AF13">
        <v>10.666989136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231</v>
      </c>
      <c r="AM13" t="s">
        <v>178</v>
      </c>
      <c r="AN13">
        <v>99</v>
      </c>
      <c r="AO13">
        <v>1</v>
      </c>
      <c r="AP13">
        <v>13</v>
      </c>
    </row>
    <row r="14" spans="1:42" s="18" customFormat="1" ht="12.75" customHeight="1">
      <c r="A14" s="34" t="s">
        <v>1</v>
      </c>
      <c r="B14" s="42">
        <f aca="true" t="shared" si="0" ref="B14:G15">+AA1</f>
        <v>6431105</v>
      </c>
      <c r="C14" s="42">
        <f t="shared" si="0"/>
        <v>475103</v>
      </c>
      <c r="D14" s="42">
        <f t="shared" si="0"/>
        <v>351783</v>
      </c>
      <c r="E14" s="42">
        <f t="shared" si="0"/>
        <v>879762</v>
      </c>
      <c r="F14" s="42">
        <f t="shared" si="0"/>
        <v>350511</v>
      </c>
      <c r="G14" s="42">
        <f t="shared" si="0"/>
        <v>901379</v>
      </c>
      <c r="H14" s="38" t="s">
        <v>47</v>
      </c>
      <c r="AA14">
        <v>41.818940913</v>
      </c>
      <c r="AB14">
        <v>32.849718903</v>
      </c>
      <c r="AC14">
        <v>31.145621022</v>
      </c>
      <c r="AD14">
        <v>37.504120433</v>
      </c>
      <c r="AE14">
        <v>36.832795547</v>
      </c>
      <c r="AF14">
        <v>43.272807554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231</v>
      </c>
      <c r="AM14" t="s">
        <v>178</v>
      </c>
      <c r="AN14">
        <v>99</v>
      </c>
      <c r="AO14">
        <v>1</v>
      </c>
      <c r="AP14">
        <v>14</v>
      </c>
    </row>
    <row r="15" spans="1:42" s="18" customFormat="1" ht="12.75" customHeight="1">
      <c r="A15" s="34" t="s">
        <v>2</v>
      </c>
      <c r="B15" s="43">
        <f t="shared" si="0"/>
        <v>3.6327786593</v>
      </c>
      <c r="C15" s="43">
        <f t="shared" si="0"/>
        <v>4.0593450262</v>
      </c>
      <c r="D15" s="43">
        <f t="shared" si="0"/>
        <v>3.618708124</v>
      </c>
      <c r="E15" s="43">
        <f t="shared" si="0"/>
        <v>3.8379686779</v>
      </c>
      <c r="F15" s="43">
        <f t="shared" si="0"/>
        <v>3.6082490992</v>
      </c>
      <c r="G15" s="43">
        <f t="shared" si="0"/>
        <v>3.8102818016</v>
      </c>
      <c r="H15" s="38" t="s">
        <v>48</v>
      </c>
      <c r="AA15">
        <v>26.18696165</v>
      </c>
      <c r="AB15">
        <v>31.467492312</v>
      </c>
      <c r="AC15">
        <v>35.377491237</v>
      </c>
      <c r="AD15">
        <v>31.177182011</v>
      </c>
      <c r="AE15">
        <v>33.570701062</v>
      </c>
      <c r="AF15">
        <v>31.845649832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231</v>
      </c>
      <c r="AM15" t="s">
        <v>178</v>
      </c>
      <c r="AN15">
        <v>99</v>
      </c>
      <c r="AO15">
        <v>1</v>
      </c>
      <c r="AP15">
        <v>15</v>
      </c>
    </row>
    <row r="16" spans="1:42" s="18" customFormat="1" ht="12.75" customHeight="1">
      <c r="A16" s="34" t="s">
        <v>3</v>
      </c>
      <c r="B16" s="43">
        <f aca="true" t="shared" si="1" ref="B16:G18">+AA3</f>
        <v>2.536664539</v>
      </c>
      <c r="C16" s="43">
        <f t="shared" si="1"/>
        <v>2.6483457271</v>
      </c>
      <c r="D16" s="43">
        <f t="shared" si="1"/>
        <v>2.5747065663</v>
      </c>
      <c r="E16" s="43">
        <f t="shared" si="1"/>
        <v>2.6285131661</v>
      </c>
      <c r="F16" s="43">
        <f t="shared" si="1"/>
        <v>2.6663214564</v>
      </c>
      <c r="G16" s="43">
        <f t="shared" si="1"/>
        <v>2.6172619952</v>
      </c>
      <c r="H16" s="38" t="s">
        <v>49</v>
      </c>
      <c r="AA16">
        <v>16.200170888</v>
      </c>
      <c r="AB16">
        <v>31.654188671</v>
      </c>
      <c r="AC16">
        <v>29.881773707</v>
      </c>
      <c r="AD16">
        <v>26.333599314</v>
      </c>
      <c r="AE16">
        <v>22.40642947</v>
      </c>
      <c r="AF16">
        <v>14.214553479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231</v>
      </c>
      <c r="AM16" t="s">
        <v>178</v>
      </c>
      <c r="AN16">
        <v>99</v>
      </c>
      <c r="AO16">
        <v>1</v>
      </c>
      <c r="AP16">
        <v>16</v>
      </c>
    </row>
    <row r="17" spans="1:42" s="18" customFormat="1" ht="12.75" customHeight="1">
      <c r="A17" s="34" t="s">
        <v>4</v>
      </c>
      <c r="B17" s="43">
        <f t="shared" si="1"/>
        <v>1.6013775238</v>
      </c>
      <c r="C17" s="43">
        <f t="shared" si="1"/>
        <v>1.847268908</v>
      </c>
      <c r="D17" s="43">
        <f t="shared" si="1"/>
        <v>1.695243943</v>
      </c>
      <c r="E17" s="43">
        <f t="shared" si="1"/>
        <v>1.7813329059</v>
      </c>
      <c r="F17" s="43">
        <f t="shared" si="1"/>
        <v>1.707338714</v>
      </c>
      <c r="G17" s="43">
        <f t="shared" si="1"/>
        <v>1.8940035213</v>
      </c>
      <c r="H17" s="38" t="s">
        <v>50</v>
      </c>
      <c r="AA17">
        <v>92.071860124</v>
      </c>
      <c r="AB17">
        <v>96.242288514</v>
      </c>
      <c r="AC17">
        <v>97.41317801</v>
      </c>
      <c r="AD17">
        <v>96.177034243</v>
      </c>
      <c r="AE17">
        <v>95.57531718</v>
      </c>
      <c r="AF17">
        <v>93.907113434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231</v>
      </c>
      <c r="AM17" t="s">
        <v>178</v>
      </c>
      <c r="AN17">
        <v>99</v>
      </c>
      <c r="AO17">
        <v>1</v>
      </c>
      <c r="AP17">
        <v>17</v>
      </c>
    </row>
    <row r="18" spans="1:42" s="18" customFormat="1" ht="12.75" customHeight="1">
      <c r="A18" s="34" t="s">
        <v>5</v>
      </c>
      <c r="B18" s="43">
        <f t="shared" si="1"/>
        <v>1.6699268633</v>
      </c>
      <c r="C18" s="43">
        <f t="shared" si="1"/>
        <v>1.819365485</v>
      </c>
      <c r="D18" s="43">
        <f t="shared" si="1"/>
        <v>1.7613301382</v>
      </c>
      <c r="E18" s="43">
        <f t="shared" si="1"/>
        <v>1.832826378</v>
      </c>
      <c r="F18" s="43">
        <f t="shared" si="1"/>
        <v>1.8084596489</v>
      </c>
      <c r="G18" s="43">
        <f t="shared" si="1"/>
        <v>1.5697448021</v>
      </c>
      <c r="H18" s="38" t="s">
        <v>51</v>
      </c>
      <c r="AA18">
        <v>29.586535201</v>
      </c>
      <c r="AB18">
        <v>38.90335537</v>
      </c>
      <c r="AC18">
        <v>38.773920962</v>
      </c>
      <c r="AD18">
        <v>41.791660105</v>
      </c>
      <c r="AE18">
        <v>36.332227705</v>
      </c>
      <c r="AF18">
        <v>33.829718806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231</v>
      </c>
      <c r="AM18" t="s">
        <v>178</v>
      </c>
      <c r="AN18">
        <v>99</v>
      </c>
      <c r="AO18">
        <v>1</v>
      </c>
      <c r="AP18">
        <v>18</v>
      </c>
    </row>
    <row r="19" spans="1:42" s="18" customFormat="1" ht="12" customHeight="1">
      <c r="A19" s="34" t="s">
        <v>8</v>
      </c>
      <c r="B19" s="44"/>
      <c r="C19" s="44"/>
      <c r="D19" s="44"/>
      <c r="E19" s="44"/>
      <c r="F19" s="44"/>
      <c r="G19" s="44"/>
      <c r="H19" s="38" t="s">
        <v>52</v>
      </c>
      <c r="AA19">
        <v>70.413464799</v>
      </c>
      <c r="AB19">
        <v>61.09664463</v>
      </c>
      <c r="AC19">
        <v>61.226079038</v>
      </c>
      <c r="AD19">
        <v>58.208339895</v>
      </c>
      <c r="AE19">
        <v>63.667772295</v>
      </c>
      <c r="AF19">
        <v>66.170281194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231</v>
      </c>
      <c r="AM19" t="s">
        <v>178</v>
      </c>
      <c r="AN19">
        <v>99</v>
      </c>
      <c r="AO19">
        <v>1</v>
      </c>
      <c r="AP19">
        <v>19</v>
      </c>
    </row>
    <row r="20" spans="1:42" s="18" customFormat="1" ht="12" customHeight="1">
      <c r="A20" s="35" t="s">
        <v>9</v>
      </c>
      <c r="B20" s="44"/>
      <c r="C20" s="44"/>
      <c r="D20" s="44"/>
      <c r="E20" s="44"/>
      <c r="F20" s="44"/>
      <c r="G20" s="44"/>
      <c r="H20" s="39" t="s">
        <v>53</v>
      </c>
      <c r="AA20">
        <v>42.488630998</v>
      </c>
      <c r="AB20">
        <v>45.805904153</v>
      </c>
      <c r="AC20">
        <v>44.504162523</v>
      </c>
      <c r="AD20">
        <v>40.889868408</v>
      </c>
      <c r="AE20">
        <v>35.352914195</v>
      </c>
      <c r="AF20">
        <v>33.743785481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231</v>
      </c>
      <c r="AM20" t="s">
        <v>178</v>
      </c>
      <c r="AN20">
        <v>99</v>
      </c>
      <c r="AO20">
        <v>1</v>
      </c>
      <c r="AP20">
        <v>20</v>
      </c>
    </row>
    <row r="21" spans="1:42" s="18" customFormat="1" ht="12" customHeight="1">
      <c r="A21" s="36" t="s">
        <v>10</v>
      </c>
      <c r="B21" s="44">
        <f aca="true" t="shared" si="2" ref="B21:G21">+AA6</f>
        <v>84.913494648</v>
      </c>
      <c r="C21" s="44">
        <f t="shared" si="2"/>
        <v>90.449649865</v>
      </c>
      <c r="D21" s="44">
        <f t="shared" si="2"/>
        <v>88.339402416</v>
      </c>
      <c r="E21" s="44">
        <f t="shared" si="2"/>
        <v>88.778669686</v>
      </c>
      <c r="F21" s="44">
        <f t="shared" si="2"/>
        <v>86.787861151</v>
      </c>
      <c r="G21" s="44">
        <f t="shared" si="2"/>
        <v>79.684461253</v>
      </c>
      <c r="H21" s="40" t="s">
        <v>54</v>
      </c>
      <c r="AA21">
        <v>6.4895563537</v>
      </c>
      <c r="AB21">
        <v>8.9775272289</v>
      </c>
      <c r="AC21">
        <v>10.785363304</v>
      </c>
      <c r="AD21">
        <v>8.7621577294</v>
      </c>
      <c r="AE21">
        <v>5.7910893135</v>
      </c>
      <c r="AF21">
        <v>6.0757773767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231</v>
      </c>
      <c r="AM21" t="s">
        <v>178</v>
      </c>
      <c r="AN21">
        <v>99</v>
      </c>
      <c r="AO21">
        <v>1</v>
      </c>
      <c r="AP21">
        <v>21</v>
      </c>
    </row>
    <row r="22" spans="1:42" s="18" customFormat="1" ht="12" customHeight="1">
      <c r="A22" s="36" t="s">
        <v>11</v>
      </c>
      <c r="B22" s="44">
        <f aca="true" t="shared" si="3" ref="B22:G22">+AA7</f>
        <v>8.8633446352</v>
      </c>
      <c r="C22" s="44">
        <f t="shared" si="3"/>
        <v>6.9406002488</v>
      </c>
      <c r="D22" s="44">
        <f t="shared" si="3"/>
        <v>4.8401997823</v>
      </c>
      <c r="E22" s="44">
        <f t="shared" si="3"/>
        <v>6.7103375686</v>
      </c>
      <c r="F22" s="44">
        <f t="shared" si="3"/>
        <v>7.3541201275</v>
      </c>
      <c r="G22" s="44">
        <f t="shared" si="3"/>
        <v>15.253073347</v>
      </c>
      <c r="H22" s="40" t="s">
        <v>55</v>
      </c>
      <c r="AA22">
        <v>51.021812649</v>
      </c>
      <c r="AB22">
        <v>45.216568618</v>
      </c>
      <c r="AC22">
        <v>44.710474172</v>
      </c>
      <c r="AD22">
        <v>50.347973863</v>
      </c>
      <c r="AE22">
        <v>58.855996492</v>
      </c>
      <c r="AF22">
        <v>60.180437143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231</v>
      </c>
      <c r="AM22" t="s">
        <v>178</v>
      </c>
      <c r="AN22">
        <v>99</v>
      </c>
      <c r="AO22">
        <v>1</v>
      </c>
      <c r="AP22">
        <v>22</v>
      </c>
    </row>
    <row r="23" spans="1:42" s="18" customFormat="1" ht="12" customHeight="1">
      <c r="A23" s="36" t="s">
        <v>232</v>
      </c>
      <c r="B23" s="44">
        <f aca="true" t="shared" si="4" ref="B23:G23">+AA8+AA9</f>
        <v>6.1772743564</v>
      </c>
      <c r="C23" s="44">
        <f t="shared" si="4"/>
        <v>2.6097498858</v>
      </c>
      <c r="D23" s="44">
        <f t="shared" si="4"/>
        <v>6.820397802</v>
      </c>
      <c r="E23" s="44">
        <f t="shared" si="4"/>
        <v>4.5109927457</v>
      </c>
      <c r="F23" s="44">
        <f t="shared" si="4"/>
        <v>5.8580187212</v>
      </c>
      <c r="G23" s="44">
        <f t="shared" si="4"/>
        <v>5.0624654003</v>
      </c>
      <c r="H23" s="40" t="s">
        <v>233</v>
      </c>
      <c r="AA23">
        <v>39.593039454</v>
      </c>
      <c r="AB23">
        <v>47.191244846</v>
      </c>
      <c r="AC23">
        <v>42.684214416</v>
      </c>
      <c r="AD23">
        <v>41.577777854</v>
      </c>
      <c r="AE23">
        <v>38.038880378</v>
      </c>
      <c r="AF23">
        <v>38.810676752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231</v>
      </c>
      <c r="AM23" t="s">
        <v>178</v>
      </c>
      <c r="AN23">
        <v>99</v>
      </c>
      <c r="AO23">
        <v>1</v>
      </c>
      <c r="AP23">
        <v>23</v>
      </c>
    </row>
    <row r="24" spans="1:42" s="18" customFormat="1" ht="12" customHeight="1">
      <c r="A24" s="37" t="s">
        <v>12</v>
      </c>
      <c r="B24" s="44"/>
      <c r="C24" s="44"/>
      <c r="D24" s="44"/>
      <c r="E24" s="44"/>
      <c r="F24" s="44"/>
      <c r="G24" s="44"/>
      <c r="H24" s="39" t="s">
        <v>56</v>
      </c>
      <c r="AA24">
        <v>99.309558777</v>
      </c>
      <c r="AB24">
        <v>99.788045961</v>
      </c>
      <c r="AC24">
        <v>99.54119443</v>
      </c>
      <c r="AD24">
        <v>99.551242268</v>
      </c>
      <c r="AE24">
        <v>99.899004596</v>
      </c>
      <c r="AF24">
        <v>99.605049596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231</v>
      </c>
      <c r="AM24" t="s">
        <v>178</v>
      </c>
      <c r="AN24">
        <v>99</v>
      </c>
      <c r="AO24">
        <v>1</v>
      </c>
      <c r="AP24">
        <v>24</v>
      </c>
    </row>
    <row r="25" spans="1:42" s="18" customFormat="1" ht="12" customHeight="1">
      <c r="A25" s="36" t="s">
        <v>13</v>
      </c>
      <c r="B25" s="44">
        <f aca="true" t="shared" si="5" ref="B25:G27">+AA10</f>
        <v>94.154519324</v>
      </c>
      <c r="C25" s="44">
        <f t="shared" si="5"/>
        <v>91.800725316</v>
      </c>
      <c r="D25" s="44">
        <f t="shared" si="5"/>
        <v>96.270712343</v>
      </c>
      <c r="E25" s="44">
        <f t="shared" si="5"/>
        <v>96.591805511</v>
      </c>
      <c r="F25" s="44">
        <f t="shared" si="5"/>
        <v>97.327045371</v>
      </c>
      <c r="G25" s="44">
        <f t="shared" si="5"/>
        <v>83.199408906</v>
      </c>
      <c r="H25" s="40" t="s">
        <v>57</v>
      </c>
      <c r="AA25">
        <v>7.2452556753</v>
      </c>
      <c r="AB25">
        <v>18.022618253</v>
      </c>
      <c r="AC25">
        <v>17.331423065</v>
      </c>
      <c r="AD25">
        <v>13.248924141</v>
      </c>
      <c r="AE25">
        <v>7.850823512</v>
      </c>
      <c r="AF25">
        <v>5.1288081928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231</v>
      </c>
      <c r="AM25" t="s">
        <v>178</v>
      </c>
      <c r="AN25">
        <v>99</v>
      </c>
      <c r="AO25">
        <v>1</v>
      </c>
      <c r="AP25">
        <v>25</v>
      </c>
    </row>
    <row r="26" spans="1:42" s="18" customFormat="1" ht="12" customHeight="1">
      <c r="A26" s="36" t="s">
        <v>14</v>
      </c>
      <c r="B26" s="44">
        <f t="shared" si="5"/>
        <v>5.7732535855</v>
      </c>
      <c r="C26" s="44">
        <f t="shared" si="5"/>
        <v>8.1260274088</v>
      </c>
      <c r="D26" s="44">
        <f t="shared" si="5"/>
        <v>3.6283731732</v>
      </c>
      <c r="E26" s="44">
        <f t="shared" si="5"/>
        <v>3.408194489</v>
      </c>
      <c r="F26" s="44">
        <f t="shared" si="5"/>
        <v>2.6729546291</v>
      </c>
      <c r="G26" s="44">
        <f t="shared" si="5"/>
        <v>16.73502489</v>
      </c>
      <c r="H26" s="40" t="s">
        <v>58</v>
      </c>
      <c r="AA26">
        <v>8.7682443375</v>
      </c>
      <c r="AB26">
        <v>25.880914244</v>
      </c>
      <c r="AC26">
        <v>21.795254461</v>
      </c>
      <c r="AD26">
        <v>14.182017409</v>
      </c>
      <c r="AE26">
        <v>10.300390002</v>
      </c>
      <c r="AF26">
        <v>7.2431241464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231</v>
      </c>
      <c r="AM26" t="s">
        <v>178</v>
      </c>
      <c r="AN26">
        <v>99</v>
      </c>
      <c r="AO26">
        <v>1</v>
      </c>
      <c r="AP26">
        <v>26</v>
      </c>
    </row>
    <row r="27" spans="1:42" s="18" customFormat="1" ht="12" customHeight="1">
      <c r="A27" s="36" t="s">
        <v>245</v>
      </c>
      <c r="B27" s="44">
        <f t="shared" si="5"/>
        <v>0.0263407299</v>
      </c>
      <c r="C27" s="44">
        <f t="shared" si="5"/>
        <v>0.0732472748</v>
      </c>
      <c r="D27" s="44">
        <f t="shared" si="5"/>
        <v>0.1009144842</v>
      </c>
      <c r="E27" s="44">
        <f t="shared" si="5"/>
        <v>0</v>
      </c>
      <c r="F27" s="44">
        <f t="shared" si="5"/>
        <v>0</v>
      </c>
      <c r="G27" s="44">
        <f t="shared" si="5"/>
        <v>0.0655662047</v>
      </c>
      <c r="H27" s="40" t="s">
        <v>246</v>
      </c>
      <c r="AA27">
        <v>48.753347986</v>
      </c>
      <c r="AB27">
        <v>74.725901541</v>
      </c>
      <c r="AC27">
        <v>73.444424546</v>
      </c>
      <c r="AD27">
        <v>65.004739918</v>
      </c>
      <c r="AE27">
        <v>57.249843799</v>
      </c>
      <c r="AF27">
        <v>47.538050032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231</v>
      </c>
      <c r="AM27" t="s">
        <v>178</v>
      </c>
      <c r="AN27">
        <v>99</v>
      </c>
      <c r="AO27">
        <v>1</v>
      </c>
      <c r="AP27">
        <v>27</v>
      </c>
    </row>
    <row r="28" spans="1:42" s="18" customFormat="1" ht="12" customHeight="1">
      <c r="A28" s="37" t="s">
        <v>15</v>
      </c>
      <c r="B28" s="44"/>
      <c r="C28" s="44"/>
      <c r="D28" s="44"/>
      <c r="E28" s="44"/>
      <c r="F28" s="44"/>
      <c r="G28" s="44"/>
      <c r="H28" s="39" t="s">
        <v>59</v>
      </c>
      <c r="AA28">
        <v>10.996088542</v>
      </c>
      <c r="AB28">
        <v>30.197662402</v>
      </c>
      <c r="AC28">
        <v>30.34853873</v>
      </c>
      <c r="AD28">
        <v>17.108036037</v>
      </c>
      <c r="AE28">
        <v>14.726499311</v>
      </c>
      <c r="AF28">
        <v>8.6445324331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231</v>
      </c>
      <c r="AM28" t="s">
        <v>178</v>
      </c>
      <c r="AN28">
        <v>99</v>
      </c>
      <c r="AO28">
        <v>1</v>
      </c>
      <c r="AP28">
        <v>28</v>
      </c>
    </row>
    <row r="29" spans="1:42" s="18" customFormat="1" ht="12" customHeight="1">
      <c r="A29" s="36" t="s">
        <v>16</v>
      </c>
      <c r="B29" s="44">
        <f aca="true" t="shared" si="6" ref="B29:G29">+AA13</f>
        <v>15.748040189</v>
      </c>
      <c r="C29" s="44">
        <f t="shared" si="6"/>
        <v>4.0286001141</v>
      </c>
      <c r="D29" s="44">
        <f t="shared" si="6"/>
        <v>3.5951140334</v>
      </c>
      <c r="E29" s="44">
        <f t="shared" si="6"/>
        <v>4.9850982425</v>
      </c>
      <c r="F29" s="44">
        <f t="shared" si="6"/>
        <v>7.1900739206</v>
      </c>
      <c r="G29" s="44">
        <f t="shared" si="6"/>
        <v>10.666989136</v>
      </c>
      <c r="H29" s="40" t="s">
        <v>60</v>
      </c>
      <c r="AA29">
        <v>15.382115515</v>
      </c>
      <c r="AB29">
        <v>30.285643324</v>
      </c>
      <c r="AC29">
        <v>18.842581933</v>
      </c>
      <c r="AD29">
        <v>21.881145128</v>
      </c>
      <c r="AE29">
        <v>17.417998294</v>
      </c>
      <c r="AF29">
        <v>16.765200876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231</v>
      </c>
      <c r="AM29" t="s">
        <v>178</v>
      </c>
      <c r="AN29">
        <v>99</v>
      </c>
      <c r="AO29">
        <v>1</v>
      </c>
      <c r="AP29">
        <v>29</v>
      </c>
    </row>
    <row r="30" spans="1:42" s="18" customFormat="1" ht="12" customHeight="1">
      <c r="A30" s="36" t="s">
        <v>17</v>
      </c>
      <c r="B30" s="44">
        <f aca="true" t="shared" si="7" ref="B30:G33">+AA14</f>
        <v>41.818940913</v>
      </c>
      <c r="C30" s="44">
        <f t="shared" si="7"/>
        <v>32.849718903</v>
      </c>
      <c r="D30" s="44">
        <f t="shared" si="7"/>
        <v>31.145621022</v>
      </c>
      <c r="E30" s="44">
        <f t="shared" si="7"/>
        <v>37.504120433</v>
      </c>
      <c r="F30" s="44">
        <f t="shared" si="7"/>
        <v>36.832795547</v>
      </c>
      <c r="G30" s="44">
        <f t="shared" si="7"/>
        <v>43.272807554</v>
      </c>
      <c r="H30" s="40" t="s">
        <v>61</v>
      </c>
      <c r="AA30">
        <v>50.715281433</v>
      </c>
      <c r="AB30">
        <v>76.39143512</v>
      </c>
      <c r="AC30">
        <v>72.788338265</v>
      </c>
      <c r="AD30">
        <v>64.559619533</v>
      </c>
      <c r="AE30">
        <v>56.298946395</v>
      </c>
      <c r="AF30">
        <v>50.591371665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231</v>
      </c>
      <c r="AM30" t="s">
        <v>178</v>
      </c>
      <c r="AN30">
        <v>99</v>
      </c>
      <c r="AO30">
        <v>1</v>
      </c>
      <c r="AP30">
        <v>30</v>
      </c>
    </row>
    <row r="31" spans="1:42" s="18" customFormat="1" ht="12" customHeight="1">
      <c r="A31" s="36" t="s">
        <v>18</v>
      </c>
      <c r="B31" s="44">
        <f t="shared" si="7"/>
        <v>26.18696165</v>
      </c>
      <c r="C31" s="44">
        <f t="shared" si="7"/>
        <v>31.467492312</v>
      </c>
      <c r="D31" s="44">
        <f t="shared" si="7"/>
        <v>35.377491237</v>
      </c>
      <c r="E31" s="44">
        <f t="shared" si="7"/>
        <v>31.177182011</v>
      </c>
      <c r="F31" s="44">
        <f t="shared" si="7"/>
        <v>33.570701062</v>
      </c>
      <c r="G31" s="44">
        <f t="shared" si="7"/>
        <v>31.845649832</v>
      </c>
      <c r="H31" s="40" t="s">
        <v>62</v>
      </c>
      <c r="AA31">
        <v>67.871120126</v>
      </c>
      <c r="AB31">
        <v>83.813404672</v>
      </c>
      <c r="AC31">
        <v>77.073650518</v>
      </c>
      <c r="AD31">
        <v>76.719158136</v>
      </c>
      <c r="AE31">
        <v>79.842857999</v>
      </c>
      <c r="AF31">
        <v>72.662775592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231</v>
      </c>
      <c r="AM31" t="s">
        <v>178</v>
      </c>
      <c r="AN31">
        <v>99</v>
      </c>
      <c r="AO31">
        <v>1</v>
      </c>
      <c r="AP31">
        <v>31</v>
      </c>
    </row>
    <row r="32" spans="1:42" s="18" customFormat="1" ht="12" customHeight="1">
      <c r="A32" s="36" t="s">
        <v>19</v>
      </c>
      <c r="B32" s="44">
        <f t="shared" si="7"/>
        <v>16.200170888</v>
      </c>
      <c r="C32" s="44">
        <f t="shared" si="7"/>
        <v>31.654188671</v>
      </c>
      <c r="D32" s="44">
        <f t="shared" si="7"/>
        <v>29.881773707</v>
      </c>
      <c r="E32" s="44">
        <f t="shared" si="7"/>
        <v>26.333599314</v>
      </c>
      <c r="F32" s="44">
        <f t="shared" si="7"/>
        <v>22.40642947</v>
      </c>
      <c r="G32" s="44">
        <f t="shared" si="7"/>
        <v>14.214553479</v>
      </c>
      <c r="H32" s="40" t="s">
        <v>63</v>
      </c>
      <c r="AA32">
        <v>38.919050459</v>
      </c>
      <c r="AB32">
        <v>70.802120803</v>
      </c>
      <c r="AC32">
        <v>77.999221111</v>
      </c>
      <c r="AD32">
        <v>62.273660376</v>
      </c>
      <c r="AE32">
        <v>51.915917047</v>
      </c>
      <c r="AF32">
        <v>38.707580274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231</v>
      </c>
      <c r="AM32" t="s">
        <v>178</v>
      </c>
      <c r="AN32">
        <v>99</v>
      </c>
      <c r="AO32">
        <v>1</v>
      </c>
      <c r="AP32">
        <v>32</v>
      </c>
    </row>
    <row r="33" spans="1:42" s="18" customFormat="1" ht="12" customHeight="1">
      <c r="A33" s="37" t="s">
        <v>20</v>
      </c>
      <c r="B33" s="44">
        <f t="shared" si="7"/>
        <v>92.071860124</v>
      </c>
      <c r="C33" s="44">
        <f t="shared" si="7"/>
        <v>96.242288514</v>
      </c>
      <c r="D33" s="44">
        <f t="shared" si="7"/>
        <v>97.41317801</v>
      </c>
      <c r="E33" s="44">
        <f t="shared" si="7"/>
        <v>96.177034243</v>
      </c>
      <c r="F33" s="44">
        <f t="shared" si="7"/>
        <v>95.57531718</v>
      </c>
      <c r="G33" s="44">
        <f t="shared" si="7"/>
        <v>93.907113434</v>
      </c>
      <c r="H33" s="39" t="s">
        <v>64</v>
      </c>
      <c r="AA33">
        <v>98.003811165</v>
      </c>
      <c r="AB33">
        <v>99.752474727</v>
      </c>
      <c r="AC33">
        <v>99.422371178</v>
      </c>
      <c r="AD33">
        <v>99.611144832</v>
      </c>
      <c r="AE33">
        <v>98.852247148</v>
      </c>
      <c r="AF33">
        <v>98.944838963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231</v>
      </c>
      <c r="AM33" t="s">
        <v>178</v>
      </c>
      <c r="AN33">
        <v>99</v>
      </c>
      <c r="AO33">
        <v>1</v>
      </c>
      <c r="AP33">
        <v>33</v>
      </c>
    </row>
    <row r="34" spans="1:42" s="18" customFormat="1" ht="12" customHeight="1">
      <c r="A34" s="37" t="s">
        <v>21</v>
      </c>
      <c r="B34" s="44"/>
      <c r="C34" s="44"/>
      <c r="D34" s="44"/>
      <c r="E34" s="44"/>
      <c r="F34" s="44"/>
      <c r="G34" s="44"/>
      <c r="H34" s="39" t="s">
        <v>65</v>
      </c>
      <c r="AA34">
        <v>59.95681924</v>
      </c>
      <c r="AB34">
        <v>88.004495867</v>
      </c>
      <c r="AC34">
        <v>79.584004912</v>
      </c>
      <c r="AD34">
        <v>79.591412223</v>
      </c>
      <c r="AE34">
        <v>69.003255247</v>
      </c>
      <c r="AF34">
        <v>65.289517506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231</v>
      </c>
      <c r="AM34" t="s">
        <v>178</v>
      </c>
      <c r="AN34">
        <v>99</v>
      </c>
      <c r="AO34">
        <v>1</v>
      </c>
      <c r="AP34">
        <v>34</v>
      </c>
    </row>
    <row r="35" spans="1:42" s="18" customFormat="1" ht="12" customHeight="1">
      <c r="A35" s="36" t="s">
        <v>22</v>
      </c>
      <c r="B35" s="44">
        <f aca="true" t="shared" si="8" ref="B35:G36">+AA18</f>
        <v>29.586535201</v>
      </c>
      <c r="C35" s="44">
        <f t="shared" si="8"/>
        <v>38.90335537</v>
      </c>
      <c r="D35" s="44">
        <f t="shared" si="8"/>
        <v>38.773920962</v>
      </c>
      <c r="E35" s="44">
        <f t="shared" si="8"/>
        <v>41.791660105</v>
      </c>
      <c r="F35" s="44">
        <f t="shared" si="8"/>
        <v>36.332227705</v>
      </c>
      <c r="G35" s="44">
        <f t="shared" si="8"/>
        <v>33.829718806</v>
      </c>
      <c r="H35" s="40" t="s">
        <v>66</v>
      </c>
      <c r="AA35">
        <v>5.6313184126</v>
      </c>
      <c r="AB35">
        <v>16.852345702</v>
      </c>
      <c r="AC35">
        <v>18.790561227</v>
      </c>
      <c r="AD35">
        <v>10.039874421</v>
      </c>
      <c r="AE35">
        <v>8.80628568</v>
      </c>
      <c r="AF35">
        <v>4.3758507797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231</v>
      </c>
      <c r="AM35" t="s">
        <v>178</v>
      </c>
      <c r="AN35">
        <v>99</v>
      </c>
      <c r="AO35">
        <v>1</v>
      </c>
      <c r="AP35">
        <v>35</v>
      </c>
    </row>
    <row r="36" spans="1:42" s="18" customFormat="1" ht="12" customHeight="1">
      <c r="A36" s="36" t="s">
        <v>23</v>
      </c>
      <c r="B36" s="44">
        <f t="shared" si="8"/>
        <v>70.413464799</v>
      </c>
      <c r="C36" s="44">
        <f t="shared" si="8"/>
        <v>61.09664463</v>
      </c>
      <c r="D36" s="44">
        <f t="shared" si="8"/>
        <v>61.226079038</v>
      </c>
      <c r="E36" s="44">
        <f t="shared" si="8"/>
        <v>58.208339895</v>
      </c>
      <c r="F36" s="44">
        <f t="shared" si="8"/>
        <v>63.667772295</v>
      </c>
      <c r="G36" s="44">
        <f t="shared" si="8"/>
        <v>66.170281194</v>
      </c>
      <c r="H36" s="40" t="s">
        <v>67</v>
      </c>
      <c r="AA36">
        <v>19.581067328</v>
      </c>
      <c r="AB36">
        <v>43.32092199</v>
      </c>
      <c r="AC36">
        <v>45.986304057</v>
      </c>
      <c r="AD36">
        <v>34.159579523</v>
      </c>
      <c r="AE36">
        <v>26.904433812</v>
      </c>
      <c r="AF36">
        <v>17.18089727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231</v>
      </c>
      <c r="AM36" t="s">
        <v>178</v>
      </c>
      <c r="AN36">
        <v>99</v>
      </c>
      <c r="AO36">
        <v>1</v>
      </c>
      <c r="AP36">
        <v>36</v>
      </c>
    </row>
    <row r="37" spans="1:42" s="18" customFormat="1" ht="12" customHeight="1">
      <c r="A37" s="37" t="s">
        <v>24</v>
      </c>
      <c r="B37" s="44"/>
      <c r="C37" s="44"/>
      <c r="D37" s="44"/>
      <c r="E37" s="44"/>
      <c r="F37" s="44"/>
      <c r="G37" s="44"/>
      <c r="H37" s="39" t="s">
        <v>68</v>
      </c>
      <c r="AA37">
        <v>410993</v>
      </c>
      <c r="AB37">
        <v>3505</v>
      </c>
      <c r="AC37">
        <v>41009</v>
      </c>
      <c r="AD37">
        <v>883833</v>
      </c>
      <c r="AE37">
        <v>964300</v>
      </c>
      <c r="AF37">
        <v>299333</v>
      </c>
      <c r="AG37">
        <v>869594</v>
      </c>
      <c r="AH37">
        <v>0</v>
      </c>
      <c r="AI37">
        <v>0</v>
      </c>
      <c r="AJ37">
        <v>0</v>
      </c>
      <c r="AK37">
        <v>0</v>
      </c>
      <c r="AL37" t="s">
        <v>231</v>
      </c>
      <c r="AM37" t="s">
        <v>178</v>
      </c>
      <c r="AN37">
        <v>99</v>
      </c>
      <c r="AO37">
        <v>2</v>
      </c>
      <c r="AP37">
        <v>1</v>
      </c>
    </row>
    <row r="38" spans="1:42" s="18" customFormat="1" ht="12" customHeight="1">
      <c r="A38" s="36" t="s">
        <v>25</v>
      </c>
      <c r="B38" s="44">
        <f aca="true" t="shared" si="9" ref="B38:G38">+AA20</f>
        <v>42.488630998</v>
      </c>
      <c r="C38" s="44">
        <f t="shared" si="9"/>
        <v>45.805904153</v>
      </c>
      <c r="D38" s="44">
        <f t="shared" si="9"/>
        <v>44.504162523</v>
      </c>
      <c r="E38" s="44">
        <f t="shared" si="9"/>
        <v>40.889868408</v>
      </c>
      <c r="F38" s="44">
        <f t="shared" si="9"/>
        <v>35.352914195</v>
      </c>
      <c r="G38" s="44">
        <f t="shared" si="9"/>
        <v>33.743785481</v>
      </c>
      <c r="H38" s="40" t="s">
        <v>54</v>
      </c>
      <c r="AA38">
        <v>3.1617667454</v>
      </c>
      <c r="AB38">
        <v>3.2756062767</v>
      </c>
      <c r="AC38">
        <v>3.8941208028</v>
      </c>
      <c r="AD38">
        <v>4.3269633517</v>
      </c>
      <c r="AE38">
        <v>4.1727864772</v>
      </c>
      <c r="AF38">
        <v>3.5750886137</v>
      </c>
      <c r="AG38">
        <v>1.950938024</v>
      </c>
      <c r="AH38">
        <v>0</v>
      </c>
      <c r="AI38">
        <v>0</v>
      </c>
      <c r="AJ38">
        <v>0</v>
      </c>
      <c r="AK38">
        <v>0</v>
      </c>
      <c r="AL38" t="s">
        <v>231</v>
      </c>
      <c r="AM38" t="s">
        <v>178</v>
      </c>
      <c r="AN38">
        <v>99</v>
      </c>
      <c r="AO38">
        <v>2</v>
      </c>
      <c r="AP38">
        <v>2</v>
      </c>
    </row>
    <row r="39" spans="1:42" s="18" customFormat="1" ht="12" customHeight="1">
      <c r="A39" s="36" t="s">
        <v>26</v>
      </c>
      <c r="B39" s="44">
        <f aca="true" t="shared" si="10" ref="B39:G41">+AA21</f>
        <v>6.4895563537</v>
      </c>
      <c r="C39" s="44">
        <f t="shared" si="10"/>
        <v>8.9775272289</v>
      </c>
      <c r="D39" s="44">
        <f t="shared" si="10"/>
        <v>10.785363304</v>
      </c>
      <c r="E39" s="44">
        <f t="shared" si="10"/>
        <v>8.7621577294</v>
      </c>
      <c r="F39" s="44">
        <f t="shared" si="10"/>
        <v>5.7910893135</v>
      </c>
      <c r="G39" s="44">
        <f t="shared" si="10"/>
        <v>6.0757773767</v>
      </c>
      <c r="H39" s="40" t="s">
        <v>55</v>
      </c>
      <c r="AA39">
        <v>2.4753633274</v>
      </c>
      <c r="AB39">
        <v>2.7611982882</v>
      </c>
      <c r="AC39">
        <v>2.5689238948</v>
      </c>
      <c r="AD39">
        <v>2.8001443712</v>
      </c>
      <c r="AE39">
        <v>2.7618987867</v>
      </c>
      <c r="AF39">
        <v>2.6125318625</v>
      </c>
      <c r="AG39">
        <v>1.7144035032</v>
      </c>
      <c r="AH39">
        <v>0</v>
      </c>
      <c r="AI39">
        <v>0</v>
      </c>
      <c r="AJ39">
        <v>0</v>
      </c>
      <c r="AK39">
        <v>0</v>
      </c>
      <c r="AL39" t="s">
        <v>231</v>
      </c>
      <c r="AM39" t="s">
        <v>178</v>
      </c>
      <c r="AN39">
        <v>99</v>
      </c>
      <c r="AO39">
        <v>2</v>
      </c>
      <c r="AP39">
        <v>3</v>
      </c>
    </row>
    <row r="40" spans="1:42" s="18" customFormat="1" ht="12" customHeight="1">
      <c r="A40" s="36" t="s">
        <v>27</v>
      </c>
      <c r="B40" s="44">
        <f t="shared" si="10"/>
        <v>51.021812649</v>
      </c>
      <c r="C40" s="44">
        <f t="shared" si="10"/>
        <v>45.216568618</v>
      </c>
      <c r="D40" s="44">
        <f t="shared" si="10"/>
        <v>44.710474172</v>
      </c>
      <c r="E40" s="44">
        <f t="shared" si="10"/>
        <v>50.347973863</v>
      </c>
      <c r="F40" s="44">
        <f t="shared" si="10"/>
        <v>58.855996492</v>
      </c>
      <c r="G40" s="44">
        <f t="shared" si="10"/>
        <v>60.180437143</v>
      </c>
      <c r="H40" s="40" t="s">
        <v>69</v>
      </c>
      <c r="AA40">
        <v>1.8246247503</v>
      </c>
      <c r="AB40">
        <v>1.990299572</v>
      </c>
      <c r="AC40">
        <v>1.732814748</v>
      </c>
      <c r="AD40">
        <v>1.892443482</v>
      </c>
      <c r="AE40">
        <v>1.8994203049</v>
      </c>
      <c r="AF40">
        <v>1.8203038088</v>
      </c>
      <c r="AG40">
        <v>0.0859987534</v>
      </c>
      <c r="AH40">
        <v>0</v>
      </c>
      <c r="AI40">
        <v>0</v>
      </c>
      <c r="AJ40">
        <v>0</v>
      </c>
      <c r="AK40">
        <v>0</v>
      </c>
      <c r="AL40" t="s">
        <v>231</v>
      </c>
      <c r="AM40" t="s">
        <v>178</v>
      </c>
      <c r="AN40">
        <v>99</v>
      </c>
      <c r="AO40">
        <v>2</v>
      </c>
      <c r="AP40">
        <v>4</v>
      </c>
    </row>
    <row r="41" spans="1:42" s="18" customFormat="1" ht="12" customHeight="1">
      <c r="A41" s="37" t="s">
        <v>28</v>
      </c>
      <c r="B41" s="44">
        <f t="shared" si="10"/>
        <v>39.593039454</v>
      </c>
      <c r="C41" s="44">
        <f t="shared" si="10"/>
        <v>47.191244846</v>
      </c>
      <c r="D41" s="44">
        <f t="shared" si="10"/>
        <v>42.684214416</v>
      </c>
      <c r="E41" s="44">
        <f t="shared" si="10"/>
        <v>41.577777854</v>
      </c>
      <c r="F41" s="44">
        <f t="shared" si="10"/>
        <v>38.038880378</v>
      </c>
      <c r="G41" s="44">
        <f t="shared" si="10"/>
        <v>38.810676752</v>
      </c>
      <c r="H41" s="39" t="s">
        <v>70</v>
      </c>
      <c r="AA41">
        <v>1.4197541077</v>
      </c>
      <c r="AB41">
        <v>1.8402282454</v>
      </c>
      <c r="AC41">
        <v>1.5465141798</v>
      </c>
      <c r="AD41">
        <v>1.8541783346</v>
      </c>
      <c r="AE41">
        <v>1.8809312455</v>
      </c>
      <c r="AF41">
        <v>1.8472904758</v>
      </c>
      <c r="AG41">
        <v>1.0755720486</v>
      </c>
      <c r="AH41">
        <v>0</v>
      </c>
      <c r="AI41">
        <v>0</v>
      </c>
      <c r="AJ41">
        <v>0</v>
      </c>
      <c r="AK41">
        <v>0</v>
      </c>
      <c r="AL41" t="s">
        <v>231</v>
      </c>
      <c r="AM41" t="s">
        <v>178</v>
      </c>
      <c r="AN41">
        <v>99</v>
      </c>
      <c r="AO41">
        <v>2</v>
      </c>
      <c r="AP41">
        <v>5</v>
      </c>
    </row>
    <row r="42" spans="1:42" s="18" customFormat="1" ht="12" customHeight="1">
      <c r="A42" s="34" t="s">
        <v>29</v>
      </c>
      <c r="B42" s="44"/>
      <c r="C42" s="44"/>
      <c r="D42" s="44"/>
      <c r="E42" s="44"/>
      <c r="F42" s="44"/>
      <c r="G42" s="44"/>
      <c r="H42" s="38" t="s">
        <v>71</v>
      </c>
      <c r="AA42">
        <v>95.451747353</v>
      </c>
      <c r="AB42">
        <v>100</v>
      </c>
      <c r="AC42">
        <v>92.104172255</v>
      </c>
      <c r="AD42">
        <v>86.004030173</v>
      </c>
      <c r="AE42">
        <v>85.545162294</v>
      </c>
      <c r="AF42">
        <v>79.780044298</v>
      </c>
      <c r="AG42">
        <v>75.834814868</v>
      </c>
      <c r="AH42">
        <v>0</v>
      </c>
      <c r="AI42">
        <v>0</v>
      </c>
      <c r="AJ42">
        <v>0</v>
      </c>
      <c r="AK42">
        <v>0</v>
      </c>
      <c r="AL42" t="s">
        <v>231</v>
      </c>
      <c r="AM42" t="s">
        <v>178</v>
      </c>
      <c r="AN42">
        <v>99</v>
      </c>
      <c r="AO42">
        <v>2</v>
      </c>
      <c r="AP42">
        <v>6</v>
      </c>
    </row>
    <row r="43" spans="1:42" s="18" customFormat="1" ht="12" customHeight="1">
      <c r="A43" s="37" t="s">
        <v>30</v>
      </c>
      <c r="B43" s="44"/>
      <c r="C43" s="44"/>
      <c r="D43" s="44"/>
      <c r="E43" s="44"/>
      <c r="F43" s="44"/>
      <c r="G43" s="44"/>
      <c r="H43" s="41" t="s">
        <v>72</v>
      </c>
      <c r="AA43">
        <v>2.2980926682</v>
      </c>
      <c r="AB43">
        <v>0</v>
      </c>
      <c r="AC43">
        <v>2.8676631959</v>
      </c>
      <c r="AD43">
        <v>10.419162896</v>
      </c>
      <c r="AE43">
        <v>10.299802966</v>
      </c>
      <c r="AF43">
        <v>12.28865511</v>
      </c>
      <c r="AG43">
        <v>6.7727008236</v>
      </c>
      <c r="AH43">
        <v>0</v>
      </c>
      <c r="AI43">
        <v>0</v>
      </c>
      <c r="AJ43">
        <v>0</v>
      </c>
      <c r="AK43">
        <v>0</v>
      </c>
      <c r="AL43" t="s">
        <v>231</v>
      </c>
      <c r="AM43" t="s">
        <v>178</v>
      </c>
      <c r="AN43">
        <v>99</v>
      </c>
      <c r="AO43">
        <v>2</v>
      </c>
      <c r="AP43">
        <v>7</v>
      </c>
    </row>
    <row r="44" spans="1:42" s="18" customFormat="1" ht="12" customHeight="1">
      <c r="A44" s="36" t="s">
        <v>31</v>
      </c>
      <c r="B44" s="44">
        <f aca="true" t="shared" si="11" ref="B44:G44">+AA24</f>
        <v>99.309558777</v>
      </c>
      <c r="C44" s="44">
        <f t="shared" si="11"/>
        <v>99.788045961</v>
      </c>
      <c r="D44" s="44">
        <f t="shared" si="11"/>
        <v>99.54119443</v>
      </c>
      <c r="E44" s="44">
        <f t="shared" si="11"/>
        <v>99.551242268</v>
      </c>
      <c r="F44" s="44">
        <f t="shared" si="11"/>
        <v>99.899004596</v>
      </c>
      <c r="G44" s="44">
        <f t="shared" si="11"/>
        <v>99.605049596</v>
      </c>
      <c r="H44" s="40" t="s">
        <v>73</v>
      </c>
      <c r="AA44">
        <v>0</v>
      </c>
      <c r="AB44">
        <v>0</v>
      </c>
      <c r="AC44">
        <v>0</v>
      </c>
      <c r="AD44">
        <v>0.5630022866</v>
      </c>
      <c r="AE44">
        <v>0.2178782537</v>
      </c>
      <c r="AF44">
        <v>0.4536753382</v>
      </c>
      <c r="AG44">
        <v>0.8989252456</v>
      </c>
      <c r="AH44">
        <v>0</v>
      </c>
      <c r="AI44">
        <v>0</v>
      </c>
      <c r="AJ44">
        <v>0</v>
      </c>
      <c r="AK44">
        <v>0</v>
      </c>
      <c r="AL44" t="s">
        <v>231</v>
      </c>
      <c r="AM44" t="s">
        <v>178</v>
      </c>
      <c r="AN44">
        <v>99</v>
      </c>
      <c r="AO44">
        <v>2</v>
      </c>
      <c r="AP44">
        <v>8</v>
      </c>
    </row>
    <row r="45" spans="1:42" s="18" customFormat="1" ht="12" customHeight="1">
      <c r="A45" s="36" t="s">
        <v>44</v>
      </c>
      <c r="B45" s="44">
        <f aca="true" t="shared" si="12" ref="B45:G56">+AA25</f>
        <v>7.2452556753</v>
      </c>
      <c r="C45" s="44">
        <f t="shared" si="12"/>
        <v>18.022618253</v>
      </c>
      <c r="D45" s="44">
        <f t="shared" si="12"/>
        <v>17.331423065</v>
      </c>
      <c r="E45" s="44">
        <f t="shared" si="12"/>
        <v>13.248924141</v>
      </c>
      <c r="F45" s="44">
        <f t="shared" si="12"/>
        <v>7.850823512</v>
      </c>
      <c r="G45" s="44">
        <f t="shared" si="12"/>
        <v>5.1288081928</v>
      </c>
      <c r="H45" s="40" t="s">
        <v>74</v>
      </c>
      <c r="AA45">
        <v>1.8827571273</v>
      </c>
      <c r="AB45">
        <v>0</v>
      </c>
      <c r="AC45">
        <v>5.0281645492</v>
      </c>
      <c r="AD45">
        <v>3.0138046441</v>
      </c>
      <c r="AE45">
        <v>3.8915275329</v>
      </c>
      <c r="AF45">
        <v>7.4776252535</v>
      </c>
      <c r="AG45">
        <v>16.378447873</v>
      </c>
      <c r="AH45">
        <v>0</v>
      </c>
      <c r="AI45">
        <v>0</v>
      </c>
      <c r="AJ45">
        <v>0</v>
      </c>
      <c r="AK45">
        <v>0</v>
      </c>
      <c r="AL45" t="s">
        <v>231</v>
      </c>
      <c r="AM45" t="s">
        <v>178</v>
      </c>
      <c r="AN45">
        <v>99</v>
      </c>
      <c r="AO45">
        <v>2</v>
      </c>
      <c r="AP45">
        <v>9</v>
      </c>
    </row>
    <row r="46" spans="1:42" s="18" customFormat="1" ht="12" customHeight="1">
      <c r="A46" s="36" t="s">
        <v>33</v>
      </c>
      <c r="B46" s="44">
        <f t="shared" si="12"/>
        <v>8.7682443375</v>
      </c>
      <c r="C46" s="44">
        <f t="shared" si="12"/>
        <v>25.880914244</v>
      </c>
      <c r="D46" s="44">
        <f t="shared" si="12"/>
        <v>21.795254461</v>
      </c>
      <c r="E46" s="44">
        <f t="shared" si="12"/>
        <v>14.182017409</v>
      </c>
      <c r="F46" s="44">
        <f t="shared" si="12"/>
        <v>10.300390002</v>
      </c>
      <c r="G46" s="44">
        <f t="shared" si="12"/>
        <v>7.2431241464</v>
      </c>
      <c r="H46" s="40" t="s">
        <v>75</v>
      </c>
      <c r="AA46">
        <v>98.826987321</v>
      </c>
      <c r="AB46">
        <v>100</v>
      </c>
      <c r="AC46">
        <v>95.893584335</v>
      </c>
      <c r="AD46">
        <v>92.502542901</v>
      </c>
      <c r="AE46">
        <v>95.346676346</v>
      </c>
      <c r="AF46">
        <v>96.996655898</v>
      </c>
      <c r="AG46">
        <v>99.260229486</v>
      </c>
      <c r="AH46">
        <v>0</v>
      </c>
      <c r="AI46">
        <v>0</v>
      </c>
      <c r="AJ46">
        <v>0</v>
      </c>
      <c r="AK46">
        <v>0</v>
      </c>
      <c r="AL46" t="s">
        <v>231</v>
      </c>
      <c r="AM46" t="s">
        <v>178</v>
      </c>
      <c r="AN46">
        <v>99</v>
      </c>
      <c r="AO46">
        <v>2</v>
      </c>
      <c r="AP46">
        <v>10</v>
      </c>
    </row>
    <row r="47" spans="1:42" s="18" customFormat="1" ht="12" customHeight="1">
      <c r="A47" s="36" t="s">
        <v>34</v>
      </c>
      <c r="B47" s="44">
        <f t="shared" si="12"/>
        <v>48.753347986</v>
      </c>
      <c r="C47" s="44">
        <f t="shared" si="12"/>
        <v>74.725901541</v>
      </c>
      <c r="D47" s="44">
        <f t="shared" si="12"/>
        <v>73.444424546</v>
      </c>
      <c r="E47" s="44">
        <f t="shared" si="12"/>
        <v>65.004739918</v>
      </c>
      <c r="F47" s="44">
        <f t="shared" si="12"/>
        <v>57.249843799</v>
      </c>
      <c r="G47" s="44">
        <f t="shared" si="12"/>
        <v>47.538050032</v>
      </c>
      <c r="H47" s="40" t="s">
        <v>76</v>
      </c>
      <c r="AA47">
        <v>0.8056098279</v>
      </c>
      <c r="AB47">
        <v>0</v>
      </c>
      <c r="AC47">
        <v>4.1064156649</v>
      </c>
      <c r="AD47">
        <v>7.4974570988</v>
      </c>
      <c r="AE47">
        <v>4.5662138339</v>
      </c>
      <c r="AF47">
        <v>3.0033441017</v>
      </c>
      <c r="AG47">
        <v>0.6246593238</v>
      </c>
      <c r="AH47">
        <v>0</v>
      </c>
      <c r="AI47">
        <v>0</v>
      </c>
      <c r="AJ47">
        <v>0</v>
      </c>
      <c r="AK47">
        <v>0</v>
      </c>
      <c r="AL47" t="s">
        <v>231</v>
      </c>
      <c r="AM47" t="s">
        <v>178</v>
      </c>
      <c r="AN47">
        <v>99</v>
      </c>
      <c r="AO47">
        <v>2</v>
      </c>
      <c r="AP47">
        <v>11</v>
      </c>
    </row>
    <row r="48" spans="1:42" s="18" customFormat="1" ht="12" customHeight="1">
      <c r="A48" s="36" t="s">
        <v>35</v>
      </c>
      <c r="B48" s="44">
        <f t="shared" si="12"/>
        <v>10.996088542</v>
      </c>
      <c r="C48" s="44">
        <f t="shared" si="12"/>
        <v>30.197662402</v>
      </c>
      <c r="D48" s="44">
        <f t="shared" si="12"/>
        <v>30.34853873</v>
      </c>
      <c r="E48" s="44">
        <f t="shared" si="12"/>
        <v>17.108036037</v>
      </c>
      <c r="F48" s="44">
        <f t="shared" si="12"/>
        <v>14.726499311</v>
      </c>
      <c r="G48" s="44">
        <f t="shared" si="12"/>
        <v>8.6445324331</v>
      </c>
      <c r="H48" s="40" t="s">
        <v>77</v>
      </c>
      <c r="AA48">
        <v>0</v>
      </c>
      <c r="AB48">
        <v>0</v>
      </c>
      <c r="AC48">
        <v>0</v>
      </c>
      <c r="AD48">
        <v>0</v>
      </c>
      <c r="AE48">
        <v>0.041480867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231</v>
      </c>
      <c r="AM48" t="s">
        <v>178</v>
      </c>
      <c r="AN48">
        <v>99</v>
      </c>
      <c r="AO48">
        <v>2</v>
      </c>
      <c r="AP48">
        <v>12</v>
      </c>
    </row>
    <row r="49" spans="1:42" s="18" customFormat="1" ht="12" customHeight="1">
      <c r="A49" s="36" t="s">
        <v>36</v>
      </c>
      <c r="B49" s="44">
        <f t="shared" si="12"/>
        <v>15.382115515</v>
      </c>
      <c r="C49" s="44">
        <f t="shared" si="12"/>
        <v>30.285643324</v>
      </c>
      <c r="D49" s="44">
        <f t="shared" si="12"/>
        <v>18.842581933</v>
      </c>
      <c r="E49" s="44">
        <f t="shared" si="12"/>
        <v>21.881145128</v>
      </c>
      <c r="F49" s="44">
        <f t="shared" si="12"/>
        <v>17.417998294</v>
      </c>
      <c r="G49" s="44">
        <f t="shared" si="12"/>
        <v>16.765200876</v>
      </c>
      <c r="H49" s="40" t="s">
        <v>78</v>
      </c>
      <c r="AA49">
        <v>50.784319928</v>
      </c>
      <c r="AB49">
        <v>66.134094151</v>
      </c>
      <c r="AC49">
        <v>29.071667195</v>
      </c>
      <c r="AD49">
        <v>14.85303219</v>
      </c>
      <c r="AE49">
        <v>12.178782537</v>
      </c>
      <c r="AF49">
        <v>22.797686857</v>
      </c>
      <c r="AG49">
        <v>31.722849974</v>
      </c>
      <c r="AH49">
        <v>0</v>
      </c>
      <c r="AI49">
        <v>0</v>
      </c>
      <c r="AJ49">
        <v>0</v>
      </c>
      <c r="AK49">
        <v>0</v>
      </c>
      <c r="AL49" t="s">
        <v>231</v>
      </c>
      <c r="AM49" t="s">
        <v>178</v>
      </c>
      <c r="AN49">
        <v>99</v>
      </c>
      <c r="AO49">
        <v>2</v>
      </c>
      <c r="AP49">
        <v>13</v>
      </c>
    </row>
    <row r="50" spans="1:42" s="18" customFormat="1" ht="12" customHeight="1">
      <c r="A50" s="36" t="s">
        <v>37</v>
      </c>
      <c r="B50" s="44">
        <f t="shared" si="12"/>
        <v>50.715281433</v>
      </c>
      <c r="C50" s="44">
        <f t="shared" si="12"/>
        <v>76.39143512</v>
      </c>
      <c r="D50" s="44">
        <f t="shared" si="12"/>
        <v>72.788338265</v>
      </c>
      <c r="E50" s="44">
        <f t="shared" si="12"/>
        <v>64.559619533</v>
      </c>
      <c r="F50" s="44">
        <f t="shared" si="12"/>
        <v>56.298946395</v>
      </c>
      <c r="G50" s="44">
        <f t="shared" si="12"/>
        <v>50.591371665</v>
      </c>
      <c r="H50" s="40" t="s">
        <v>79</v>
      </c>
      <c r="AA50">
        <v>47.041677109</v>
      </c>
      <c r="AB50">
        <v>33.865905849</v>
      </c>
      <c r="AC50">
        <v>61.401155844</v>
      </c>
      <c r="AD50">
        <v>49.742994434</v>
      </c>
      <c r="AE50">
        <v>51.375920357</v>
      </c>
      <c r="AF50">
        <v>41.465190941</v>
      </c>
      <c r="AG50">
        <v>34.01541409</v>
      </c>
      <c r="AH50">
        <v>0</v>
      </c>
      <c r="AI50">
        <v>0</v>
      </c>
      <c r="AJ50">
        <v>0</v>
      </c>
      <c r="AK50">
        <v>0</v>
      </c>
      <c r="AL50" t="s">
        <v>231</v>
      </c>
      <c r="AM50" t="s">
        <v>178</v>
      </c>
      <c r="AN50">
        <v>99</v>
      </c>
      <c r="AO50">
        <v>2</v>
      </c>
      <c r="AP50">
        <v>14</v>
      </c>
    </row>
    <row r="51" spans="1:42" s="18" customFormat="1" ht="12" customHeight="1">
      <c r="A51" s="36" t="s">
        <v>38</v>
      </c>
      <c r="B51" s="44">
        <f t="shared" si="12"/>
        <v>67.871120126</v>
      </c>
      <c r="C51" s="44">
        <f t="shared" si="12"/>
        <v>83.813404672</v>
      </c>
      <c r="D51" s="44">
        <f t="shared" si="12"/>
        <v>77.073650518</v>
      </c>
      <c r="E51" s="44">
        <f t="shared" si="12"/>
        <v>76.719158136</v>
      </c>
      <c r="F51" s="44">
        <f t="shared" si="12"/>
        <v>79.842857999</v>
      </c>
      <c r="G51" s="44">
        <f t="shared" si="12"/>
        <v>72.662775592</v>
      </c>
      <c r="H51" s="40" t="s">
        <v>80</v>
      </c>
      <c r="AA51">
        <v>50.254840064</v>
      </c>
      <c r="AB51">
        <v>22.43083004</v>
      </c>
      <c r="AC51">
        <v>64.977658236</v>
      </c>
      <c r="AD51">
        <v>47.236826706</v>
      </c>
      <c r="AE51">
        <v>48.250051652</v>
      </c>
      <c r="AF51">
        <v>41.460628654</v>
      </c>
      <c r="AG51">
        <v>33.47293154</v>
      </c>
      <c r="AH51">
        <v>0</v>
      </c>
      <c r="AI51">
        <v>0</v>
      </c>
      <c r="AJ51">
        <v>0</v>
      </c>
      <c r="AK51">
        <v>0</v>
      </c>
      <c r="AL51" t="s">
        <v>231</v>
      </c>
      <c r="AM51" t="s">
        <v>178</v>
      </c>
      <c r="AN51">
        <v>0</v>
      </c>
      <c r="AO51">
        <v>2</v>
      </c>
      <c r="AP51">
        <v>14</v>
      </c>
    </row>
    <row r="52" spans="1:8" s="18" customFormat="1" ht="12" customHeight="1">
      <c r="A52" s="36" t="s">
        <v>39</v>
      </c>
      <c r="B52" s="44">
        <f t="shared" si="12"/>
        <v>38.919050459</v>
      </c>
      <c r="C52" s="44">
        <f t="shared" si="12"/>
        <v>70.802120803</v>
      </c>
      <c r="D52" s="44">
        <f t="shared" si="12"/>
        <v>77.999221111</v>
      </c>
      <c r="E52" s="44">
        <f t="shared" si="12"/>
        <v>62.273660376</v>
      </c>
      <c r="F52" s="44">
        <f t="shared" si="12"/>
        <v>51.915917047</v>
      </c>
      <c r="G52" s="44">
        <f t="shared" si="12"/>
        <v>38.707580274</v>
      </c>
      <c r="H52" s="40" t="s">
        <v>81</v>
      </c>
    </row>
    <row r="53" spans="1:8" s="18" customFormat="1" ht="12" customHeight="1">
      <c r="A53" s="36" t="s">
        <v>40</v>
      </c>
      <c r="B53" s="44">
        <f t="shared" si="12"/>
        <v>98.003811165</v>
      </c>
      <c r="C53" s="44">
        <f t="shared" si="12"/>
        <v>99.752474727</v>
      </c>
      <c r="D53" s="44">
        <f t="shared" si="12"/>
        <v>99.422371178</v>
      </c>
      <c r="E53" s="44">
        <f t="shared" si="12"/>
        <v>99.611144832</v>
      </c>
      <c r="F53" s="44">
        <f t="shared" si="12"/>
        <v>98.852247148</v>
      </c>
      <c r="G53" s="44">
        <f t="shared" si="12"/>
        <v>98.944838963</v>
      </c>
      <c r="H53" s="40" t="s">
        <v>82</v>
      </c>
    </row>
    <row r="54" spans="1:8" s="18" customFormat="1" ht="12" customHeight="1">
      <c r="A54" s="36" t="s">
        <v>45</v>
      </c>
      <c r="B54" s="44">
        <f t="shared" si="12"/>
        <v>59.95681924</v>
      </c>
      <c r="C54" s="44">
        <f t="shared" si="12"/>
        <v>88.004495867</v>
      </c>
      <c r="D54" s="44">
        <f t="shared" si="12"/>
        <v>79.584004912</v>
      </c>
      <c r="E54" s="44">
        <f t="shared" si="12"/>
        <v>79.591412223</v>
      </c>
      <c r="F54" s="44">
        <f t="shared" si="12"/>
        <v>69.003255247</v>
      </c>
      <c r="G54" s="44">
        <f t="shared" si="12"/>
        <v>65.289517506</v>
      </c>
      <c r="H54" s="40" t="s">
        <v>83</v>
      </c>
    </row>
    <row r="55" spans="1:8" s="18" customFormat="1" ht="12" customHeight="1">
      <c r="A55" s="36" t="s">
        <v>46</v>
      </c>
      <c r="B55" s="44">
        <f t="shared" si="12"/>
        <v>5.6313184126</v>
      </c>
      <c r="C55" s="44">
        <f t="shared" si="12"/>
        <v>16.852345702</v>
      </c>
      <c r="D55" s="44">
        <f t="shared" si="12"/>
        <v>18.790561227</v>
      </c>
      <c r="E55" s="44">
        <f t="shared" si="12"/>
        <v>10.039874421</v>
      </c>
      <c r="F55" s="44">
        <f t="shared" si="12"/>
        <v>8.80628568</v>
      </c>
      <c r="G55" s="44">
        <f t="shared" si="12"/>
        <v>4.3758507797</v>
      </c>
      <c r="H55" s="40" t="s">
        <v>84</v>
      </c>
    </row>
    <row r="56" spans="1:8" s="18" customFormat="1" ht="12" customHeight="1">
      <c r="A56" s="36" t="s">
        <v>177</v>
      </c>
      <c r="B56" s="44">
        <f t="shared" si="12"/>
        <v>19.581067328</v>
      </c>
      <c r="C56" s="44">
        <f t="shared" si="12"/>
        <v>43.32092199</v>
      </c>
      <c r="D56" s="44">
        <f t="shared" si="12"/>
        <v>45.986304057</v>
      </c>
      <c r="E56" s="44">
        <f t="shared" si="12"/>
        <v>34.159579523</v>
      </c>
      <c r="F56" s="44">
        <f t="shared" si="12"/>
        <v>26.904433812</v>
      </c>
      <c r="G56" s="44">
        <f t="shared" si="12"/>
        <v>17.18089727</v>
      </c>
      <c r="H56" s="40" t="s">
        <v>85</v>
      </c>
    </row>
    <row r="57" spans="1:8" s="23" customFormat="1" ht="12" customHeight="1" thickBot="1">
      <c r="A57" s="20"/>
      <c r="B57" s="21"/>
      <c r="C57" s="21"/>
      <c r="D57" s="21"/>
      <c r="E57" s="21"/>
      <c r="F57" s="21"/>
      <c r="G57" s="20"/>
      <c r="H57" s="22"/>
    </row>
    <row r="58" spans="1:6" s="18" customFormat="1" ht="12" customHeight="1" thickTop="1">
      <c r="A58" s="19"/>
      <c r="B58" s="24"/>
      <c r="C58" s="24"/>
      <c r="D58" s="24"/>
      <c r="E58" s="24"/>
      <c r="F58" s="24"/>
    </row>
  </sheetData>
  <mergeCells count="5">
    <mergeCell ref="A3:D3"/>
    <mergeCell ref="E1:H1"/>
    <mergeCell ref="E5:H5"/>
    <mergeCell ref="E3:H3"/>
    <mergeCell ref="E4:H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Roman,標準"-&amp;P+25-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P86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8.625" style="3" customWidth="1"/>
    <col min="2" max="5" width="12.625" style="3" customWidth="1"/>
    <col min="6" max="8" width="14.625" style="3" customWidth="1"/>
    <col min="9" max="9" width="30.625" style="3" customWidth="1"/>
    <col min="10" max="16384" width="9.00390625" style="3" customWidth="1"/>
  </cols>
  <sheetData>
    <row r="1" spans="1:42" ht="15.75" customHeight="1">
      <c r="A1" s="1" t="str">
        <f>'26,27'!$A$1</f>
        <v>88年家庭收支調查報告</v>
      </c>
      <c r="B1" s="2"/>
      <c r="C1" s="2"/>
      <c r="D1" s="2"/>
      <c r="E1" s="2"/>
      <c r="F1" s="64" t="str">
        <f>'26,27'!$E$1</f>
        <v>The Survey of Family Income and Expenditure, 1999</v>
      </c>
      <c r="G1" s="64"/>
      <c r="H1" s="64"/>
      <c r="I1" s="64"/>
      <c r="AA1">
        <v>410993</v>
      </c>
      <c r="AB1">
        <v>3505</v>
      </c>
      <c r="AC1">
        <v>41009</v>
      </c>
      <c r="AD1">
        <v>883833</v>
      </c>
      <c r="AE1">
        <v>964300</v>
      </c>
      <c r="AF1">
        <v>299333</v>
      </c>
      <c r="AG1">
        <v>869594</v>
      </c>
      <c r="AH1">
        <v>0</v>
      </c>
      <c r="AI1">
        <v>0</v>
      </c>
      <c r="AJ1">
        <v>0</v>
      </c>
      <c r="AK1">
        <v>0</v>
      </c>
      <c r="AL1" t="s">
        <v>231</v>
      </c>
      <c r="AM1" t="s">
        <v>178</v>
      </c>
      <c r="AN1">
        <v>99</v>
      </c>
      <c r="AO1">
        <v>2</v>
      </c>
      <c r="AP1">
        <v>1</v>
      </c>
    </row>
    <row r="2" spans="2:42" ht="15.75" customHeight="1">
      <c r="B2" s="2"/>
      <c r="C2" s="2"/>
      <c r="D2" s="2"/>
      <c r="E2" s="2"/>
      <c r="F2" s="2"/>
      <c r="AA2">
        <v>3.1617667454</v>
      </c>
      <c r="AB2">
        <v>3.2756062767</v>
      </c>
      <c r="AC2">
        <v>3.8941208028</v>
      </c>
      <c r="AD2">
        <v>4.3269633517</v>
      </c>
      <c r="AE2">
        <v>4.1727864772</v>
      </c>
      <c r="AF2">
        <v>3.5750886137</v>
      </c>
      <c r="AG2">
        <v>1.950938024</v>
      </c>
      <c r="AH2">
        <v>0</v>
      </c>
      <c r="AI2">
        <v>0</v>
      </c>
      <c r="AJ2">
        <v>0</v>
      </c>
      <c r="AK2">
        <v>0</v>
      </c>
      <c r="AL2" t="s">
        <v>231</v>
      </c>
      <c r="AM2" t="s">
        <v>178</v>
      </c>
      <c r="AN2">
        <v>99</v>
      </c>
      <c r="AO2">
        <v>2</v>
      </c>
      <c r="AP2">
        <v>2</v>
      </c>
    </row>
    <row r="3" spans="1:42" ht="15.75" customHeight="1">
      <c r="A3" s="4" t="s">
        <v>238</v>
      </c>
      <c r="B3" s="5"/>
      <c r="C3" s="5"/>
      <c r="D3" s="5"/>
      <c r="E3" s="5"/>
      <c r="F3" s="66" t="s">
        <v>239</v>
      </c>
      <c r="G3" s="66"/>
      <c r="H3" s="66"/>
      <c r="I3" s="66"/>
      <c r="AA3">
        <v>2.4753633274</v>
      </c>
      <c r="AB3">
        <v>2.7611982882</v>
      </c>
      <c r="AC3">
        <v>2.5689238948</v>
      </c>
      <c r="AD3">
        <v>2.8001443712</v>
      </c>
      <c r="AE3">
        <v>2.7618987867</v>
      </c>
      <c r="AF3">
        <v>2.6125318625</v>
      </c>
      <c r="AG3">
        <v>1.7144035032</v>
      </c>
      <c r="AH3">
        <v>0</v>
      </c>
      <c r="AI3">
        <v>0</v>
      </c>
      <c r="AJ3">
        <v>0</v>
      </c>
      <c r="AK3">
        <v>0</v>
      </c>
      <c r="AL3" t="s">
        <v>231</v>
      </c>
      <c r="AM3" t="s">
        <v>178</v>
      </c>
      <c r="AN3">
        <v>99</v>
      </c>
      <c r="AO3">
        <v>2</v>
      </c>
      <c r="AP3">
        <v>3</v>
      </c>
    </row>
    <row r="4" spans="1:42" ht="15.75" customHeight="1">
      <c r="A4" s="6"/>
      <c r="B4" s="2"/>
      <c r="C4" s="2"/>
      <c r="D4" s="2"/>
      <c r="E4" s="2"/>
      <c r="F4" s="67" t="s">
        <v>240</v>
      </c>
      <c r="G4" s="67"/>
      <c r="H4" s="67"/>
      <c r="I4" s="67"/>
      <c r="AA4">
        <v>1.8246247503</v>
      </c>
      <c r="AB4">
        <v>1.990299572</v>
      </c>
      <c r="AC4">
        <v>1.732814748</v>
      </c>
      <c r="AD4">
        <v>1.892443482</v>
      </c>
      <c r="AE4">
        <v>1.8994203049</v>
      </c>
      <c r="AF4">
        <v>1.8203038088</v>
      </c>
      <c r="AG4">
        <v>0.0859987534</v>
      </c>
      <c r="AH4">
        <v>0</v>
      </c>
      <c r="AI4">
        <v>0</v>
      </c>
      <c r="AJ4">
        <v>0</v>
      </c>
      <c r="AK4">
        <v>0</v>
      </c>
      <c r="AL4" t="s">
        <v>231</v>
      </c>
      <c r="AM4" t="s">
        <v>178</v>
      </c>
      <c r="AN4">
        <v>99</v>
      </c>
      <c r="AO4">
        <v>2</v>
      </c>
      <c r="AP4">
        <v>4</v>
      </c>
    </row>
    <row r="5" spans="1:42" ht="15.75" customHeight="1" thickBot="1">
      <c r="A5" s="33"/>
      <c r="B5" s="33" t="str">
        <f>'26,27'!$B$5</f>
        <v>民國八十八年</v>
      </c>
      <c r="C5" s="33"/>
      <c r="D5" s="33"/>
      <c r="E5" s="29"/>
      <c r="F5" s="65">
        <f>'26,27'!$E$5</f>
        <v>1999</v>
      </c>
      <c r="G5" s="65"/>
      <c r="H5" s="65"/>
      <c r="I5" s="65"/>
      <c r="AA5">
        <v>1.4197541077</v>
      </c>
      <c r="AB5">
        <v>1.8402282454</v>
      </c>
      <c r="AC5">
        <v>1.5465141798</v>
      </c>
      <c r="AD5">
        <v>1.8541783346</v>
      </c>
      <c r="AE5">
        <v>1.8809312455</v>
      </c>
      <c r="AF5">
        <v>1.8472904758</v>
      </c>
      <c r="AG5">
        <v>1.0755720486</v>
      </c>
      <c r="AH5">
        <v>0</v>
      </c>
      <c r="AI5">
        <v>0</v>
      </c>
      <c r="AJ5">
        <v>0</v>
      </c>
      <c r="AK5">
        <v>0</v>
      </c>
      <c r="AL5" t="s">
        <v>231</v>
      </c>
      <c r="AM5" t="s">
        <v>178</v>
      </c>
      <c r="AN5">
        <v>99</v>
      </c>
      <c r="AO5">
        <v>2</v>
      </c>
      <c r="AP5">
        <v>5</v>
      </c>
    </row>
    <row r="6" spans="1:42" s="10" customFormat="1" ht="12.75" customHeight="1" thickTop="1">
      <c r="A6" s="7"/>
      <c r="B6" s="8" t="s">
        <v>194</v>
      </c>
      <c r="C6" s="8" t="s">
        <v>195</v>
      </c>
      <c r="D6" s="8" t="s">
        <v>196</v>
      </c>
      <c r="E6" s="8" t="s">
        <v>197</v>
      </c>
      <c r="F6" s="8" t="s">
        <v>198</v>
      </c>
      <c r="G6" s="8" t="s">
        <v>199</v>
      </c>
      <c r="H6" s="8" t="s">
        <v>200</v>
      </c>
      <c r="I6" s="9"/>
      <c r="AA6">
        <v>95.451747353</v>
      </c>
      <c r="AB6">
        <v>100</v>
      </c>
      <c r="AC6">
        <v>92.104172255</v>
      </c>
      <c r="AD6">
        <v>86.004030173</v>
      </c>
      <c r="AE6">
        <v>85.545162294</v>
      </c>
      <c r="AF6">
        <v>79.780044298</v>
      </c>
      <c r="AG6">
        <v>75.834814868</v>
      </c>
      <c r="AH6">
        <v>0</v>
      </c>
      <c r="AI6">
        <v>0</v>
      </c>
      <c r="AJ6">
        <v>0</v>
      </c>
      <c r="AK6">
        <v>0</v>
      </c>
      <c r="AL6" t="s">
        <v>231</v>
      </c>
      <c r="AM6" t="s">
        <v>178</v>
      </c>
      <c r="AN6">
        <v>99</v>
      </c>
      <c r="AO6">
        <v>2</v>
      </c>
      <c r="AP6">
        <v>6</v>
      </c>
    </row>
    <row r="7" spans="1:42" s="10" customFormat="1" ht="12.75" customHeight="1">
      <c r="A7" s="11"/>
      <c r="B7" s="8" t="s">
        <v>201</v>
      </c>
      <c r="C7" s="8" t="s">
        <v>202</v>
      </c>
      <c r="D7" s="8" t="s">
        <v>203</v>
      </c>
      <c r="E7" s="8" t="s">
        <v>204</v>
      </c>
      <c r="F7" s="8" t="s">
        <v>205</v>
      </c>
      <c r="G7" s="8" t="s">
        <v>206</v>
      </c>
      <c r="H7" s="8" t="s">
        <v>0</v>
      </c>
      <c r="I7" s="12"/>
      <c r="AA7">
        <v>2.2980926682</v>
      </c>
      <c r="AB7">
        <v>0</v>
      </c>
      <c r="AC7">
        <v>2.8676631959</v>
      </c>
      <c r="AD7">
        <v>10.419162896</v>
      </c>
      <c r="AE7">
        <v>10.299802966</v>
      </c>
      <c r="AF7">
        <v>12.28865511</v>
      </c>
      <c r="AG7">
        <v>6.7727008236</v>
      </c>
      <c r="AH7">
        <v>0</v>
      </c>
      <c r="AI7">
        <v>0</v>
      </c>
      <c r="AJ7">
        <v>0</v>
      </c>
      <c r="AK7">
        <v>0</v>
      </c>
      <c r="AL7" t="s">
        <v>231</v>
      </c>
      <c r="AM7" t="s">
        <v>178</v>
      </c>
      <c r="AN7">
        <v>99</v>
      </c>
      <c r="AO7">
        <v>2</v>
      </c>
      <c r="AP7">
        <v>7</v>
      </c>
    </row>
    <row r="8" spans="1:42" s="10" customFormat="1" ht="12.75" customHeight="1">
      <c r="A8" s="11"/>
      <c r="B8" s="8" t="s">
        <v>175</v>
      </c>
      <c r="C8" s="56" t="s">
        <v>207</v>
      </c>
      <c r="D8" s="56" t="s">
        <v>208</v>
      </c>
      <c r="E8" s="56" t="s">
        <v>209</v>
      </c>
      <c r="F8" s="56" t="s">
        <v>210</v>
      </c>
      <c r="G8" s="56" t="s">
        <v>211</v>
      </c>
      <c r="H8" s="56" t="s">
        <v>212</v>
      </c>
      <c r="I8" s="12"/>
      <c r="AA8">
        <v>0</v>
      </c>
      <c r="AB8">
        <v>0</v>
      </c>
      <c r="AC8">
        <v>0</v>
      </c>
      <c r="AD8">
        <v>0.5630022866</v>
      </c>
      <c r="AE8">
        <v>0.2178782537</v>
      </c>
      <c r="AF8">
        <v>0.4536753382</v>
      </c>
      <c r="AG8">
        <v>0.8989252456</v>
      </c>
      <c r="AH8">
        <v>0</v>
      </c>
      <c r="AI8">
        <v>0</v>
      </c>
      <c r="AJ8">
        <v>0</v>
      </c>
      <c r="AK8">
        <v>0</v>
      </c>
      <c r="AL8" t="s">
        <v>231</v>
      </c>
      <c r="AM8" t="s">
        <v>178</v>
      </c>
      <c r="AN8">
        <v>99</v>
      </c>
      <c r="AO8">
        <v>2</v>
      </c>
      <c r="AP8">
        <v>8</v>
      </c>
    </row>
    <row r="9" spans="1:42" s="10" customFormat="1" ht="12.75" customHeight="1">
      <c r="A9" s="11"/>
      <c r="B9" s="56" t="s">
        <v>213</v>
      </c>
      <c r="C9" s="57"/>
      <c r="D9" s="57"/>
      <c r="E9" s="56" t="s">
        <v>214</v>
      </c>
      <c r="F9" s="56" t="s">
        <v>215</v>
      </c>
      <c r="G9" s="56" t="s">
        <v>216</v>
      </c>
      <c r="H9" s="56"/>
      <c r="I9" s="12"/>
      <c r="AA9">
        <v>1.8827571273</v>
      </c>
      <c r="AB9">
        <v>0</v>
      </c>
      <c r="AC9">
        <v>5.0281645492</v>
      </c>
      <c r="AD9">
        <v>3.0138046441</v>
      </c>
      <c r="AE9">
        <v>3.8915275329</v>
      </c>
      <c r="AF9">
        <v>7.4776252535</v>
      </c>
      <c r="AG9">
        <v>16.378447873</v>
      </c>
      <c r="AH9">
        <v>0</v>
      </c>
      <c r="AI9">
        <v>0</v>
      </c>
      <c r="AJ9">
        <v>0</v>
      </c>
      <c r="AK9">
        <v>0</v>
      </c>
      <c r="AL9" t="s">
        <v>231</v>
      </c>
      <c r="AM9" t="s">
        <v>178</v>
      </c>
      <c r="AN9">
        <v>99</v>
      </c>
      <c r="AO9">
        <v>2</v>
      </c>
      <c r="AP9">
        <v>9</v>
      </c>
    </row>
    <row r="10" spans="1:42" s="10" customFormat="1" ht="12.75" customHeight="1">
      <c r="A10" s="11"/>
      <c r="B10" s="56" t="s">
        <v>217</v>
      </c>
      <c r="C10" s="59"/>
      <c r="D10" s="57"/>
      <c r="E10" s="56" t="s">
        <v>218</v>
      </c>
      <c r="F10" s="56" t="s">
        <v>219</v>
      </c>
      <c r="G10" s="57"/>
      <c r="H10" s="57" t="s">
        <v>6</v>
      </c>
      <c r="I10" s="12"/>
      <c r="AA10">
        <v>98.826987321</v>
      </c>
      <c r="AB10">
        <v>100</v>
      </c>
      <c r="AC10">
        <v>95.893584335</v>
      </c>
      <c r="AD10">
        <v>92.502542901</v>
      </c>
      <c r="AE10">
        <v>95.346676346</v>
      </c>
      <c r="AF10">
        <v>96.996655898</v>
      </c>
      <c r="AG10">
        <v>99.260229486</v>
      </c>
      <c r="AH10">
        <v>0</v>
      </c>
      <c r="AI10">
        <v>0</v>
      </c>
      <c r="AJ10">
        <v>0</v>
      </c>
      <c r="AK10">
        <v>0</v>
      </c>
      <c r="AL10" t="s">
        <v>231</v>
      </c>
      <c r="AM10" t="s">
        <v>178</v>
      </c>
      <c r="AN10">
        <v>99</v>
      </c>
      <c r="AO10">
        <v>2</v>
      </c>
      <c r="AP10">
        <v>10</v>
      </c>
    </row>
    <row r="11" spans="1:42" s="10" customFormat="1" ht="12.75" customHeight="1">
      <c r="A11" s="11"/>
      <c r="B11" s="56" t="s">
        <v>220</v>
      </c>
      <c r="C11" s="57"/>
      <c r="D11" s="57"/>
      <c r="E11" s="57"/>
      <c r="F11" s="57"/>
      <c r="G11" s="57"/>
      <c r="H11" s="57"/>
      <c r="I11" s="12"/>
      <c r="AA11">
        <v>0.8056098279</v>
      </c>
      <c r="AB11">
        <v>0</v>
      </c>
      <c r="AC11">
        <v>4.1064156649</v>
      </c>
      <c r="AD11">
        <v>7.4974570988</v>
      </c>
      <c r="AE11">
        <v>4.5662138339</v>
      </c>
      <c r="AF11">
        <v>3.0033441017</v>
      </c>
      <c r="AG11">
        <v>0.6246593238</v>
      </c>
      <c r="AH11">
        <v>0</v>
      </c>
      <c r="AI11">
        <v>0</v>
      </c>
      <c r="AJ11">
        <v>0</v>
      </c>
      <c r="AK11">
        <v>0</v>
      </c>
      <c r="AL11" t="s">
        <v>231</v>
      </c>
      <c r="AM11" t="s">
        <v>178</v>
      </c>
      <c r="AN11">
        <v>99</v>
      </c>
      <c r="AO11">
        <v>2</v>
      </c>
      <c r="AP11">
        <v>11</v>
      </c>
    </row>
    <row r="12" spans="1:42" s="28" customFormat="1" ht="12.75" customHeight="1">
      <c r="A12" s="13"/>
      <c r="B12" s="30"/>
      <c r="C12" s="32"/>
      <c r="D12" s="32"/>
      <c r="E12" s="32"/>
      <c r="F12" s="13"/>
      <c r="G12" s="32"/>
      <c r="H12" s="32"/>
      <c r="I12" s="14"/>
      <c r="AA12">
        <v>0</v>
      </c>
      <c r="AB12">
        <v>0</v>
      </c>
      <c r="AC12">
        <v>0</v>
      </c>
      <c r="AD12">
        <v>0</v>
      </c>
      <c r="AE12">
        <v>0.041480867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231</v>
      </c>
      <c r="AM12" t="s">
        <v>178</v>
      </c>
      <c r="AN12">
        <v>99</v>
      </c>
      <c r="AO12">
        <v>2</v>
      </c>
      <c r="AP12">
        <v>12</v>
      </c>
    </row>
    <row r="13" spans="1:42" s="10" customFormat="1" ht="12" customHeight="1">
      <c r="A13" s="11"/>
      <c r="B13" s="15"/>
      <c r="C13" s="15"/>
      <c r="D13" s="15"/>
      <c r="E13" s="15"/>
      <c r="F13" s="15"/>
      <c r="G13" s="15"/>
      <c r="H13" s="11"/>
      <c r="I13" s="16"/>
      <c r="AA13">
        <v>50.784319928</v>
      </c>
      <c r="AB13">
        <v>66.134094151</v>
      </c>
      <c r="AC13">
        <v>29.071667195</v>
      </c>
      <c r="AD13">
        <v>14.85303219</v>
      </c>
      <c r="AE13">
        <v>12.178782537</v>
      </c>
      <c r="AF13">
        <v>22.797686857</v>
      </c>
      <c r="AG13">
        <v>31.722849974</v>
      </c>
      <c r="AH13">
        <v>0</v>
      </c>
      <c r="AI13">
        <v>0</v>
      </c>
      <c r="AJ13">
        <v>0</v>
      </c>
      <c r="AK13">
        <v>0</v>
      </c>
      <c r="AL13" t="s">
        <v>231</v>
      </c>
      <c r="AM13" t="s">
        <v>178</v>
      </c>
      <c r="AN13">
        <v>99</v>
      </c>
      <c r="AO13">
        <v>2</v>
      </c>
      <c r="AP13">
        <v>13</v>
      </c>
    </row>
    <row r="14" spans="1:42" s="18" customFormat="1" ht="12.75" customHeight="1">
      <c r="A14" s="34" t="s">
        <v>1</v>
      </c>
      <c r="B14" s="42">
        <f aca="true" t="shared" si="0" ref="B14:H15">+AA1</f>
        <v>410993</v>
      </c>
      <c r="C14" s="42">
        <f t="shared" si="0"/>
        <v>3505</v>
      </c>
      <c r="D14" s="42">
        <f t="shared" si="0"/>
        <v>41009</v>
      </c>
      <c r="E14" s="42">
        <f t="shared" si="0"/>
        <v>883833</v>
      </c>
      <c r="F14" s="42">
        <f t="shared" si="0"/>
        <v>964300</v>
      </c>
      <c r="G14" s="42">
        <f t="shared" si="0"/>
        <v>299333</v>
      </c>
      <c r="H14" s="42">
        <f t="shared" si="0"/>
        <v>869594</v>
      </c>
      <c r="I14" s="38" t="s">
        <v>47</v>
      </c>
      <c r="AA14">
        <v>47.041677109</v>
      </c>
      <c r="AB14">
        <v>33.865905849</v>
      </c>
      <c r="AC14">
        <v>61.401155844</v>
      </c>
      <c r="AD14">
        <v>49.742994434</v>
      </c>
      <c r="AE14">
        <v>51.375920357</v>
      </c>
      <c r="AF14">
        <v>41.465190941</v>
      </c>
      <c r="AG14">
        <v>34.01541409</v>
      </c>
      <c r="AH14">
        <v>0</v>
      </c>
      <c r="AI14">
        <v>0</v>
      </c>
      <c r="AJ14">
        <v>0</v>
      </c>
      <c r="AK14">
        <v>0</v>
      </c>
      <c r="AL14" t="s">
        <v>231</v>
      </c>
      <c r="AM14" t="s">
        <v>178</v>
      </c>
      <c r="AN14">
        <v>99</v>
      </c>
      <c r="AO14">
        <v>2</v>
      </c>
      <c r="AP14">
        <v>14</v>
      </c>
    </row>
    <row r="15" spans="1:42" s="18" customFormat="1" ht="12.75" customHeight="1">
      <c r="A15" s="34" t="s">
        <v>2</v>
      </c>
      <c r="B15" s="43">
        <f t="shared" si="0"/>
        <v>3.1617667454</v>
      </c>
      <c r="C15" s="43">
        <f t="shared" si="0"/>
        <v>3.2756062767</v>
      </c>
      <c r="D15" s="43">
        <f t="shared" si="0"/>
        <v>3.8941208028</v>
      </c>
      <c r="E15" s="43">
        <f t="shared" si="0"/>
        <v>4.3269633517</v>
      </c>
      <c r="F15" s="43">
        <f t="shared" si="0"/>
        <v>4.1727864772</v>
      </c>
      <c r="G15" s="43">
        <f t="shared" si="0"/>
        <v>3.5750886137</v>
      </c>
      <c r="H15" s="43">
        <f t="shared" si="0"/>
        <v>1.950938024</v>
      </c>
      <c r="I15" s="38" t="s">
        <v>48</v>
      </c>
      <c r="AA15">
        <v>1.4182723307</v>
      </c>
      <c r="AB15">
        <v>0</v>
      </c>
      <c r="AC15">
        <v>6.7936306664</v>
      </c>
      <c r="AD15">
        <v>24.899839676</v>
      </c>
      <c r="AE15">
        <v>24.319817484</v>
      </c>
      <c r="AF15">
        <v>26.5453525</v>
      </c>
      <c r="AG15">
        <v>21.67551754</v>
      </c>
      <c r="AH15">
        <v>0</v>
      </c>
      <c r="AI15">
        <v>0</v>
      </c>
      <c r="AJ15">
        <v>0</v>
      </c>
      <c r="AK15">
        <v>0</v>
      </c>
      <c r="AL15" t="s">
        <v>231</v>
      </c>
      <c r="AM15" t="s">
        <v>178</v>
      </c>
      <c r="AN15">
        <v>99</v>
      </c>
      <c r="AO15">
        <v>2</v>
      </c>
      <c r="AP15">
        <v>15</v>
      </c>
    </row>
    <row r="16" spans="1:42" s="18" customFormat="1" ht="12.75" customHeight="1">
      <c r="A16" s="34" t="s">
        <v>3</v>
      </c>
      <c r="B16" s="43">
        <f aca="true" t="shared" si="1" ref="B16:H18">+AA3</f>
        <v>2.4753633274</v>
      </c>
      <c r="C16" s="43">
        <f t="shared" si="1"/>
        <v>2.7611982882</v>
      </c>
      <c r="D16" s="43">
        <f t="shared" si="1"/>
        <v>2.5689238948</v>
      </c>
      <c r="E16" s="43">
        <f t="shared" si="1"/>
        <v>2.8001443712</v>
      </c>
      <c r="F16" s="43">
        <f t="shared" si="1"/>
        <v>2.7618987867</v>
      </c>
      <c r="G16" s="43">
        <f t="shared" si="1"/>
        <v>2.6125318625</v>
      </c>
      <c r="H16" s="43">
        <f t="shared" si="1"/>
        <v>1.7144035032</v>
      </c>
      <c r="I16" s="38" t="s">
        <v>49</v>
      </c>
      <c r="AA16">
        <v>0.3883277817</v>
      </c>
      <c r="AB16">
        <v>0</v>
      </c>
      <c r="AC16">
        <v>2.7335462947</v>
      </c>
      <c r="AD16">
        <v>10.504133699</v>
      </c>
      <c r="AE16">
        <v>12.079850669</v>
      </c>
      <c r="AF16">
        <v>9.1917697013</v>
      </c>
      <c r="AG16">
        <v>12.471107206</v>
      </c>
      <c r="AH16">
        <v>0</v>
      </c>
      <c r="AI16">
        <v>0</v>
      </c>
      <c r="AJ16">
        <v>0</v>
      </c>
      <c r="AK16">
        <v>0</v>
      </c>
      <c r="AL16" t="s">
        <v>231</v>
      </c>
      <c r="AM16" t="s">
        <v>178</v>
      </c>
      <c r="AN16">
        <v>99</v>
      </c>
      <c r="AO16">
        <v>2</v>
      </c>
      <c r="AP16">
        <v>16</v>
      </c>
    </row>
    <row r="17" spans="1:42" s="18" customFormat="1" ht="12.75" customHeight="1">
      <c r="A17" s="34" t="s">
        <v>4</v>
      </c>
      <c r="B17" s="43">
        <f t="shared" si="1"/>
        <v>1.8246247503</v>
      </c>
      <c r="C17" s="43">
        <f t="shared" si="1"/>
        <v>1.990299572</v>
      </c>
      <c r="D17" s="43">
        <f t="shared" si="1"/>
        <v>1.732814748</v>
      </c>
      <c r="E17" s="43">
        <f t="shared" si="1"/>
        <v>1.892443482</v>
      </c>
      <c r="F17" s="43">
        <f t="shared" si="1"/>
        <v>1.8994203049</v>
      </c>
      <c r="G17" s="43">
        <f t="shared" si="1"/>
        <v>1.8203038088</v>
      </c>
      <c r="H17" s="43">
        <f t="shared" si="1"/>
        <v>0.0859987534</v>
      </c>
      <c r="I17" s="38" t="s">
        <v>50</v>
      </c>
      <c r="AA17">
        <v>73.803446774</v>
      </c>
      <c r="AB17">
        <v>61.141226819</v>
      </c>
      <c r="AC17">
        <v>92.060279451</v>
      </c>
      <c r="AD17">
        <v>90.621870874</v>
      </c>
      <c r="AE17">
        <v>92.562065747</v>
      </c>
      <c r="AF17">
        <v>89.501658688</v>
      </c>
      <c r="AG17">
        <v>90.739126535</v>
      </c>
      <c r="AH17">
        <v>0</v>
      </c>
      <c r="AI17">
        <v>0</v>
      </c>
      <c r="AJ17">
        <v>0</v>
      </c>
      <c r="AK17">
        <v>0</v>
      </c>
      <c r="AL17" t="s">
        <v>231</v>
      </c>
      <c r="AM17" t="s">
        <v>178</v>
      </c>
      <c r="AN17">
        <v>99</v>
      </c>
      <c r="AO17">
        <v>2</v>
      </c>
      <c r="AP17">
        <v>17</v>
      </c>
    </row>
    <row r="18" spans="1:42" s="18" customFormat="1" ht="12.75" customHeight="1">
      <c r="A18" s="34" t="s">
        <v>5</v>
      </c>
      <c r="B18" s="43">
        <f t="shared" si="1"/>
        <v>1.4197541077</v>
      </c>
      <c r="C18" s="43">
        <f t="shared" si="1"/>
        <v>1.8402282454</v>
      </c>
      <c r="D18" s="43">
        <f t="shared" si="1"/>
        <v>1.5465141798</v>
      </c>
      <c r="E18" s="43">
        <f t="shared" si="1"/>
        <v>1.8541783346</v>
      </c>
      <c r="F18" s="43">
        <f t="shared" si="1"/>
        <v>1.8809312455</v>
      </c>
      <c r="G18" s="43">
        <f t="shared" si="1"/>
        <v>1.8472904758</v>
      </c>
      <c r="H18" s="43">
        <f t="shared" si="1"/>
        <v>1.0755720486</v>
      </c>
      <c r="I18" s="38" t="s">
        <v>51</v>
      </c>
      <c r="AA18">
        <v>5.2536324242</v>
      </c>
      <c r="AB18">
        <v>0</v>
      </c>
      <c r="AC18">
        <v>8.8374678987</v>
      </c>
      <c r="AD18">
        <v>28.723695358</v>
      </c>
      <c r="AE18">
        <v>33.897555133</v>
      </c>
      <c r="AF18">
        <v>23.093447456</v>
      </c>
      <c r="AG18">
        <v>10.77131874</v>
      </c>
      <c r="AH18">
        <v>0</v>
      </c>
      <c r="AI18">
        <v>0</v>
      </c>
      <c r="AJ18">
        <v>0</v>
      </c>
      <c r="AK18">
        <v>0</v>
      </c>
      <c r="AL18" t="s">
        <v>231</v>
      </c>
      <c r="AM18" t="s">
        <v>178</v>
      </c>
      <c r="AN18">
        <v>99</v>
      </c>
      <c r="AO18">
        <v>2</v>
      </c>
      <c r="AP18">
        <v>18</v>
      </c>
    </row>
    <row r="19" spans="1:42" s="18" customFormat="1" ht="12" customHeight="1">
      <c r="A19" s="34" t="s">
        <v>8</v>
      </c>
      <c r="B19" s="44"/>
      <c r="C19" s="44"/>
      <c r="D19" s="44"/>
      <c r="E19" s="44"/>
      <c r="F19" s="44"/>
      <c r="G19" s="44"/>
      <c r="H19" s="44"/>
      <c r="I19" s="38" t="s">
        <v>52</v>
      </c>
      <c r="AA19">
        <v>94.746367576</v>
      </c>
      <c r="AB19">
        <v>100</v>
      </c>
      <c r="AC19">
        <v>91.162532101</v>
      </c>
      <c r="AD19">
        <v>71.276304642</v>
      </c>
      <c r="AE19">
        <v>66.102444867</v>
      </c>
      <c r="AF19">
        <v>76.906552544</v>
      </c>
      <c r="AG19">
        <v>89.22868126</v>
      </c>
      <c r="AH19">
        <v>0</v>
      </c>
      <c r="AI19">
        <v>0</v>
      </c>
      <c r="AJ19">
        <v>0</v>
      </c>
      <c r="AK19">
        <v>0</v>
      </c>
      <c r="AL19" t="s">
        <v>231</v>
      </c>
      <c r="AM19" t="s">
        <v>178</v>
      </c>
      <c r="AN19">
        <v>99</v>
      </c>
      <c r="AO19">
        <v>2</v>
      </c>
      <c r="AP19">
        <v>19</v>
      </c>
    </row>
    <row r="20" spans="1:42" s="18" customFormat="1" ht="12" customHeight="1">
      <c r="A20" s="35" t="s">
        <v>9</v>
      </c>
      <c r="B20" s="44"/>
      <c r="C20" s="44"/>
      <c r="D20" s="44"/>
      <c r="E20" s="44"/>
      <c r="F20" s="44"/>
      <c r="G20" s="44"/>
      <c r="H20" s="44"/>
      <c r="I20" s="39" t="s">
        <v>53</v>
      </c>
      <c r="AA20">
        <v>73.318389759</v>
      </c>
      <c r="AB20">
        <v>57.57156048</v>
      </c>
      <c r="AC20">
        <v>78.129251701</v>
      </c>
      <c r="AD20">
        <v>41.491502194</v>
      </c>
      <c r="AE20">
        <v>42.018967191</v>
      </c>
      <c r="AF20">
        <v>41.829245679</v>
      </c>
      <c r="AG20">
        <v>43.287317776</v>
      </c>
      <c r="AH20">
        <v>0</v>
      </c>
      <c r="AI20">
        <v>0</v>
      </c>
      <c r="AJ20">
        <v>0</v>
      </c>
      <c r="AK20">
        <v>0</v>
      </c>
      <c r="AL20" t="s">
        <v>231</v>
      </c>
      <c r="AM20" t="s">
        <v>178</v>
      </c>
      <c r="AN20">
        <v>99</v>
      </c>
      <c r="AO20">
        <v>2</v>
      </c>
      <c r="AP20">
        <v>20</v>
      </c>
    </row>
    <row r="21" spans="1:42" s="18" customFormat="1" ht="12" customHeight="1">
      <c r="A21" s="36" t="s">
        <v>10</v>
      </c>
      <c r="B21" s="44">
        <f aca="true" t="shared" si="2" ref="B21:H21">+AA6</f>
        <v>95.451747353</v>
      </c>
      <c r="C21" s="44">
        <f t="shared" si="2"/>
        <v>100</v>
      </c>
      <c r="D21" s="44">
        <f t="shared" si="2"/>
        <v>92.104172255</v>
      </c>
      <c r="E21" s="44">
        <f t="shared" si="2"/>
        <v>86.004030173</v>
      </c>
      <c r="F21" s="44">
        <f t="shared" si="2"/>
        <v>85.545162294</v>
      </c>
      <c r="G21" s="44">
        <f t="shared" si="2"/>
        <v>79.780044298</v>
      </c>
      <c r="H21" s="44">
        <f t="shared" si="2"/>
        <v>75.834814868</v>
      </c>
      <c r="I21" s="40" t="s">
        <v>54</v>
      </c>
      <c r="AA21">
        <v>1.239868806</v>
      </c>
      <c r="AB21">
        <v>0</v>
      </c>
      <c r="AC21">
        <v>0</v>
      </c>
      <c r="AD21">
        <v>4.4472637683</v>
      </c>
      <c r="AE21">
        <v>4.8238071726</v>
      </c>
      <c r="AF21">
        <v>2.6224100407</v>
      </c>
      <c r="AG21">
        <v>7.1644269354</v>
      </c>
      <c r="AH21">
        <v>0</v>
      </c>
      <c r="AI21">
        <v>0</v>
      </c>
      <c r="AJ21">
        <v>0</v>
      </c>
      <c r="AK21">
        <v>0</v>
      </c>
      <c r="AL21" t="s">
        <v>231</v>
      </c>
      <c r="AM21" t="s">
        <v>178</v>
      </c>
      <c r="AN21">
        <v>99</v>
      </c>
      <c r="AO21">
        <v>2</v>
      </c>
      <c r="AP21">
        <v>21</v>
      </c>
    </row>
    <row r="22" spans="1:42" s="18" customFormat="1" ht="12" customHeight="1">
      <c r="A22" s="36" t="s">
        <v>11</v>
      </c>
      <c r="B22" s="44">
        <f aca="true" t="shared" si="3" ref="B22:H22">+AA7</f>
        <v>2.2980926682</v>
      </c>
      <c r="C22" s="44">
        <f t="shared" si="3"/>
        <v>0</v>
      </c>
      <c r="D22" s="44">
        <f t="shared" si="3"/>
        <v>2.8676631959</v>
      </c>
      <c r="E22" s="44">
        <f t="shared" si="3"/>
        <v>10.419162896</v>
      </c>
      <c r="F22" s="44">
        <f t="shared" si="3"/>
        <v>10.299802966</v>
      </c>
      <c r="G22" s="44">
        <f t="shared" si="3"/>
        <v>12.28865511</v>
      </c>
      <c r="H22" s="44">
        <f t="shared" si="3"/>
        <v>6.7727008236</v>
      </c>
      <c r="I22" s="40" t="s">
        <v>55</v>
      </c>
      <c r="AA22">
        <v>25.441741435</v>
      </c>
      <c r="AB22">
        <v>42.42843952</v>
      </c>
      <c r="AC22">
        <v>21.870748299</v>
      </c>
      <c r="AD22">
        <v>54.061234037</v>
      </c>
      <c r="AE22">
        <v>53.157225637</v>
      </c>
      <c r="AF22">
        <v>55.54834428</v>
      </c>
      <c r="AG22">
        <v>49.548255289</v>
      </c>
      <c r="AH22">
        <v>0</v>
      </c>
      <c r="AI22">
        <v>0</v>
      </c>
      <c r="AJ22">
        <v>0</v>
      </c>
      <c r="AK22">
        <v>0</v>
      </c>
      <c r="AL22" t="s">
        <v>231</v>
      </c>
      <c r="AM22" t="s">
        <v>178</v>
      </c>
      <c r="AN22">
        <v>99</v>
      </c>
      <c r="AO22">
        <v>2</v>
      </c>
      <c r="AP22">
        <v>22</v>
      </c>
    </row>
    <row r="23" spans="1:42" s="18" customFormat="1" ht="12" customHeight="1">
      <c r="A23" s="36" t="s">
        <v>232</v>
      </c>
      <c r="B23" s="44">
        <f aca="true" t="shared" si="4" ref="B23:H23">+AA8+AA9</f>
        <v>1.8827571273</v>
      </c>
      <c r="C23" s="44">
        <f t="shared" si="4"/>
        <v>0</v>
      </c>
      <c r="D23" s="44">
        <f t="shared" si="4"/>
        <v>5.0281645492</v>
      </c>
      <c r="E23" s="44">
        <f t="shared" si="4"/>
        <v>3.5768069307</v>
      </c>
      <c r="F23" s="44">
        <f t="shared" si="4"/>
        <v>4.1094057866</v>
      </c>
      <c r="G23" s="44">
        <f t="shared" si="4"/>
        <v>7.9313005917</v>
      </c>
      <c r="H23" s="44">
        <f t="shared" si="4"/>
        <v>17.2773731186</v>
      </c>
      <c r="I23" s="40" t="s">
        <v>233</v>
      </c>
      <c r="AA23">
        <v>43.765682141</v>
      </c>
      <c r="AB23">
        <v>32.366048502</v>
      </c>
      <c r="AC23">
        <v>40.315247872</v>
      </c>
      <c r="AD23">
        <v>40.837192094</v>
      </c>
      <c r="AE23">
        <v>40.035759618</v>
      </c>
      <c r="AF23">
        <v>34.717952915</v>
      </c>
      <c r="AG23">
        <v>31.566336704</v>
      </c>
      <c r="AH23">
        <v>0</v>
      </c>
      <c r="AI23">
        <v>0</v>
      </c>
      <c r="AJ23">
        <v>0</v>
      </c>
      <c r="AK23">
        <v>0</v>
      </c>
      <c r="AL23" t="s">
        <v>231</v>
      </c>
      <c r="AM23" t="s">
        <v>178</v>
      </c>
      <c r="AN23">
        <v>99</v>
      </c>
      <c r="AO23">
        <v>2</v>
      </c>
      <c r="AP23">
        <v>23</v>
      </c>
    </row>
    <row r="24" spans="1:42" s="18" customFormat="1" ht="12" customHeight="1">
      <c r="A24" s="37" t="s">
        <v>12</v>
      </c>
      <c r="B24" s="44"/>
      <c r="C24" s="44"/>
      <c r="D24" s="44"/>
      <c r="E24" s="44"/>
      <c r="F24" s="44"/>
      <c r="G24" s="44"/>
      <c r="H24" s="44"/>
      <c r="I24" s="39" t="s">
        <v>56</v>
      </c>
      <c r="AA24">
        <v>98.913363488</v>
      </c>
      <c r="AB24">
        <v>100</v>
      </c>
      <c r="AC24">
        <v>98.836840694</v>
      </c>
      <c r="AD24">
        <v>99.760701399</v>
      </c>
      <c r="AE24">
        <v>99.687234263</v>
      </c>
      <c r="AF24">
        <v>99.03218155</v>
      </c>
      <c r="AG24">
        <v>97.59094474</v>
      </c>
      <c r="AH24">
        <v>0</v>
      </c>
      <c r="AI24">
        <v>0</v>
      </c>
      <c r="AJ24">
        <v>0</v>
      </c>
      <c r="AK24">
        <v>0</v>
      </c>
      <c r="AL24" t="s">
        <v>231</v>
      </c>
      <c r="AM24" t="s">
        <v>178</v>
      </c>
      <c r="AN24">
        <v>99</v>
      </c>
      <c r="AO24">
        <v>2</v>
      </c>
      <c r="AP24">
        <v>24</v>
      </c>
    </row>
    <row r="25" spans="1:42" s="18" customFormat="1" ht="12" customHeight="1">
      <c r="A25" s="36" t="s">
        <v>13</v>
      </c>
      <c r="B25" s="44">
        <f aca="true" t="shared" si="5" ref="B25:H27">+AA10</f>
        <v>98.826987321</v>
      </c>
      <c r="C25" s="44">
        <f t="shared" si="5"/>
        <v>100</v>
      </c>
      <c r="D25" s="44">
        <f t="shared" si="5"/>
        <v>95.893584335</v>
      </c>
      <c r="E25" s="44">
        <f t="shared" si="5"/>
        <v>92.502542901</v>
      </c>
      <c r="F25" s="44">
        <f t="shared" si="5"/>
        <v>95.346676346</v>
      </c>
      <c r="G25" s="44">
        <f t="shared" si="5"/>
        <v>96.996655898</v>
      </c>
      <c r="H25" s="44">
        <f t="shared" si="5"/>
        <v>99.260229486</v>
      </c>
      <c r="I25" s="40" t="s">
        <v>57</v>
      </c>
      <c r="AA25">
        <v>1.6219254343</v>
      </c>
      <c r="AB25">
        <v>0</v>
      </c>
      <c r="AC25">
        <v>5.8182350216</v>
      </c>
      <c r="AD25">
        <v>4.5553854631</v>
      </c>
      <c r="AE25">
        <v>5.5003629576</v>
      </c>
      <c r="AF25">
        <v>2.9014508925</v>
      </c>
      <c r="AG25">
        <v>2.070966451</v>
      </c>
      <c r="AH25">
        <v>0</v>
      </c>
      <c r="AI25">
        <v>0</v>
      </c>
      <c r="AJ25">
        <v>0</v>
      </c>
      <c r="AK25">
        <v>0</v>
      </c>
      <c r="AL25" t="s">
        <v>231</v>
      </c>
      <c r="AM25" t="s">
        <v>178</v>
      </c>
      <c r="AN25">
        <v>99</v>
      </c>
      <c r="AO25">
        <v>2</v>
      </c>
      <c r="AP25">
        <v>25</v>
      </c>
    </row>
    <row r="26" spans="1:42" s="18" customFormat="1" ht="12" customHeight="1">
      <c r="A26" s="36" t="s">
        <v>14</v>
      </c>
      <c r="B26" s="44">
        <f t="shared" si="5"/>
        <v>0.8056098279</v>
      </c>
      <c r="C26" s="44">
        <f t="shared" si="5"/>
        <v>0</v>
      </c>
      <c r="D26" s="44">
        <f t="shared" si="5"/>
        <v>4.1064156649</v>
      </c>
      <c r="E26" s="44">
        <f t="shared" si="5"/>
        <v>7.4974570988</v>
      </c>
      <c r="F26" s="44">
        <f t="shared" si="5"/>
        <v>4.5662138339</v>
      </c>
      <c r="G26" s="44">
        <f t="shared" si="5"/>
        <v>3.0033441017</v>
      </c>
      <c r="H26" s="44">
        <f t="shared" si="5"/>
        <v>0.6246593238</v>
      </c>
      <c r="I26" s="40" t="s">
        <v>58</v>
      </c>
      <c r="AA26">
        <v>2.1516181541</v>
      </c>
      <c r="AB26">
        <v>0</v>
      </c>
      <c r="AC26">
        <v>3.3236606599</v>
      </c>
      <c r="AD26">
        <v>5.0224420224</v>
      </c>
      <c r="AE26">
        <v>4.9949185938</v>
      </c>
      <c r="AF26">
        <v>2.5647021879</v>
      </c>
      <c r="AG26">
        <v>3.1811397043</v>
      </c>
      <c r="AH26">
        <v>0</v>
      </c>
      <c r="AI26">
        <v>0</v>
      </c>
      <c r="AJ26">
        <v>0</v>
      </c>
      <c r="AK26">
        <v>0</v>
      </c>
      <c r="AL26" t="s">
        <v>231</v>
      </c>
      <c r="AM26" t="s">
        <v>178</v>
      </c>
      <c r="AN26">
        <v>99</v>
      </c>
      <c r="AO26">
        <v>2</v>
      </c>
      <c r="AP26">
        <v>26</v>
      </c>
    </row>
    <row r="27" spans="1:42" s="18" customFormat="1" ht="12" customHeight="1">
      <c r="A27" s="36" t="s">
        <v>245</v>
      </c>
      <c r="B27" s="44">
        <f t="shared" si="5"/>
        <v>0</v>
      </c>
      <c r="C27" s="44">
        <f t="shared" si="5"/>
        <v>0</v>
      </c>
      <c r="D27" s="44">
        <f t="shared" si="5"/>
        <v>0</v>
      </c>
      <c r="E27" s="44">
        <f t="shared" si="5"/>
        <v>0</v>
      </c>
      <c r="F27" s="44">
        <f t="shared" si="5"/>
        <v>0.041480867</v>
      </c>
      <c r="G27" s="44">
        <f t="shared" si="5"/>
        <v>0</v>
      </c>
      <c r="H27" s="44">
        <f t="shared" si="5"/>
        <v>0</v>
      </c>
      <c r="I27" s="40" t="s">
        <v>246</v>
      </c>
      <c r="AA27">
        <v>31.400778115</v>
      </c>
      <c r="AB27">
        <v>31.212553495</v>
      </c>
      <c r="AC27">
        <v>36.423711868</v>
      </c>
      <c r="AD27">
        <v>46.97357985</v>
      </c>
      <c r="AE27">
        <v>46.07798403</v>
      </c>
      <c r="AF27">
        <v>32.709724621</v>
      </c>
      <c r="AG27">
        <v>25.119998528</v>
      </c>
      <c r="AH27">
        <v>0</v>
      </c>
      <c r="AI27">
        <v>0</v>
      </c>
      <c r="AJ27">
        <v>0</v>
      </c>
      <c r="AK27">
        <v>0</v>
      </c>
      <c r="AL27" t="s">
        <v>231</v>
      </c>
      <c r="AM27" t="s">
        <v>178</v>
      </c>
      <c r="AN27">
        <v>99</v>
      </c>
      <c r="AO27">
        <v>2</v>
      </c>
      <c r="AP27">
        <v>27</v>
      </c>
    </row>
    <row r="28" spans="1:42" s="18" customFormat="1" ht="12" customHeight="1">
      <c r="A28" s="37" t="s">
        <v>15</v>
      </c>
      <c r="B28" s="44"/>
      <c r="C28" s="44"/>
      <c r="D28" s="44"/>
      <c r="E28" s="44"/>
      <c r="F28" s="44"/>
      <c r="G28" s="44"/>
      <c r="H28" s="44"/>
      <c r="I28" s="39" t="s">
        <v>59</v>
      </c>
      <c r="AA28">
        <v>2.6136698192</v>
      </c>
      <c r="AB28">
        <v>0</v>
      </c>
      <c r="AC28">
        <v>1.7459582043</v>
      </c>
      <c r="AD28">
        <v>7.0348131378</v>
      </c>
      <c r="AE28">
        <v>5.8477652183</v>
      </c>
      <c r="AF28">
        <v>3.011361928</v>
      </c>
      <c r="AG28">
        <v>4.3529509173</v>
      </c>
      <c r="AH28">
        <v>0</v>
      </c>
      <c r="AI28">
        <v>0</v>
      </c>
      <c r="AJ28">
        <v>0</v>
      </c>
      <c r="AK28">
        <v>0</v>
      </c>
      <c r="AL28" t="s">
        <v>231</v>
      </c>
      <c r="AM28" t="s">
        <v>178</v>
      </c>
      <c r="AN28">
        <v>99</v>
      </c>
      <c r="AO28">
        <v>2</v>
      </c>
      <c r="AP28">
        <v>28</v>
      </c>
    </row>
    <row r="29" spans="1:42" s="18" customFormat="1" ht="12" customHeight="1">
      <c r="A29" s="36" t="s">
        <v>16</v>
      </c>
      <c r="B29" s="44">
        <f>+AA13</f>
        <v>50.784319928</v>
      </c>
      <c r="C29" s="44">
        <f aca="true" t="shared" si="6" ref="C29:H33">+AB13</f>
        <v>66.134094151</v>
      </c>
      <c r="D29" s="44">
        <f t="shared" si="6"/>
        <v>29.071667195</v>
      </c>
      <c r="E29" s="44">
        <f t="shared" si="6"/>
        <v>14.85303219</v>
      </c>
      <c r="F29" s="44">
        <f t="shared" si="6"/>
        <v>12.178782537</v>
      </c>
      <c r="G29" s="44">
        <f t="shared" si="6"/>
        <v>22.797686857</v>
      </c>
      <c r="H29" s="44">
        <f t="shared" si="6"/>
        <v>31.722849974</v>
      </c>
      <c r="I29" s="40" t="s">
        <v>60</v>
      </c>
      <c r="AA29">
        <v>5.9324611368</v>
      </c>
      <c r="AB29">
        <v>0</v>
      </c>
      <c r="AC29">
        <v>7.1667195006</v>
      </c>
      <c r="AD29">
        <v>16.239719495</v>
      </c>
      <c r="AE29">
        <v>15.341594939</v>
      </c>
      <c r="AF29">
        <v>8.1631494022</v>
      </c>
      <c r="AG29">
        <v>3.5842013629</v>
      </c>
      <c r="AH29">
        <v>0</v>
      </c>
      <c r="AI29">
        <v>0</v>
      </c>
      <c r="AJ29">
        <v>0</v>
      </c>
      <c r="AK29">
        <v>0</v>
      </c>
      <c r="AL29" t="s">
        <v>231</v>
      </c>
      <c r="AM29" t="s">
        <v>178</v>
      </c>
      <c r="AN29">
        <v>99</v>
      </c>
      <c r="AO29">
        <v>2</v>
      </c>
      <c r="AP29">
        <v>29</v>
      </c>
    </row>
    <row r="30" spans="1:42" s="18" customFormat="1" ht="12" customHeight="1">
      <c r="A30" s="36" t="s">
        <v>17</v>
      </c>
      <c r="B30" s="44">
        <f>+AA14</f>
        <v>47.041677109</v>
      </c>
      <c r="C30" s="44">
        <f t="shared" si="6"/>
        <v>33.865905849</v>
      </c>
      <c r="D30" s="44">
        <f t="shared" si="6"/>
        <v>61.401155844</v>
      </c>
      <c r="E30" s="44">
        <f t="shared" si="6"/>
        <v>49.742994434</v>
      </c>
      <c r="F30" s="44">
        <f t="shared" si="6"/>
        <v>51.375920357</v>
      </c>
      <c r="G30" s="44">
        <f t="shared" si="6"/>
        <v>41.465190941</v>
      </c>
      <c r="H30" s="44">
        <f t="shared" si="6"/>
        <v>34.01541409</v>
      </c>
      <c r="I30" s="40" t="s">
        <v>61</v>
      </c>
      <c r="AA30">
        <v>30.883494366</v>
      </c>
      <c r="AB30">
        <v>51.982881598</v>
      </c>
      <c r="AC30">
        <v>37.594186642</v>
      </c>
      <c r="AD30">
        <v>48.987421832</v>
      </c>
      <c r="AE30">
        <v>48.825469252</v>
      </c>
      <c r="AF30">
        <v>37.946367424</v>
      </c>
      <c r="AG30">
        <v>29.86313153</v>
      </c>
      <c r="AH30">
        <v>0</v>
      </c>
      <c r="AI30">
        <v>0</v>
      </c>
      <c r="AJ30">
        <v>0</v>
      </c>
      <c r="AK30">
        <v>0</v>
      </c>
      <c r="AL30" t="s">
        <v>231</v>
      </c>
      <c r="AM30" t="s">
        <v>178</v>
      </c>
      <c r="AN30">
        <v>99</v>
      </c>
      <c r="AO30">
        <v>2</v>
      </c>
      <c r="AP30">
        <v>30</v>
      </c>
    </row>
    <row r="31" spans="1:42" s="18" customFormat="1" ht="12" customHeight="1">
      <c r="A31" s="36" t="s">
        <v>18</v>
      </c>
      <c r="B31" s="44">
        <f>+AA15</f>
        <v>1.4182723307</v>
      </c>
      <c r="C31" s="44">
        <f t="shared" si="6"/>
        <v>0</v>
      </c>
      <c r="D31" s="44">
        <f t="shared" si="6"/>
        <v>6.7936306664</v>
      </c>
      <c r="E31" s="44">
        <f t="shared" si="6"/>
        <v>24.899839676</v>
      </c>
      <c r="F31" s="44">
        <f t="shared" si="6"/>
        <v>24.319817484</v>
      </c>
      <c r="G31" s="44">
        <f t="shared" si="6"/>
        <v>26.5453525</v>
      </c>
      <c r="H31" s="44">
        <f t="shared" si="6"/>
        <v>21.67551754</v>
      </c>
      <c r="I31" s="40" t="s">
        <v>62</v>
      </c>
      <c r="AA31">
        <v>36.755857156</v>
      </c>
      <c r="AB31">
        <v>35.349500713</v>
      </c>
      <c r="AC31">
        <v>58.909019971</v>
      </c>
      <c r="AD31">
        <v>69.439701844</v>
      </c>
      <c r="AE31">
        <v>67.609976149</v>
      </c>
      <c r="AF31">
        <v>59.968997738</v>
      </c>
      <c r="AG31">
        <v>53.369503469</v>
      </c>
      <c r="AH31">
        <v>0</v>
      </c>
      <c r="AI31">
        <v>0</v>
      </c>
      <c r="AJ31">
        <v>0</v>
      </c>
      <c r="AK31">
        <v>0</v>
      </c>
      <c r="AL31" t="s">
        <v>231</v>
      </c>
      <c r="AM31" t="s">
        <v>178</v>
      </c>
      <c r="AN31">
        <v>99</v>
      </c>
      <c r="AO31">
        <v>2</v>
      </c>
      <c r="AP31">
        <v>31</v>
      </c>
    </row>
    <row r="32" spans="1:42" s="18" customFormat="1" ht="12" customHeight="1">
      <c r="A32" s="36" t="s">
        <v>19</v>
      </c>
      <c r="B32" s="44">
        <f>+AA16</f>
        <v>0.3883277817</v>
      </c>
      <c r="C32" s="44">
        <f t="shared" si="6"/>
        <v>0</v>
      </c>
      <c r="D32" s="44">
        <f t="shared" si="6"/>
        <v>2.7335462947</v>
      </c>
      <c r="E32" s="44">
        <f t="shared" si="6"/>
        <v>10.504133699</v>
      </c>
      <c r="F32" s="44">
        <f t="shared" si="6"/>
        <v>12.079850669</v>
      </c>
      <c r="G32" s="44">
        <f t="shared" si="6"/>
        <v>9.1917697013</v>
      </c>
      <c r="H32" s="44">
        <f t="shared" si="6"/>
        <v>12.471107206</v>
      </c>
      <c r="I32" s="40" t="s">
        <v>63</v>
      </c>
      <c r="AA32">
        <v>12.006530525</v>
      </c>
      <c r="AB32">
        <v>15.007132668</v>
      </c>
      <c r="AC32">
        <v>24.545831403</v>
      </c>
      <c r="AD32">
        <v>33.062467683</v>
      </c>
      <c r="AE32">
        <v>31.024473712</v>
      </c>
      <c r="AF32">
        <v>20.691671149</v>
      </c>
      <c r="AG32">
        <v>11.518018754</v>
      </c>
      <c r="AH32">
        <v>0</v>
      </c>
      <c r="AI32">
        <v>0</v>
      </c>
      <c r="AJ32">
        <v>0</v>
      </c>
      <c r="AK32">
        <v>0</v>
      </c>
      <c r="AL32" t="s">
        <v>231</v>
      </c>
      <c r="AM32" t="s">
        <v>178</v>
      </c>
      <c r="AN32">
        <v>99</v>
      </c>
      <c r="AO32">
        <v>2</v>
      </c>
      <c r="AP32">
        <v>32</v>
      </c>
    </row>
    <row r="33" spans="1:42" s="18" customFormat="1" ht="12" customHeight="1">
      <c r="A33" s="37" t="s">
        <v>20</v>
      </c>
      <c r="B33" s="44">
        <f>+AA17</f>
        <v>73.803446774</v>
      </c>
      <c r="C33" s="44">
        <f t="shared" si="6"/>
        <v>61.141226819</v>
      </c>
      <c r="D33" s="44">
        <f t="shared" si="6"/>
        <v>92.060279451</v>
      </c>
      <c r="E33" s="44">
        <f t="shared" si="6"/>
        <v>90.621870874</v>
      </c>
      <c r="F33" s="44">
        <f t="shared" si="6"/>
        <v>92.562065747</v>
      </c>
      <c r="G33" s="44">
        <f t="shared" si="6"/>
        <v>89.501658688</v>
      </c>
      <c r="H33" s="44">
        <f t="shared" si="6"/>
        <v>90.739126535</v>
      </c>
      <c r="I33" s="39" t="s">
        <v>64</v>
      </c>
      <c r="AA33">
        <v>96.568798009</v>
      </c>
      <c r="AB33">
        <v>91.811697575</v>
      </c>
      <c r="AC33">
        <v>96.700724231</v>
      </c>
      <c r="AD33">
        <v>98.812784768</v>
      </c>
      <c r="AE33">
        <v>98.744788966</v>
      </c>
      <c r="AF33">
        <v>96.185853214</v>
      </c>
      <c r="AG33">
        <v>93.277552513</v>
      </c>
      <c r="AH33">
        <v>0</v>
      </c>
      <c r="AI33">
        <v>0</v>
      </c>
      <c r="AJ33">
        <v>0</v>
      </c>
      <c r="AK33">
        <v>0</v>
      </c>
      <c r="AL33" t="s">
        <v>231</v>
      </c>
      <c r="AM33" t="s">
        <v>178</v>
      </c>
      <c r="AN33">
        <v>99</v>
      </c>
      <c r="AO33">
        <v>2</v>
      </c>
      <c r="AP33">
        <v>33</v>
      </c>
    </row>
    <row r="34" spans="1:42" s="18" customFormat="1" ht="12" customHeight="1">
      <c r="A34" s="37" t="s">
        <v>21</v>
      </c>
      <c r="B34" s="44"/>
      <c r="C34" s="44"/>
      <c r="D34" s="44"/>
      <c r="E34" s="44"/>
      <c r="F34" s="44"/>
      <c r="G34" s="44"/>
      <c r="H34" s="44"/>
      <c r="I34" s="39" t="s">
        <v>65</v>
      </c>
      <c r="AA34">
        <v>28.968619904</v>
      </c>
      <c r="AB34">
        <v>62.282453638</v>
      </c>
      <c r="AC34">
        <v>49.228218196</v>
      </c>
      <c r="AD34">
        <v>70.673532217</v>
      </c>
      <c r="AE34">
        <v>61.564450897</v>
      </c>
      <c r="AF34">
        <v>44.281786505</v>
      </c>
      <c r="AG34">
        <v>15.518046353</v>
      </c>
      <c r="AH34">
        <v>0</v>
      </c>
      <c r="AI34">
        <v>0</v>
      </c>
      <c r="AJ34">
        <v>0</v>
      </c>
      <c r="AK34">
        <v>0</v>
      </c>
      <c r="AL34" t="s">
        <v>231</v>
      </c>
      <c r="AM34" t="s">
        <v>178</v>
      </c>
      <c r="AN34">
        <v>99</v>
      </c>
      <c r="AO34">
        <v>2</v>
      </c>
      <c r="AP34">
        <v>34</v>
      </c>
    </row>
    <row r="35" spans="1:42" s="18" customFormat="1" ht="12" customHeight="1">
      <c r="A35" s="36" t="s">
        <v>22</v>
      </c>
      <c r="B35" s="44">
        <f>+AA18</f>
        <v>5.2536324242</v>
      </c>
      <c r="C35" s="44">
        <f aca="true" t="shared" si="7" ref="C35:H35">+AB18</f>
        <v>0</v>
      </c>
      <c r="D35" s="44">
        <f t="shared" si="7"/>
        <v>8.8374678987</v>
      </c>
      <c r="E35" s="44">
        <f t="shared" si="7"/>
        <v>28.723695358</v>
      </c>
      <c r="F35" s="44">
        <f t="shared" si="7"/>
        <v>33.897555133</v>
      </c>
      <c r="G35" s="44">
        <f t="shared" si="7"/>
        <v>23.093447456</v>
      </c>
      <c r="H35" s="44">
        <f t="shared" si="7"/>
        <v>10.77131874</v>
      </c>
      <c r="I35" s="40" t="s">
        <v>66</v>
      </c>
      <c r="AA35">
        <v>0.3226332322</v>
      </c>
      <c r="AB35">
        <v>0</v>
      </c>
      <c r="AC35">
        <v>1.7947279865</v>
      </c>
      <c r="AD35">
        <v>1.6520089202</v>
      </c>
      <c r="AE35">
        <v>1.4630301773</v>
      </c>
      <c r="AF35">
        <v>0.9267270899</v>
      </c>
      <c r="AG35">
        <v>2.7375993855</v>
      </c>
      <c r="AH35">
        <v>0</v>
      </c>
      <c r="AI35">
        <v>0</v>
      </c>
      <c r="AJ35">
        <v>0</v>
      </c>
      <c r="AK35">
        <v>0</v>
      </c>
      <c r="AL35" t="s">
        <v>231</v>
      </c>
      <c r="AM35" t="s">
        <v>178</v>
      </c>
      <c r="AN35">
        <v>99</v>
      </c>
      <c r="AO35">
        <v>2</v>
      </c>
      <c r="AP35">
        <v>35</v>
      </c>
    </row>
    <row r="36" spans="1:42" s="18" customFormat="1" ht="12" customHeight="1">
      <c r="A36" s="36" t="s">
        <v>23</v>
      </c>
      <c r="B36" s="44">
        <f>+AA19</f>
        <v>94.746367576</v>
      </c>
      <c r="C36" s="44">
        <f aca="true" t="shared" si="8" ref="C36:H36">+AB19</f>
        <v>100</v>
      </c>
      <c r="D36" s="44">
        <f t="shared" si="8"/>
        <v>91.162532101</v>
      </c>
      <c r="E36" s="44">
        <f t="shared" si="8"/>
        <v>71.276304642</v>
      </c>
      <c r="F36" s="44">
        <f t="shared" si="8"/>
        <v>66.102444867</v>
      </c>
      <c r="G36" s="44">
        <f t="shared" si="8"/>
        <v>76.906552544</v>
      </c>
      <c r="H36" s="44">
        <f t="shared" si="8"/>
        <v>89.22868126</v>
      </c>
      <c r="I36" s="40" t="s">
        <v>67</v>
      </c>
      <c r="AA36">
        <v>4.9884061286</v>
      </c>
      <c r="AB36">
        <v>15.007132668</v>
      </c>
      <c r="AC36">
        <v>11.59013875</v>
      </c>
      <c r="AD36">
        <v>14.092707559</v>
      </c>
      <c r="AE36">
        <v>12.333298766</v>
      </c>
      <c r="AF36">
        <v>8.7173816452</v>
      </c>
      <c r="AG36">
        <v>5.3629624859</v>
      </c>
      <c r="AH36">
        <v>0</v>
      </c>
      <c r="AI36">
        <v>0</v>
      </c>
      <c r="AJ36">
        <v>0</v>
      </c>
      <c r="AK36">
        <v>0</v>
      </c>
      <c r="AL36" t="s">
        <v>231</v>
      </c>
      <c r="AM36" t="s">
        <v>178</v>
      </c>
      <c r="AN36">
        <v>99</v>
      </c>
      <c r="AO36">
        <v>2</v>
      </c>
      <c r="AP36">
        <v>36</v>
      </c>
    </row>
    <row r="37" spans="1:42" s="18" customFormat="1" ht="12" customHeight="1">
      <c r="A37" s="37" t="s">
        <v>24</v>
      </c>
      <c r="B37" s="44"/>
      <c r="C37" s="44"/>
      <c r="D37" s="44"/>
      <c r="E37" s="44"/>
      <c r="F37" s="44"/>
      <c r="G37" s="44"/>
      <c r="H37" s="44"/>
      <c r="I37" s="39" t="s">
        <v>68</v>
      </c>
      <c r="AA37">
        <v>9.28002264</v>
      </c>
      <c r="AB37">
        <v>27.84490942</v>
      </c>
      <c r="AC37">
        <v>23.354738575</v>
      </c>
      <c r="AD37">
        <v>14.479825225</v>
      </c>
      <c r="AE37">
        <v>10.153176363</v>
      </c>
      <c r="AF37">
        <v>8.0850563415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231</v>
      </c>
      <c r="AM37" t="s">
        <v>178</v>
      </c>
      <c r="AN37">
        <v>99</v>
      </c>
      <c r="AO37">
        <v>3</v>
      </c>
      <c r="AP37">
        <v>1</v>
      </c>
    </row>
    <row r="38" spans="1:42" s="18" customFormat="1" ht="12" customHeight="1">
      <c r="A38" s="36" t="s">
        <v>25</v>
      </c>
      <c r="B38" s="44">
        <f>+AA20</f>
        <v>73.318389759</v>
      </c>
      <c r="C38" s="44">
        <f aca="true" t="shared" si="9" ref="C38:H41">+AB20</f>
        <v>57.57156048</v>
      </c>
      <c r="D38" s="44">
        <f t="shared" si="9"/>
        <v>78.129251701</v>
      </c>
      <c r="E38" s="44">
        <f t="shared" si="9"/>
        <v>41.491502194</v>
      </c>
      <c r="F38" s="44">
        <f t="shared" si="9"/>
        <v>42.018967191</v>
      </c>
      <c r="G38" s="44">
        <f t="shared" si="9"/>
        <v>41.829245679</v>
      </c>
      <c r="H38" s="44">
        <f t="shared" si="9"/>
        <v>43.287317776</v>
      </c>
      <c r="I38" s="40" t="s">
        <v>54</v>
      </c>
      <c r="AA38">
        <v>54.332031587</v>
      </c>
      <c r="AB38">
        <v>80.572844204</v>
      </c>
      <c r="AC38">
        <v>78.330675445</v>
      </c>
      <c r="AD38">
        <v>75.402665721</v>
      </c>
      <c r="AE38">
        <v>56.600506118</v>
      </c>
      <c r="AF38">
        <v>53.481387962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231</v>
      </c>
      <c r="AM38" t="s">
        <v>178</v>
      </c>
      <c r="AN38">
        <v>99</v>
      </c>
      <c r="AO38">
        <v>3</v>
      </c>
      <c r="AP38">
        <v>2</v>
      </c>
    </row>
    <row r="39" spans="1:42" s="18" customFormat="1" ht="12" customHeight="1">
      <c r="A39" s="36" t="s">
        <v>26</v>
      </c>
      <c r="B39" s="44">
        <f>+AA21</f>
        <v>1.239868806</v>
      </c>
      <c r="C39" s="44">
        <f t="shared" si="9"/>
        <v>0</v>
      </c>
      <c r="D39" s="44">
        <f t="shared" si="9"/>
        <v>0</v>
      </c>
      <c r="E39" s="44">
        <f t="shared" si="9"/>
        <v>4.4472637683</v>
      </c>
      <c r="F39" s="44">
        <f t="shared" si="9"/>
        <v>4.8238071726</v>
      </c>
      <c r="G39" s="44">
        <f t="shared" si="9"/>
        <v>2.6224100407</v>
      </c>
      <c r="H39" s="44">
        <f t="shared" si="9"/>
        <v>7.1644269354</v>
      </c>
      <c r="I39" s="40" t="s">
        <v>55</v>
      </c>
      <c r="AA39">
        <v>79.183359625</v>
      </c>
      <c r="AB39">
        <v>73.278846903</v>
      </c>
      <c r="AC39">
        <v>73.692588897</v>
      </c>
      <c r="AD39">
        <v>82.836039747</v>
      </c>
      <c r="AE39">
        <v>80.578926196</v>
      </c>
      <c r="AF39">
        <v>86.68296022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231</v>
      </c>
      <c r="AM39" t="s">
        <v>178</v>
      </c>
      <c r="AN39">
        <v>99</v>
      </c>
      <c r="AO39">
        <v>3</v>
      </c>
      <c r="AP39">
        <v>3</v>
      </c>
    </row>
    <row r="40" spans="1:42" s="18" customFormat="1" ht="12" customHeight="1">
      <c r="A40" s="36" t="s">
        <v>27</v>
      </c>
      <c r="B40" s="44">
        <f>+AA22</f>
        <v>25.441741435</v>
      </c>
      <c r="C40" s="44">
        <f t="shared" si="9"/>
        <v>42.42843952</v>
      </c>
      <c r="D40" s="44">
        <f t="shared" si="9"/>
        <v>21.870748299</v>
      </c>
      <c r="E40" s="44">
        <f t="shared" si="9"/>
        <v>54.061234037</v>
      </c>
      <c r="F40" s="44">
        <f t="shared" si="9"/>
        <v>53.157225637</v>
      </c>
      <c r="G40" s="44">
        <f t="shared" si="9"/>
        <v>55.54834428</v>
      </c>
      <c r="H40" s="44">
        <f t="shared" si="9"/>
        <v>49.548255289</v>
      </c>
      <c r="I40" s="40" t="s">
        <v>69</v>
      </c>
      <c r="AA40">
        <v>42.256050865</v>
      </c>
      <c r="AB40">
        <v>66.480321109</v>
      </c>
      <c r="AC40">
        <v>60.598721371</v>
      </c>
      <c r="AD40">
        <v>57.107376768</v>
      </c>
      <c r="AE40">
        <v>47.157721156</v>
      </c>
      <c r="AF40">
        <v>44.290803314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231</v>
      </c>
      <c r="AM40" t="s">
        <v>178</v>
      </c>
      <c r="AN40">
        <v>99</v>
      </c>
      <c r="AO40">
        <v>3</v>
      </c>
      <c r="AP40">
        <v>4</v>
      </c>
    </row>
    <row r="41" spans="1:42" s="18" customFormat="1" ht="12" customHeight="1">
      <c r="A41" s="37" t="s">
        <v>28</v>
      </c>
      <c r="B41" s="44">
        <f>+AA23</f>
        <v>43.765682141</v>
      </c>
      <c r="C41" s="44">
        <f t="shared" si="9"/>
        <v>32.366048502</v>
      </c>
      <c r="D41" s="44">
        <f t="shared" si="9"/>
        <v>40.315247872</v>
      </c>
      <c r="E41" s="44">
        <f t="shared" si="9"/>
        <v>40.837192094</v>
      </c>
      <c r="F41" s="44">
        <f t="shared" si="9"/>
        <v>40.035759618</v>
      </c>
      <c r="G41" s="44">
        <f t="shared" si="9"/>
        <v>34.717952915</v>
      </c>
      <c r="H41" s="44">
        <f t="shared" si="9"/>
        <v>31.566336704</v>
      </c>
      <c r="I41" s="39" t="s">
        <v>70</v>
      </c>
      <c r="AA41">
        <v>78.889273305</v>
      </c>
      <c r="AB41">
        <v>95.737766337</v>
      </c>
      <c r="AC41">
        <v>93.236455428</v>
      </c>
      <c r="AD41">
        <v>90.361597796</v>
      </c>
      <c r="AE41">
        <v>86.67003318</v>
      </c>
      <c r="AF41">
        <v>83.737695243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231</v>
      </c>
      <c r="AM41" t="s">
        <v>178</v>
      </c>
      <c r="AN41">
        <v>99</v>
      </c>
      <c r="AO41">
        <v>3</v>
      </c>
      <c r="AP41">
        <v>5</v>
      </c>
    </row>
    <row r="42" spans="1:42" s="18" customFormat="1" ht="12" customHeight="1">
      <c r="A42" s="34" t="s">
        <v>29</v>
      </c>
      <c r="B42" s="44"/>
      <c r="C42" s="44"/>
      <c r="D42" s="44"/>
      <c r="E42" s="44"/>
      <c r="F42" s="44"/>
      <c r="G42" s="44"/>
      <c r="H42" s="44"/>
      <c r="I42" s="38" t="s">
        <v>71</v>
      </c>
      <c r="AA42">
        <v>22.69581977</v>
      </c>
      <c r="AB42">
        <v>46.957817568</v>
      </c>
      <c r="AC42">
        <v>44.029415861</v>
      </c>
      <c r="AD42">
        <v>35.722615889</v>
      </c>
      <c r="AE42">
        <v>30.023308826</v>
      </c>
      <c r="AF42">
        <v>19.957198914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231</v>
      </c>
      <c r="AM42" t="s">
        <v>178</v>
      </c>
      <c r="AN42">
        <v>99</v>
      </c>
      <c r="AO42">
        <v>3</v>
      </c>
      <c r="AP42">
        <v>6</v>
      </c>
    </row>
    <row r="43" spans="1:42" s="18" customFormat="1" ht="12" customHeight="1">
      <c r="A43" s="37" t="s">
        <v>30</v>
      </c>
      <c r="B43" s="44"/>
      <c r="C43" s="44"/>
      <c r="D43" s="44"/>
      <c r="E43" s="44"/>
      <c r="F43" s="44"/>
      <c r="G43" s="44"/>
      <c r="H43" s="44"/>
      <c r="I43" s="41" t="s">
        <v>72</v>
      </c>
      <c r="AA43">
        <v>94.740172956</v>
      </c>
      <c r="AB43">
        <v>98.309840182</v>
      </c>
      <c r="AC43">
        <v>97.223856753</v>
      </c>
      <c r="AD43">
        <v>97.96547248</v>
      </c>
      <c r="AE43">
        <v>97.455429359</v>
      </c>
      <c r="AF43">
        <v>96.806670668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231</v>
      </c>
      <c r="AM43" t="s">
        <v>178</v>
      </c>
      <c r="AN43">
        <v>99</v>
      </c>
      <c r="AO43">
        <v>3</v>
      </c>
      <c r="AP43">
        <v>7</v>
      </c>
    </row>
    <row r="44" spans="1:42" s="18" customFormat="1" ht="12" customHeight="1">
      <c r="A44" s="36" t="s">
        <v>31</v>
      </c>
      <c r="B44" s="44">
        <f>+AA24</f>
        <v>98.913363488</v>
      </c>
      <c r="C44" s="44">
        <f aca="true" t="shared" si="10" ref="C44:H56">+AB24</f>
        <v>100</v>
      </c>
      <c r="D44" s="44">
        <f t="shared" si="10"/>
        <v>98.836840694</v>
      </c>
      <c r="E44" s="44">
        <f t="shared" si="10"/>
        <v>99.760701399</v>
      </c>
      <c r="F44" s="44">
        <f t="shared" si="10"/>
        <v>99.687234263</v>
      </c>
      <c r="G44" s="44">
        <f t="shared" si="10"/>
        <v>99.03218155</v>
      </c>
      <c r="H44" s="44">
        <f t="shared" si="10"/>
        <v>97.59094474</v>
      </c>
      <c r="I44" s="40" t="s">
        <v>73</v>
      </c>
      <c r="AA44">
        <v>20.53654854</v>
      </c>
      <c r="AB44">
        <v>40.427865116</v>
      </c>
      <c r="AC44">
        <v>32.625226347</v>
      </c>
      <c r="AD44">
        <v>27.647477386</v>
      </c>
      <c r="AE44">
        <v>23.759882001</v>
      </c>
      <c r="AF44">
        <v>18.856330134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231</v>
      </c>
      <c r="AM44" t="s">
        <v>178</v>
      </c>
      <c r="AN44">
        <v>99</v>
      </c>
      <c r="AO44">
        <v>3</v>
      </c>
      <c r="AP44">
        <v>8</v>
      </c>
    </row>
    <row r="45" spans="1:42" s="18" customFormat="1" ht="12" customHeight="1">
      <c r="A45" s="36" t="s">
        <v>32</v>
      </c>
      <c r="B45" s="44">
        <f aca="true" t="shared" si="11" ref="B45:B56">+AA25</f>
        <v>1.6219254343</v>
      </c>
      <c r="C45" s="44">
        <f t="shared" si="10"/>
        <v>0</v>
      </c>
      <c r="D45" s="44">
        <f t="shared" si="10"/>
        <v>5.8182350216</v>
      </c>
      <c r="E45" s="44">
        <f t="shared" si="10"/>
        <v>4.5553854631</v>
      </c>
      <c r="F45" s="44">
        <f t="shared" si="10"/>
        <v>5.5003629576</v>
      </c>
      <c r="G45" s="44">
        <f t="shared" si="10"/>
        <v>2.9014508925</v>
      </c>
      <c r="H45" s="44">
        <f t="shared" si="10"/>
        <v>2.070966451</v>
      </c>
      <c r="I45" s="40" t="s">
        <v>74</v>
      </c>
      <c r="AA45">
        <v>6.9199150068</v>
      </c>
      <c r="AB45">
        <v>21.581425501</v>
      </c>
      <c r="AC45">
        <v>15.389885242</v>
      </c>
      <c r="AD45">
        <v>13.17435852</v>
      </c>
      <c r="AE45">
        <v>8.2684994194</v>
      </c>
      <c r="AF45">
        <v>5.4083798269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231</v>
      </c>
      <c r="AM45" t="s">
        <v>178</v>
      </c>
      <c r="AN45">
        <v>99</v>
      </c>
      <c r="AO45">
        <v>3</v>
      </c>
      <c r="AP45">
        <v>9</v>
      </c>
    </row>
    <row r="46" spans="1:42" s="18" customFormat="1" ht="12" customHeight="1">
      <c r="A46" s="36" t="s">
        <v>33</v>
      </c>
      <c r="B46" s="44">
        <f t="shared" si="11"/>
        <v>2.1516181541</v>
      </c>
      <c r="C46" s="44">
        <f t="shared" si="10"/>
        <v>0</v>
      </c>
      <c r="D46" s="44">
        <f t="shared" si="10"/>
        <v>3.3236606599</v>
      </c>
      <c r="E46" s="44">
        <f t="shared" si="10"/>
        <v>5.0224420224</v>
      </c>
      <c r="F46" s="44">
        <f t="shared" si="10"/>
        <v>4.9949185938</v>
      </c>
      <c r="G46" s="44">
        <f t="shared" si="10"/>
        <v>2.5647021879</v>
      </c>
      <c r="H46" s="44">
        <f t="shared" si="10"/>
        <v>3.1811397043</v>
      </c>
      <c r="I46" s="40" t="s">
        <v>75</v>
      </c>
      <c r="AA46">
        <v>25.348272187</v>
      </c>
      <c r="AB46">
        <v>47.029801959</v>
      </c>
      <c r="AC46">
        <v>41.104601416</v>
      </c>
      <c r="AD46">
        <v>36.666848534</v>
      </c>
      <c r="AE46">
        <v>28.748883773</v>
      </c>
      <c r="AF46">
        <v>23.084185454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231</v>
      </c>
      <c r="AM46" t="s">
        <v>178</v>
      </c>
      <c r="AN46">
        <v>99</v>
      </c>
      <c r="AO46">
        <v>3</v>
      </c>
      <c r="AP46">
        <v>10</v>
      </c>
    </row>
    <row r="47" spans="1:42" s="18" customFormat="1" ht="12" customHeight="1">
      <c r="A47" s="36" t="s">
        <v>34</v>
      </c>
      <c r="B47" s="44">
        <f t="shared" si="11"/>
        <v>31.400778115</v>
      </c>
      <c r="C47" s="44">
        <f t="shared" si="10"/>
        <v>31.212553495</v>
      </c>
      <c r="D47" s="44">
        <f t="shared" si="10"/>
        <v>36.423711868</v>
      </c>
      <c r="E47" s="44">
        <f t="shared" si="10"/>
        <v>46.97357985</v>
      </c>
      <c r="F47" s="44">
        <f t="shared" si="10"/>
        <v>46.07798403</v>
      </c>
      <c r="G47" s="44">
        <f t="shared" si="10"/>
        <v>32.709724621</v>
      </c>
      <c r="H47" s="44">
        <f t="shared" si="10"/>
        <v>25.119998528</v>
      </c>
      <c r="I47" s="40" t="s">
        <v>76</v>
      </c>
      <c r="AA47">
        <v>40.533065469</v>
      </c>
      <c r="AB47">
        <v>70.682988741</v>
      </c>
      <c r="AC47">
        <v>67.744035385</v>
      </c>
      <c r="AD47">
        <v>60.105687675</v>
      </c>
      <c r="AE47">
        <v>46.710374282</v>
      </c>
      <c r="AF47">
        <v>39.150679126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231</v>
      </c>
      <c r="AM47" t="s">
        <v>178</v>
      </c>
      <c r="AN47">
        <v>99</v>
      </c>
      <c r="AO47">
        <v>3</v>
      </c>
      <c r="AP47">
        <v>11</v>
      </c>
    </row>
    <row r="48" spans="1:42" s="18" customFormat="1" ht="12" customHeight="1">
      <c r="A48" s="36" t="s">
        <v>35</v>
      </c>
      <c r="B48" s="44">
        <f t="shared" si="11"/>
        <v>2.6136698192</v>
      </c>
      <c r="C48" s="44">
        <f t="shared" si="10"/>
        <v>0</v>
      </c>
      <c r="D48" s="44">
        <f t="shared" si="10"/>
        <v>1.7459582043</v>
      </c>
      <c r="E48" s="44">
        <f t="shared" si="10"/>
        <v>7.0348131378</v>
      </c>
      <c r="F48" s="44">
        <f t="shared" si="10"/>
        <v>5.8477652183</v>
      </c>
      <c r="G48" s="44">
        <f t="shared" si="10"/>
        <v>3.011361928</v>
      </c>
      <c r="H48" s="44">
        <f t="shared" si="10"/>
        <v>4.3529509173</v>
      </c>
      <c r="I48" s="40" t="s">
        <v>77</v>
      </c>
      <c r="AA48">
        <v>93.711282898</v>
      </c>
      <c r="AB48">
        <v>97.110731778</v>
      </c>
      <c r="AC48">
        <v>96.322164516</v>
      </c>
      <c r="AD48">
        <v>95.70281508</v>
      </c>
      <c r="AE48">
        <v>96.708805144</v>
      </c>
      <c r="AF48">
        <v>95.537947966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231</v>
      </c>
      <c r="AM48" t="s">
        <v>178</v>
      </c>
      <c r="AN48">
        <v>99</v>
      </c>
      <c r="AO48">
        <v>3</v>
      </c>
      <c r="AP48">
        <v>12</v>
      </c>
    </row>
    <row r="49" spans="1:42" s="18" customFormat="1" ht="12" customHeight="1">
      <c r="A49" s="36" t="s">
        <v>36</v>
      </c>
      <c r="B49" s="44">
        <f t="shared" si="11"/>
        <v>5.9324611368</v>
      </c>
      <c r="C49" s="44">
        <f t="shared" si="10"/>
        <v>0</v>
      </c>
      <c r="D49" s="44">
        <f t="shared" si="10"/>
        <v>7.1667195006</v>
      </c>
      <c r="E49" s="44">
        <f t="shared" si="10"/>
        <v>16.239719495</v>
      </c>
      <c r="F49" s="44">
        <f t="shared" si="10"/>
        <v>15.341594939</v>
      </c>
      <c r="G49" s="44">
        <f t="shared" si="10"/>
        <v>8.1631494022</v>
      </c>
      <c r="H49" s="44">
        <f t="shared" si="10"/>
        <v>3.5842013629</v>
      </c>
      <c r="I49" s="40" t="s">
        <v>78</v>
      </c>
      <c r="AA49">
        <v>53.388165797</v>
      </c>
      <c r="AB49">
        <v>54.035861697</v>
      </c>
      <c r="AC49">
        <v>52.679066356</v>
      </c>
      <c r="AD49">
        <v>54.398803313</v>
      </c>
      <c r="AE49">
        <v>52.456556285</v>
      </c>
      <c r="AF49">
        <v>56.024047598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231</v>
      </c>
      <c r="AM49" t="s">
        <v>178</v>
      </c>
      <c r="AN49">
        <v>99</v>
      </c>
      <c r="AO49">
        <v>3</v>
      </c>
      <c r="AP49">
        <v>13</v>
      </c>
    </row>
    <row r="50" spans="1:42" s="18" customFormat="1" ht="12" customHeight="1">
      <c r="A50" s="36" t="s">
        <v>37</v>
      </c>
      <c r="B50" s="44">
        <f t="shared" si="11"/>
        <v>30.883494366</v>
      </c>
      <c r="C50" s="44">
        <f t="shared" si="10"/>
        <v>51.982881598</v>
      </c>
      <c r="D50" s="44">
        <f t="shared" si="10"/>
        <v>37.594186642</v>
      </c>
      <c r="E50" s="44">
        <f t="shared" si="10"/>
        <v>48.987421832</v>
      </c>
      <c r="F50" s="44">
        <f t="shared" si="10"/>
        <v>48.825469252</v>
      </c>
      <c r="G50" s="44">
        <f t="shared" si="10"/>
        <v>37.946367424</v>
      </c>
      <c r="H50" s="44">
        <f t="shared" si="10"/>
        <v>29.86313153</v>
      </c>
      <c r="I50" s="40" t="s">
        <v>79</v>
      </c>
      <c r="AA50">
        <v>42.757519897</v>
      </c>
      <c r="AB50">
        <v>74.236323492</v>
      </c>
      <c r="AC50">
        <v>69.194361297</v>
      </c>
      <c r="AD50">
        <v>60.901130078</v>
      </c>
      <c r="AE50">
        <v>55.980554105</v>
      </c>
      <c r="AF50">
        <v>43.882872798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231</v>
      </c>
      <c r="AM50" t="s">
        <v>178</v>
      </c>
      <c r="AN50">
        <v>99</v>
      </c>
      <c r="AO50">
        <v>3</v>
      </c>
      <c r="AP50">
        <v>14</v>
      </c>
    </row>
    <row r="51" spans="1:42" s="18" customFormat="1" ht="12" customHeight="1">
      <c r="A51" s="36" t="s">
        <v>38</v>
      </c>
      <c r="B51" s="44">
        <f t="shared" si="11"/>
        <v>36.755857156</v>
      </c>
      <c r="C51" s="44">
        <f t="shared" si="10"/>
        <v>35.349500713</v>
      </c>
      <c r="D51" s="44">
        <f t="shared" si="10"/>
        <v>58.909019971</v>
      </c>
      <c r="E51" s="44">
        <f t="shared" si="10"/>
        <v>69.439701844</v>
      </c>
      <c r="F51" s="44">
        <f t="shared" si="10"/>
        <v>67.609976149</v>
      </c>
      <c r="G51" s="44">
        <f t="shared" si="10"/>
        <v>59.968997738</v>
      </c>
      <c r="H51" s="44">
        <f t="shared" si="10"/>
        <v>53.369503469</v>
      </c>
      <c r="I51" s="40" t="s">
        <v>80</v>
      </c>
      <c r="AA51">
        <v>54.21268777</v>
      </c>
      <c r="AB51">
        <v>54.333456837</v>
      </c>
      <c r="AC51">
        <v>52.477799827</v>
      </c>
      <c r="AD51">
        <v>56.518818313</v>
      </c>
      <c r="AE51">
        <v>51.801462048</v>
      </c>
      <c r="AF51">
        <v>55.879368421</v>
      </c>
      <c r="AG51">
        <v>0</v>
      </c>
      <c r="AH51">
        <v>0</v>
      </c>
      <c r="AI51">
        <v>0</v>
      </c>
      <c r="AJ51">
        <v>0</v>
      </c>
      <c r="AK51">
        <v>0</v>
      </c>
      <c r="AL51" t="s">
        <v>231</v>
      </c>
      <c r="AM51" t="s">
        <v>178</v>
      </c>
      <c r="AN51">
        <v>0</v>
      </c>
      <c r="AO51">
        <v>3</v>
      </c>
      <c r="AP51">
        <v>13</v>
      </c>
    </row>
    <row r="52" spans="1:9" s="18" customFormat="1" ht="12" customHeight="1">
      <c r="A52" s="36" t="s">
        <v>39</v>
      </c>
      <c r="B52" s="44">
        <f t="shared" si="11"/>
        <v>12.006530525</v>
      </c>
      <c r="C52" s="44">
        <f t="shared" si="10"/>
        <v>15.007132668</v>
      </c>
      <c r="D52" s="44">
        <f t="shared" si="10"/>
        <v>24.545831403</v>
      </c>
      <c r="E52" s="44">
        <f t="shared" si="10"/>
        <v>33.062467683</v>
      </c>
      <c r="F52" s="44">
        <f t="shared" si="10"/>
        <v>31.024473712</v>
      </c>
      <c r="G52" s="44">
        <f t="shared" si="10"/>
        <v>20.691671149</v>
      </c>
      <c r="H52" s="44">
        <f t="shared" si="10"/>
        <v>11.518018754</v>
      </c>
      <c r="I52" s="40" t="s">
        <v>81</v>
      </c>
    </row>
    <row r="53" spans="1:9" s="18" customFormat="1" ht="12" customHeight="1">
      <c r="A53" s="36" t="s">
        <v>40</v>
      </c>
      <c r="B53" s="44">
        <f t="shared" si="11"/>
        <v>96.568798009</v>
      </c>
      <c r="C53" s="44">
        <f t="shared" si="10"/>
        <v>91.811697575</v>
      </c>
      <c r="D53" s="44">
        <f t="shared" si="10"/>
        <v>96.700724231</v>
      </c>
      <c r="E53" s="44">
        <f t="shared" si="10"/>
        <v>98.812784768</v>
      </c>
      <c r="F53" s="44">
        <f t="shared" si="10"/>
        <v>98.744788966</v>
      </c>
      <c r="G53" s="44">
        <f t="shared" si="10"/>
        <v>96.185853214</v>
      </c>
      <c r="H53" s="44">
        <f t="shared" si="10"/>
        <v>93.277552513</v>
      </c>
      <c r="I53" s="40" t="s">
        <v>82</v>
      </c>
    </row>
    <row r="54" spans="1:9" s="18" customFormat="1" ht="12" customHeight="1">
      <c r="A54" s="36" t="s">
        <v>41</v>
      </c>
      <c r="B54" s="44">
        <f t="shared" si="11"/>
        <v>28.968619904</v>
      </c>
      <c r="C54" s="44">
        <f t="shared" si="10"/>
        <v>62.282453638</v>
      </c>
      <c r="D54" s="44">
        <f t="shared" si="10"/>
        <v>49.228218196</v>
      </c>
      <c r="E54" s="44">
        <f t="shared" si="10"/>
        <v>70.673532217</v>
      </c>
      <c r="F54" s="44">
        <f t="shared" si="10"/>
        <v>61.564450897</v>
      </c>
      <c r="G54" s="44">
        <f t="shared" si="10"/>
        <v>44.281786505</v>
      </c>
      <c r="H54" s="44">
        <f t="shared" si="10"/>
        <v>15.518046353</v>
      </c>
      <c r="I54" s="40" t="s">
        <v>83</v>
      </c>
    </row>
    <row r="55" spans="1:9" s="18" customFormat="1" ht="12" customHeight="1">
      <c r="A55" s="36" t="s">
        <v>42</v>
      </c>
      <c r="B55" s="44">
        <f t="shared" si="11"/>
        <v>0.3226332322</v>
      </c>
      <c r="C55" s="44">
        <f t="shared" si="10"/>
        <v>0</v>
      </c>
      <c r="D55" s="44">
        <f t="shared" si="10"/>
        <v>1.7947279865</v>
      </c>
      <c r="E55" s="44">
        <f t="shared" si="10"/>
        <v>1.6520089202</v>
      </c>
      <c r="F55" s="44">
        <f t="shared" si="10"/>
        <v>1.4630301773</v>
      </c>
      <c r="G55" s="44">
        <f t="shared" si="10"/>
        <v>0.9267270899</v>
      </c>
      <c r="H55" s="44">
        <f t="shared" si="10"/>
        <v>2.7375993855</v>
      </c>
      <c r="I55" s="40" t="s">
        <v>84</v>
      </c>
    </row>
    <row r="56" spans="1:9" s="18" customFormat="1" ht="12" customHeight="1">
      <c r="A56" s="36" t="s">
        <v>43</v>
      </c>
      <c r="B56" s="44">
        <f t="shared" si="11"/>
        <v>4.9884061286</v>
      </c>
      <c r="C56" s="44">
        <f t="shared" si="10"/>
        <v>15.007132668</v>
      </c>
      <c r="D56" s="44">
        <f t="shared" si="10"/>
        <v>11.59013875</v>
      </c>
      <c r="E56" s="44">
        <f t="shared" si="10"/>
        <v>14.092707559</v>
      </c>
      <c r="F56" s="44">
        <f t="shared" si="10"/>
        <v>12.333298766</v>
      </c>
      <c r="G56" s="44">
        <f t="shared" si="10"/>
        <v>8.7173816452</v>
      </c>
      <c r="H56" s="44">
        <f t="shared" si="10"/>
        <v>5.3629624859</v>
      </c>
      <c r="I56" s="40" t="s">
        <v>85</v>
      </c>
    </row>
    <row r="57" spans="1:9" s="23" customFormat="1" ht="12" customHeight="1" thickBot="1">
      <c r="A57" s="20"/>
      <c r="B57" s="21"/>
      <c r="C57" s="21"/>
      <c r="D57" s="21"/>
      <c r="E57" s="21"/>
      <c r="F57" s="21"/>
      <c r="G57" s="21"/>
      <c r="H57" s="20"/>
      <c r="I57" s="22"/>
    </row>
    <row r="58" spans="1:9" s="18" customFormat="1" ht="12" customHeight="1" thickTop="1">
      <c r="A58" s="23"/>
      <c r="B58" s="23"/>
      <c r="C58" s="23"/>
      <c r="D58" s="23"/>
      <c r="E58" s="23"/>
      <c r="F58" s="23"/>
      <c r="G58" s="23"/>
      <c r="H58" s="23"/>
      <c r="I58" s="23"/>
    </row>
    <row r="59" s="18" customFormat="1" ht="12.75" customHeight="1"/>
    <row r="60" s="18" customFormat="1" ht="12.75" customHeight="1"/>
    <row r="61" s="18" customFormat="1" ht="12.75" customHeight="1"/>
    <row r="62" s="18" customFormat="1" ht="12.75" customHeight="1"/>
    <row r="63" s="18" customFormat="1" ht="12.75" customHeight="1"/>
    <row r="64" s="18" customFormat="1" ht="12.75" customHeight="1"/>
    <row r="65" s="18" customFormat="1" ht="12.75" customHeight="1"/>
    <row r="66" s="18" customFormat="1" ht="12.75" customHeight="1"/>
    <row r="67" s="18" customFormat="1" ht="12.75" customHeight="1"/>
    <row r="68" s="18" customFormat="1" ht="12.75" customHeight="1"/>
    <row r="69" s="18" customFormat="1" ht="12.75" customHeight="1"/>
    <row r="70" s="18" customFormat="1" ht="12.75" customHeight="1"/>
    <row r="71" s="18" customFormat="1" ht="12.75" customHeight="1"/>
    <row r="72" s="18" customFormat="1" ht="12.75" customHeight="1"/>
    <row r="73" s="18" customFormat="1" ht="12.75" customHeight="1"/>
    <row r="74" s="18" customFormat="1" ht="12.75" customHeight="1"/>
    <row r="75" s="18" customFormat="1" ht="12.75" customHeight="1"/>
    <row r="76" s="18" customFormat="1" ht="12.75" customHeight="1"/>
    <row r="77" s="18" customFormat="1" ht="12.75" customHeight="1"/>
    <row r="78" s="18" customFormat="1" ht="12.75" customHeight="1"/>
    <row r="79" s="18" customFormat="1" ht="12.75" customHeight="1"/>
    <row r="80" s="18" customFormat="1" ht="12.75" customHeight="1"/>
    <row r="81" s="18" customFormat="1" ht="12.75" customHeight="1"/>
    <row r="82" s="18" customFormat="1" ht="12.75" customHeight="1"/>
    <row r="83" s="18" customFormat="1" ht="12.75" customHeight="1"/>
    <row r="84" spans="1:9" s="23" customFormat="1" ht="12.75" customHeight="1">
      <c r="A84" s="18"/>
      <c r="B84" s="18"/>
      <c r="C84" s="18"/>
      <c r="D84" s="18"/>
      <c r="E84" s="18"/>
      <c r="F84" s="18"/>
      <c r="G84" s="18"/>
      <c r="H84" s="18"/>
      <c r="I84" s="18"/>
    </row>
    <row r="85" spans="1:9" ht="16.5">
      <c r="A85" s="18"/>
      <c r="B85" s="18"/>
      <c r="C85" s="18"/>
      <c r="D85" s="18"/>
      <c r="E85" s="18"/>
      <c r="F85" s="18"/>
      <c r="G85" s="18"/>
      <c r="H85" s="18"/>
      <c r="I85" s="18"/>
    </row>
    <row r="86" spans="1:9" ht="16.5">
      <c r="A86" s="23"/>
      <c r="B86" s="23"/>
      <c r="C86" s="23"/>
      <c r="D86" s="23"/>
      <c r="E86" s="23"/>
      <c r="F86" s="23"/>
      <c r="G86" s="23"/>
      <c r="H86" s="23"/>
      <c r="I86" s="23"/>
    </row>
  </sheetData>
  <mergeCells count="4">
    <mergeCell ref="F1:I1"/>
    <mergeCell ref="F3:I3"/>
    <mergeCell ref="F4:I4"/>
    <mergeCell ref="F5:I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Roman,標準"-&amp;P+27-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P66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8.625" style="3" customWidth="1"/>
    <col min="2" max="6" width="14.625" style="2" customWidth="1"/>
    <col min="7" max="7" width="14.625" style="3" customWidth="1"/>
    <col min="8" max="8" width="30.625" style="17" customWidth="1"/>
    <col min="9" max="16384" width="9.00390625" style="3" customWidth="1"/>
  </cols>
  <sheetData>
    <row r="1" spans="1:42" ht="15.75" customHeight="1">
      <c r="A1" s="1" t="str">
        <f>'26,27'!$A$1</f>
        <v>88年家庭收支調查報告</v>
      </c>
      <c r="E1" s="64" t="str">
        <f>'26,27'!$E$1</f>
        <v>The Survey of Family Income and Expenditure, 1999</v>
      </c>
      <c r="F1" s="64"/>
      <c r="G1" s="64"/>
      <c r="H1" s="64"/>
      <c r="AA1">
        <v>9.28002264</v>
      </c>
      <c r="AB1">
        <v>27.84490942</v>
      </c>
      <c r="AC1">
        <v>23.354738575</v>
      </c>
      <c r="AD1">
        <v>14.479825225</v>
      </c>
      <c r="AE1">
        <v>10.153176363</v>
      </c>
      <c r="AF1">
        <v>8.0850563415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231</v>
      </c>
      <c r="AM1" t="s">
        <v>178</v>
      </c>
      <c r="AN1">
        <v>99</v>
      </c>
      <c r="AO1">
        <v>3</v>
      </c>
      <c r="AP1">
        <v>1</v>
      </c>
    </row>
    <row r="2" spans="6:42" ht="15.75" customHeight="1">
      <c r="F2" s="3"/>
      <c r="H2" s="3"/>
      <c r="AA2">
        <v>54.332031587</v>
      </c>
      <c r="AB2">
        <v>80.572844204</v>
      </c>
      <c r="AC2">
        <v>78.330675445</v>
      </c>
      <c r="AD2">
        <v>75.402665721</v>
      </c>
      <c r="AE2">
        <v>56.600506118</v>
      </c>
      <c r="AF2">
        <v>53.481387962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231</v>
      </c>
      <c r="AM2" t="s">
        <v>178</v>
      </c>
      <c r="AN2">
        <v>99</v>
      </c>
      <c r="AO2">
        <v>3</v>
      </c>
      <c r="AP2">
        <v>2</v>
      </c>
    </row>
    <row r="3" spans="1:42" ht="15.75" customHeight="1">
      <c r="A3" s="4" t="s">
        <v>241</v>
      </c>
      <c r="B3" s="5"/>
      <c r="C3" s="5"/>
      <c r="D3" s="5"/>
      <c r="E3" s="66" t="s">
        <v>236</v>
      </c>
      <c r="F3" s="66"/>
      <c r="G3" s="66"/>
      <c r="H3" s="66"/>
      <c r="AA3">
        <v>79.183359625</v>
      </c>
      <c r="AB3">
        <v>73.278846903</v>
      </c>
      <c r="AC3">
        <v>73.692588897</v>
      </c>
      <c r="AD3">
        <v>82.836039747</v>
      </c>
      <c r="AE3">
        <v>80.578926196</v>
      </c>
      <c r="AF3">
        <v>86.68296022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231</v>
      </c>
      <c r="AM3" t="s">
        <v>178</v>
      </c>
      <c r="AN3">
        <v>99</v>
      </c>
      <c r="AO3">
        <v>3</v>
      </c>
      <c r="AP3">
        <v>3</v>
      </c>
    </row>
    <row r="4" spans="1:42" ht="15.75" customHeight="1">
      <c r="A4" s="6"/>
      <c r="E4" s="67" t="s">
        <v>242</v>
      </c>
      <c r="F4" s="67"/>
      <c r="G4" s="67"/>
      <c r="H4" s="67"/>
      <c r="AA4">
        <v>42.256050865</v>
      </c>
      <c r="AB4">
        <v>66.480321109</v>
      </c>
      <c r="AC4">
        <v>60.598721371</v>
      </c>
      <c r="AD4">
        <v>57.107376768</v>
      </c>
      <c r="AE4">
        <v>47.157721156</v>
      </c>
      <c r="AF4">
        <v>44.290803314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231</v>
      </c>
      <c r="AM4" t="s">
        <v>178</v>
      </c>
      <c r="AN4">
        <v>99</v>
      </c>
      <c r="AO4">
        <v>3</v>
      </c>
      <c r="AP4">
        <v>4</v>
      </c>
    </row>
    <row r="5" spans="1:42" ht="15.75" customHeight="1" thickBot="1">
      <c r="A5" s="33"/>
      <c r="B5" s="33" t="str">
        <f>'26,27'!$B$5</f>
        <v>民國八十八年</v>
      </c>
      <c r="C5" s="33"/>
      <c r="D5" s="33"/>
      <c r="E5" s="65">
        <f>'26,27'!$E$5</f>
        <v>1999</v>
      </c>
      <c r="F5" s="65"/>
      <c r="G5" s="65"/>
      <c r="H5" s="65"/>
      <c r="AA5">
        <v>78.889273305</v>
      </c>
      <c r="AB5">
        <v>95.737766337</v>
      </c>
      <c r="AC5">
        <v>93.236455428</v>
      </c>
      <c r="AD5">
        <v>90.361597796</v>
      </c>
      <c r="AE5">
        <v>86.67003318</v>
      </c>
      <c r="AF5">
        <v>83.737695243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231</v>
      </c>
      <c r="AM5" t="s">
        <v>178</v>
      </c>
      <c r="AN5">
        <v>99</v>
      </c>
      <c r="AO5">
        <v>3</v>
      </c>
      <c r="AP5">
        <v>5</v>
      </c>
    </row>
    <row r="6" spans="1:42" s="10" customFormat="1" ht="12.75" customHeight="1" thickTop="1">
      <c r="A6" s="7"/>
      <c r="B6" s="8" t="s">
        <v>179</v>
      </c>
      <c r="C6" s="8" t="s">
        <v>180</v>
      </c>
      <c r="D6" s="8" t="s">
        <v>181</v>
      </c>
      <c r="E6" s="8" t="s">
        <v>182</v>
      </c>
      <c r="F6" s="8" t="s">
        <v>183</v>
      </c>
      <c r="G6" s="8" t="s">
        <v>184</v>
      </c>
      <c r="H6" s="9"/>
      <c r="AA6">
        <v>22.69581977</v>
      </c>
      <c r="AB6">
        <v>46.957817568</v>
      </c>
      <c r="AC6">
        <v>44.029415861</v>
      </c>
      <c r="AD6">
        <v>35.722615889</v>
      </c>
      <c r="AE6">
        <v>30.023308826</v>
      </c>
      <c r="AF6">
        <v>19.957198914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231</v>
      </c>
      <c r="AM6" t="s">
        <v>178</v>
      </c>
      <c r="AN6">
        <v>99</v>
      </c>
      <c r="AO6">
        <v>3</v>
      </c>
      <c r="AP6">
        <v>6</v>
      </c>
    </row>
    <row r="7" spans="1:42" s="10" customFormat="1" ht="12.75" customHeight="1">
      <c r="A7" s="11"/>
      <c r="B7" s="11"/>
      <c r="C7" s="8" t="s">
        <v>185</v>
      </c>
      <c r="D7" s="8"/>
      <c r="E7" s="8" t="s">
        <v>186</v>
      </c>
      <c r="F7" s="55"/>
      <c r="G7" s="8" t="s">
        <v>187</v>
      </c>
      <c r="H7" s="12"/>
      <c r="AA7">
        <v>94.740172956</v>
      </c>
      <c r="AB7">
        <v>98.309840182</v>
      </c>
      <c r="AC7">
        <v>97.223856753</v>
      </c>
      <c r="AD7">
        <v>97.96547248</v>
      </c>
      <c r="AE7">
        <v>97.455429359</v>
      </c>
      <c r="AF7">
        <v>96.806670668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231</v>
      </c>
      <c r="AM7" t="s">
        <v>178</v>
      </c>
      <c r="AN7">
        <v>99</v>
      </c>
      <c r="AO7">
        <v>3</v>
      </c>
      <c r="AP7">
        <v>7</v>
      </c>
    </row>
    <row r="8" spans="1:42" s="10" customFormat="1" ht="12.75" customHeight="1">
      <c r="A8" s="11"/>
      <c r="B8" s="56" t="s">
        <v>188</v>
      </c>
      <c r="C8" s="8" t="s">
        <v>189</v>
      </c>
      <c r="D8" s="56" t="s">
        <v>190</v>
      </c>
      <c r="E8" s="56" t="s">
        <v>228</v>
      </c>
      <c r="F8" s="56" t="s">
        <v>191</v>
      </c>
      <c r="G8" s="56" t="s">
        <v>224</v>
      </c>
      <c r="H8" s="12"/>
      <c r="AA8">
        <v>20.53654854</v>
      </c>
      <c r="AB8">
        <v>40.427865116</v>
      </c>
      <c r="AC8">
        <v>32.625226347</v>
      </c>
      <c r="AD8">
        <v>27.647477386</v>
      </c>
      <c r="AE8">
        <v>23.759882001</v>
      </c>
      <c r="AF8">
        <v>18.856330134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231</v>
      </c>
      <c r="AM8" t="s">
        <v>178</v>
      </c>
      <c r="AN8">
        <v>99</v>
      </c>
      <c r="AO8">
        <v>3</v>
      </c>
      <c r="AP8">
        <v>8</v>
      </c>
    </row>
    <row r="9" spans="1:42" s="10" customFormat="1" ht="12.75" customHeight="1">
      <c r="A9" s="11"/>
      <c r="B9" s="58" t="s">
        <v>192</v>
      </c>
      <c r="C9" s="61" t="s">
        <v>193</v>
      </c>
      <c r="D9" s="26"/>
      <c r="E9" s="56" t="s">
        <v>229</v>
      </c>
      <c r="F9" s="57"/>
      <c r="G9" s="56" t="s">
        <v>225</v>
      </c>
      <c r="H9" s="12"/>
      <c r="AA9">
        <v>6.9199150068</v>
      </c>
      <c r="AB9">
        <v>21.581425501</v>
      </c>
      <c r="AC9">
        <v>15.389885242</v>
      </c>
      <c r="AD9">
        <v>13.17435852</v>
      </c>
      <c r="AE9">
        <v>8.2684994194</v>
      </c>
      <c r="AF9">
        <v>5.4083798269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231</v>
      </c>
      <c r="AM9" t="s">
        <v>178</v>
      </c>
      <c r="AN9">
        <v>99</v>
      </c>
      <c r="AO9">
        <v>3</v>
      </c>
      <c r="AP9">
        <v>9</v>
      </c>
    </row>
    <row r="10" spans="1:42" s="10" customFormat="1" ht="12.75" customHeight="1">
      <c r="A10" s="11"/>
      <c r="B10" s="26"/>
      <c r="C10" s="61" t="s">
        <v>221</v>
      </c>
      <c r="D10" s="26"/>
      <c r="E10" s="56" t="s">
        <v>230</v>
      </c>
      <c r="F10" s="57"/>
      <c r="G10" s="56" t="s">
        <v>226</v>
      </c>
      <c r="H10" s="12"/>
      <c r="AA10">
        <v>25.348272187</v>
      </c>
      <c r="AB10">
        <v>47.029801959</v>
      </c>
      <c r="AC10">
        <v>41.104601416</v>
      </c>
      <c r="AD10">
        <v>36.666848534</v>
      </c>
      <c r="AE10">
        <v>28.748883773</v>
      </c>
      <c r="AF10">
        <v>23.084185454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231</v>
      </c>
      <c r="AM10" t="s">
        <v>178</v>
      </c>
      <c r="AN10">
        <v>99</v>
      </c>
      <c r="AO10">
        <v>3</v>
      </c>
      <c r="AP10">
        <v>10</v>
      </c>
    </row>
    <row r="11" spans="1:42" s="10" customFormat="1" ht="12.75" customHeight="1">
      <c r="A11" s="11"/>
      <c r="B11" s="26"/>
      <c r="C11" s="61" t="s">
        <v>222</v>
      </c>
      <c r="D11" s="26"/>
      <c r="E11" s="57"/>
      <c r="F11" s="57"/>
      <c r="G11" s="56" t="s">
        <v>227</v>
      </c>
      <c r="H11" s="12"/>
      <c r="AA11">
        <v>40.533065469</v>
      </c>
      <c r="AB11">
        <v>70.682988741</v>
      </c>
      <c r="AC11">
        <v>67.744035385</v>
      </c>
      <c r="AD11">
        <v>60.105687675</v>
      </c>
      <c r="AE11">
        <v>46.710374282</v>
      </c>
      <c r="AF11">
        <v>39.150679126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231</v>
      </c>
      <c r="AM11" t="s">
        <v>178</v>
      </c>
      <c r="AN11">
        <v>99</v>
      </c>
      <c r="AO11">
        <v>3</v>
      </c>
      <c r="AP11">
        <v>11</v>
      </c>
    </row>
    <row r="12" spans="1:42" s="10" customFormat="1" ht="12.75" customHeight="1">
      <c r="A12" s="13"/>
      <c r="B12" s="27"/>
      <c r="C12" s="62" t="s">
        <v>223</v>
      </c>
      <c r="D12" s="27"/>
      <c r="E12" s="27"/>
      <c r="F12" s="27"/>
      <c r="G12" s="27" t="s">
        <v>6</v>
      </c>
      <c r="H12" s="14"/>
      <c r="AA12">
        <v>93.711282898</v>
      </c>
      <c r="AB12">
        <v>97.110731778</v>
      </c>
      <c r="AC12">
        <v>96.322164516</v>
      </c>
      <c r="AD12">
        <v>95.70281508</v>
      </c>
      <c r="AE12">
        <v>96.708805144</v>
      </c>
      <c r="AF12">
        <v>95.537947966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231</v>
      </c>
      <c r="AM12" t="s">
        <v>178</v>
      </c>
      <c r="AN12">
        <v>99</v>
      </c>
      <c r="AO12">
        <v>3</v>
      </c>
      <c r="AP12">
        <v>12</v>
      </c>
    </row>
    <row r="13" spans="1:42" s="10" customFormat="1" ht="4.5" customHeight="1">
      <c r="A13" s="11"/>
      <c r="B13" s="15"/>
      <c r="C13" s="15"/>
      <c r="D13" s="15"/>
      <c r="E13" s="15"/>
      <c r="F13" s="15"/>
      <c r="G13" s="11"/>
      <c r="H13" s="16"/>
      <c r="AA13">
        <v>53.388165797</v>
      </c>
      <c r="AB13">
        <v>54.035861697</v>
      </c>
      <c r="AC13">
        <v>52.679066356</v>
      </c>
      <c r="AD13">
        <v>54.398803313</v>
      </c>
      <c r="AE13">
        <v>52.456556285</v>
      </c>
      <c r="AF13">
        <v>56.024047598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231</v>
      </c>
      <c r="AM13" t="s">
        <v>178</v>
      </c>
      <c r="AN13">
        <v>99</v>
      </c>
      <c r="AO13">
        <v>3</v>
      </c>
      <c r="AP13">
        <v>13</v>
      </c>
    </row>
    <row r="14" spans="1:42" s="10" customFormat="1" ht="12" customHeight="1">
      <c r="A14" s="36" t="s">
        <v>86</v>
      </c>
      <c r="B14" s="45">
        <f aca="true" t="shared" si="0" ref="B14:G14">+AA1</f>
        <v>9.28002264</v>
      </c>
      <c r="C14" s="45">
        <f t="shared" si="0"/>
        <v>27.84490942</v>
      </c>
      <c r="D14" s="45">
        <f t="shared" si="0"/>
        <v>23.354738575</v>
      </c>
      <c r="E14" s="45">
        <f t="shared" si="0"/>
        <v>14.479825225</v>
      </c>
      <c r="F14" s="45">
        <f t="shared" si="0"/>
        <v>10.153176363</v>
      </c>
      <c r="G14" s="46">
        <f t="shared" si="0"/>
        <v>8.0850563415</v>
      </c>
      <c r="H14" s="50" t="s">
        <v>131</v>
      </c>
      <c r="AA14">
        <v>42.757519897</v>
      </c>
      <c r="AB14">
        <v>74.236323492</v>
      </c>
      <c r="AC14">
        <v>69.194361297</v>
      </c>
      <c r="AD14">
        <v>60.901130078</v>
      </c>
      <c r="AE14">
        <v>55.980554105</v>
      </c>
      <c r="AF14">
        <v>43.882872798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231</v>
      </c>
      <c r="AM14" t="s">
        <v>178</v>
      </c>
      <c r="AN14">
        <v>99</v>
      </c>
      <c r="AO14">
        <v>3</v>
      </c>
      <c r="AP14">
        <v>14</v>
      </c>
    </row>
    <row r="15" spans="1:42" s="18" customFormat="1" ht="12" customHeight="1">
      <c r="A15" s="36" t="s">
        <v>87</v>
      </c>
      <c r="B15" s="45">
        <f aca="true" t="shared" si="1" ref="B15:G29">+AA2</f>
        <v>54.332031587</v>
      </c>
      <c r="C15" s="45">
        <f t="shared" si="1"/>
        <v>80.572844204</v>
      </c>
      <c r="D15" s="45">
        <f t="shared" si="1"/>
        <v>78.330675445</v>
      </c>
      <c r="E15" s="45">
        <f t="shared" si="1"/>
        <v>75.402665721</v>
      </c>
      <c r="F15" s="45">
        <f t="shared" si="1"/>
        <v>56.600506118</v>
      </c>
      <c r="G15" s="46">
        <f t="shared" si="1"/>
        <v>53.481387962</v>
      </c>
      <c r="H15" s="50" t="s">
        <v>132</v>
      </c>
      <c r="AA15">
        <v>47.415692949</v>
      </c>
      <c r="AB15">
        <v>72.491228218</v>
      </c>
      <c r="AC15">
        <v>68.352933485</v>
      </c>
      <c r="AD15">
        <v>58.868534899</v>
      </c>
      <c r="AE15">
        <v>48.357968794</v>
      </c>
      <c r="AF15">
        <v>50.26043429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231</v>
      </c>
      <c r="AM15" t="s">
        <v>178</v>
      </c>
      <c r="AN15">
        <v>99</v>
      </c>
      <c r="AO15">
        <v>3</v>
      </c>
      <c r="AP15">
        <v>15</v>
      </c>
    </row>
    <row r="16" spans="1:42" s="18" customFormat="1" ht="12" customHeight="1">
      <c r="A16" s="36" t="s">
        <v>88</v>
      </c>
      <c r="B16" s="45">
        <f t="shared" si="1"/>
        <v>79.183359625</v>
      </c>
      <c r="C16" s="45">
        <f t="shared" si="1"/>
        <v>73.278846903</v>
      </c>
      <c r="D16" s="45">
        <f t="shared" si="1"/>
        <v>73.692588897</v>
      </c>
      <c r="E16" s="45">
        <f t="shared" si="1"/>
        <v>82.836039747</v>
      </c>
      <c r="F16" s="45">
        <f t="shared" si="1"/>
        <v>80.578926196</v>
      </c>
      <c r="G16" s="46">
        <f t="shared" si="1"/>
        <v>86.68296022</v>
      </c>
      <c r="H16" s="50" t="s">
        <v>133</v>
      </c>
      <c r="AA16">
        <v>13.389036565</v>
      </c>
      <c r="AB16">
        <v>33.289413033</v>
      </c>
      <c r="AC16">
        <v>38.812847693</v>
      </c>
      <c r="AD16">
        <v>23.5146551</v>
      </c>
      <c r="AE16">
        <v>15.7935129</v>
      </c>
      <c r="AF16">
        <v>10.207249115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231</v>
      </c>
      <c r="AM16" t="s">
        <v>178</v>
      </c>
      <c r="AN16">
        <v>99</v>
      </c>
      <c r="AO16">
        <v>3</v>
      </c>
      <c r="AP16">
        <v>16</v>
      </c>
    </row>
    <row r="17" spans="1:42" s="18" customFormat="1" ht="12" customHeight="1">
      <c r="A17" s="36" t="s">
        <v>89</v>
      </c>
      <c r="B17" s="45">
        <f t="shared" si="1"/>
        <v>42.256050865</v>
      </c>
      <c r="C17" s="45">
        <f t="shared" si="1"/>
        <v>66.480321109</v>
      </c>
      <c r="D17" s="45">
        <f t="shared" si="1"/>
        <v>60.598721371</v>
      </c>
      <c r="E17" s="45">
        <f t="shared" si="1"/>
        <v>57.107376768</v>
      </c>
      <c r="F17" s="45">
        <f t="shared" si="1"/>
        <v>47.157721156</v>
      </c>
      <c r="G17" s="46">
        <f t="shared" si="1"/>
        <v>44.290803314</v>
      </c>
      <c r="H17" s="50" t="s">
        <v>134</v>
      </c>
      <c r="AA17">
        <v>141.33920998</v>
      </c>
      <c r="AB17">
        <v>172.68213419</v>
      </c>
      <c r="AC17">
        <v>152.07329518</v>
      </c>
      <c r="AD17">
        <v>152.32540164</v>
      </c>
      <c r="AE17">
        <v>144.9072925</v>
      </c>
      <c r="AF17">
        <v>145.60667599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231</v>
      </c>
      <c r="AM17" t="s">
        <v>178</v>
      </c>
      <c r="AN17">
        <v>99</v>
      </c>
      <c r="AO17">
        <v>3</v>
      </c>
      <c r="AP17">
        <v>17</v>
      </c>
    </row>
    <row r="18" spans="1:42" s="18" customFormat="1" ht="12" customHeight="1">
      <c r="A18" s="36" t="s">
        <v>90</v>
      </c>
      <c r="B18" s="45">
        <f t="shared" si="1"/>
        <v>78.889273305</v>
      </c>
      <c r="C18" s="45">
        <f t="shared" si="1"/>
        <v>95.737766337</v>
      </c>
      <c r="D18" s="45">
        <f t="shared" si="1"/>
        <v>93.236455428</v>
      </c>
      <c r="E18" s="45">
        <f t="shared" si="1"/>
        <v>90.361597796</v>
      </c>
      <c r="F18" s="45">
        <f t="shared" si="1"/>
        <v>86.67003318</v>
      </c>
      <c r="G18" s="46">
        <f t="shared" si="1"/>
        <v>83.737695243</v>
      </c>
      <c r="H18" s="50" t="s">
        <v>135</v>
      </c>
      <c r="AA18">
        <v>7.4101107041</v>
      </c>
      <c r="AB18">
        <v>18.420637209</v>
      </c>
      <c r="AC18">
        <v>18.134474946</v>
      </c>
      <c r="AD18">
        <v>13.404761742</v>
      </c>
      <c r="AE18">
        <v>7.850823512</v>
      </c>
      <c r="AF18">
        <v>5.3511342066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231</v>
      </c>
      <c r="AM18" t="s">
        <v>178</v>
      </c>
      <c r="AN18">
        <v>99</v>
      </c>
      <c r="AO18">
        <v>3</v>
      </c>
      <c r="AP18">
        <v>18</v>
      </c>
    </row>
    <row r="19" spans="1:42" s="18" customFormat="1" ht="12" customHeight="1">
      <c r="A19" s="36" t="s">
        <v>91</v>
      </c>
      <c r="B19" s="45">
        <f t="shared" si="1"/>
        <v>22.69581977</v>
      </c>
      <c r="C19" s="45">
        <f t="shared" si="1"/>
        <v>46.957817568</v>
      </c>
      <c r="D19" s="45">
        <f t="shared" si="1"/>
        <v>44.029415861</v>
      </c>
      <c r="E19" s="45">
        <f t="shared" si="1"/>
        <v>35.722615889</v>
      </c>
      <c r="F19" s="45">
        <f t="shared" si="1"/>
        <v>30.023308826</v>
      </c>
      <c r="G19" s="46">
        <f t="shared" si="1"/>
        <v>19.957198914</v>
      </c>
      <c r="H19" s="50" t="s">
        <v>136</v>
      </c>
      <c r="AA19">
        <v>9.1793400979</v>
      </c>
      <c r="AB19">
        <v>27.780081372</v>
      </c>
      <c r="AC19">
        <v>23.704385942</v>
      </c>
      <c r="AD19">
        <v>14.724777838</v>
      </c>
      <c r="AE19">
        <v>10.596529068</v>
      </c>
      <c r="AF19">
        <v>7.4833116813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231</v>
      </c>
      <c r="AM19" t="s">
        <v>178</v>
      </c>
      <c r="AN19">
        <v>99</v>
      </c>
      <c r="AO19">
        <v>3</v>
      </c>
      <c r="AP19">
        <v>19</v>
      </c>
    </row>
    <row r="20" spans="1:42" s="18" customFormat="1" ht="12" customHeight="1">
      <c r="A20" s="36" t="s">
        <v>92</v>
      </c>
      <c r="B20" s="45">
        <f t="shared" si="1"/>
        <v>94.740172956</v>
      </c>
      <c r="C20" s="45">
        <f t="shared" si="1"/>
        <v>98.309840182</v>
      </c>
      <c r="D20" s="45">
        <f t="shared" si="1"/>
        <v>97.223856753</v>
      </c>
      <c r="E20" s="45">
        <f t="shared" si="1"/>
        <v>97.96547248</v>
      </c>
      <c r="F20" s="45">
        <f t="shared" si="1"/>
        <v>97.455429359</v>
      </c>
      <c r="G20" s="46">
        <f t="shared" si="1"/>
        <v>96.806670668</v>
      </c>
      <c r="H20" s="50" t="s">
        <v>137</v>
      </c>
      <c r="AA20">
        <v>53.197094434</v>
      </c>
      <c r="AB20">
        <v>87.310751563</v>
      </c>
      <c r="AC20">
        <v>83.620300014</v>
      </c>
      <c r="AD20">
        <v>72.07506121</v>
      </c>
      <c r="AE20">
        <v>64.144919846</v>
      </c>
      <c r="AF20">
        <v>51.429753744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231</v>
      </c>
      <c r="AM20" t="s">
        <v>178</v>
      </c>
      <c r="AN20">
        <v>99</v>
      </c>
      <c r="AO20">
        <v>3</v>
      </c>
      <c r="AP20">
        <v>20</v>
      </c>
    </row>
    <row r="21" spans="1:42" s="18" customFormat="1" ht="12" customHeight="1">
      <c r="A21" s="36" t="s">
        <v>93</v>
      </c>
      <c r="B21" s="45">
        <f t="shared" si="1"/>
        <v>20.53654854</v>
      </c>
      <c r="C21" s="45">
        <f t="shared" si="1"/>
        <v>40.427865116</v>
      </c>
      <c r="D21" s="45">
        <f t="shared" si="1"/>
        <v>32.625226347</v>
      </c>
      <c r="E21" s="45">
        <f t="shared" si="1"/>
        <v>27.647477386</v>
      </c>
      <c r="F21" s="45">
        <f t="shared" si="1"/>
        <v>23.759882001</v>
      </c>
      <c r="G21" s="46">
        <f t="shared" si="1"/>
        <v>18.856330134</v>
      </c>
      <c r="H21" s="50" t="s">
        <v>138</v>
      </c>
      <c r="AA21">
        <v>11.272961645</v>
      </c>
      <c r="AB21">
        <v>31.504747392</v>
      </c>
      <c r="AC21">
        <v>31.172626307</v>
      </c>
      <c r="AD21">
        <v>17.464723414</v>
      </c>
      <c r="AE21">
        <v>14.839191923</v>
      </c>
      <c r="AF21">
        <v>8.7578033214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231</v>
      </c>
      <c r="AM21" t="s">
        <v>178</v>
      </c>
      <c r="AN21">
        <v>99</v>
      </c>
      <c r="AO21">
        <v>3</v>
      </c>
      <c r="AP21">
        <v>21</v>
      </c>
    </row>
    <row r="22" spans="1:42" s="18" customFormat="1" ht="12" customHeight="1">
      <c r="A22" s="36" t="s">
        <v>94</v>
      </c>
      <c r="B22" s="45">
        <f t="shared" si="1"/>
        <v>6.9199150068</v>
      </c>
      <c r="C22" s="45">
        <f t="shared" si="1"/>
        <v>21.581425501</v>
      </c>
      <c r="D22" s="45">
        <f t="shared" si="1"/>
        <v>15.389885242</v>
      </c>
      <c r="E22" s="45">
        <f t="shared" si="1"/>
        <v>13.17435852</v>
      </c>
      <c r="F22" s="45">
        <f t="shared" si="1"/>
        <v>8.2684994194</v>
      </c>
      <c r="G22" s="46">
        <f t="shared" si="1"/>
        <v>5.4083798269</v>
      </c>
      <c r="H22" s="50" t="s">
        <v>139</v>
      </c>
      <c r="AA22">
        <v>16.291554873</v>
      </c>
      <c r="AB22">
        <v>32.718378962</v>
      </c>
      <c r="AC22">
        <v>21.280164192</v>
      </c>
      <c r="AD22">
        <v>23.599109759</v>
      </c>
      <c r="AE22">
        <v>18.880719863</v>
      </c>
      <c r="AF22">
        <v>17.448820086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231</v>
      </c>
      <c r="AM22" t="s">
        <v>178</v>
      </c>
      <c r="AN22">
        <v>99</v>
      </c>
      <c r="AO22">
        <v>3</v>
      </c>
      <c r="AP22">
        <v>22</v>
      </c>
    </row>
    <row r="23" spans="1:42" s="18" customFormat="1" ht="12" customHeight="1">
      <c r="A23" s="36" t="s">
        <v>95</v>
      </c>
      <c r="B23" s="45">
        <f t="shared" si="1"/>
        <v>25.348272187</v>
      </c>
      <c r="C23" s="45">
        <f t="shared" si="1"/>
        <v>47.029801959</v>
      </c>
      <c r="D23" s="45">
        <f t="shared" si="1"/>
        <v>41.104601416</v>
      </c>
      <c r="E23" s="45">
        <f t="shared" si="1"/>
        <v>36.666848534</v>
      </c>
      <c r="F23" s="45">
        <f t="shared" si="1"/>
        <v>28.748883773</v>
      </c>
      <c r="G23" s="46">
        <f t="shared" si="1"/>
        <v>23.084185454</v>
      </c>
      <c r="H23" s="50" t="s">
        <v>140</v>
      </c>
      <c r="AA23">
        <v>52.974473283</v>
      </c>
      <c r="AB23">
        <v>81.815101146</v>
      </c>
      <c r="AC23">
        <v>79.34920107</v>
      </c>
      <c r="AD23">
        <v>68.354395848</v>
      </c>
      <c r="AE23">
        <v>59.53194051</v>
      </c>
      <c r="AF23">
        <v>52.539830637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231</v>
      </c>
      <c r="AM23" t="s">
        <v>178</v>
      </c>
      <c r="AN23">
        <v>99</v>
      </c>
      <c r="AO23">
        <v>3</v>
      </c>
      <c r="AP23">
        <v>23</v>
      </c>
    </row>
    <row r="24" spans="1:42" s="18" customFormat="1" ht="12" customHeight="1">
      <c r="A24" s="36" t="s">
        <v>96</v>
      </c>
      <c r="B24" s="45">
        <f t="shared" si="1"/>
        <v>40.533065469</v>
      </c>
      <c r="C24" s="45">
        <f t="shared" si="1"/>
        <v>70.682988741</v>
      </c>
      <c r="D24" s="45">
        <f t="shared" si="1"/>
        <v>67.744035385</v>
      </c>
      <c r="E24" s="45">
        <f t="shared" si="1"/>
        <v>60.105687675</v>
      </c>
      <c r="F24" s="45">
        <f t="shared" si="1"/>
        <v>46.710374282</v>
      </c>
      <c r="G24" s="46">
        <f t="shared" si="1"/>
        <v>39.150679126</v>
      </c>
      <c r="H24" s="50" t="s">
        <v>141</v>
      </c>
      <c r="AA24">
        <v>67.961602244</v>
      </c>
      <c r="AB24">
        <v>83.961372587</v>
      </c>
      <c r="AC24">
        <v>77.207539875</v>
      </c>
      <c r="AD24">
        <v>76.877723748</v>
      </c>
      <c r="AE24">
        <v>79.941285723</v>
      </c>
      <c r="AF24">
        <v>72.757519312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231</v>
      </c>
      <c r="AM24" t="s">
        <v>178</v>
      </c>
      <c r="AN24">
        <v>99</v>
      </c>
      <c r="AO24">
        <v>3</v>
      </c>
      <c r="AP24">
        <v>24</v>
      </c>
    </row>
    <row r="25" spans="1:42" s="18" customFormat="1" ht="12" customHeight="1">
      <c r="A25" s="36" t="s">
        <v>97</v>
      </c>
      <c r="B25" s="45">
        <f t="shared" si="1"/>
        <v>93.711282898</v>
      </c>
      <c r="C25" s="45">
        <f t="shared" si="1"/>
        <v>97.110731778</v>
      </c>
      <c r="D25" s="45">
        <f t="shared" si="1"/>
        <v>96.322164516</v>
      </c>
      <c r="E25" s="45">
        <f t="shared" si="1"/>
        <v>95.70281508</v>
      </c>
      <c r="F25" s="45">
        <f t="shared" si="1"/>
        <v>96.708805144</v>
      </c>
      <c r="G25" s="46">
        <f t="shared" si="1"/>
        <v>95.537947966</v>
      </c>
      <c r="H25" s="50" t="s">
        <v>142</v>
      </c>
      <c r="AA25">
        <v>42.432941151</v>
      </c>
      <c r="AB25">
        <v>80.4280335</v>
      </c>
      <c r="AC25">
        <v>92.729608878</v>
      </c>
      <c r="AD25">
        <v>69.278054747</v>
      </c>
      <c r="AE25">
        <v>54.986291443</v>
      </c>
      <c r="AF25">
        <v>41.121326323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231</v>
      </c>
      <c r="AM25" t="s">
        <v>178</v>
      </c>
      <c r="AN25">
        <v>99</v>
      </c>
      <c r="AO25">
        <v>3</v>
      </c>
      <c r="AP25">
        <v>25</v>
      </c>
    </row>
    <row r="26" spans="1:42" s="18" customFormat="1" ht="12" customHeight="1">
      <c r="A26" s="36" t="s">
        <v>98</v>
      </c>
      <c r="B26" s="45">
        <f t="shared" si="1"/>
        <v>53.388165797</v>
      </c>
      <c r="C26" s="45">
        <f t="shared" si="1"/>
        <v>54.035861697</v>
      </c>
      <c r="D26" s="45">
        <f t="shared" si="1"/>
        <v>52.679066356</v>
      </c>
      <c r="E26" s="45">
        <f t="shared" si="1"/>
        <v>54.398803313</v>
      </c>
      <c r="F26" s="45">
        <f t="shared" si="1"/>
        <v>52.456556285</v>
      </c>
      <c r="G26" s="46">
        <f t="shared" si="1"/>
        <v>56.024047598</v>
      </c>
      <c r="H26" s="50" t="s">
        <v>143</v>
      </c>
      <c r="AA26">
        <v>116.12994967</v>
      </c>
      <c r="AB26">
        <v>145.80859308</v>
      </c>
      <c r="AC26">
        <v>130.44774762</v>
      </c>
      <c r="AD26">
        <v>128.32106865</v>
      </c>
      <c r="AE26">
        <v>119.52092802</v>
      </c>
      <c r="AF26">
        <v>115.56870085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231</v>
      </c>
      <c r="AM26" t="s">
        <v>178</v>
      </c>
      <c r="AN26">
        <v>99</v>
      </c>
      <c r="AO26">
        <v>3</v>
      </c>
      <c r="AP26">
        <v>26</v>
      </c>
    </row>
    <row r="27" spans="1:42" s="18" customFormat="1" ht="12" customHeight="1">
      <c r="A27" s="36" t="s">
        <v>99</v>
      </c>
      <c r="B27" s="45">
        <f t="shared" si="1"/>
        <v>42.757519897</v>
      </c>
      <c r="C27" s="45">
        <f t="shared" si="1"/>
        <v>74.236323492</v>
      </c>
      <c r="D27" s="45">
        <f t="shared" si="1"/>
        <v>69.194361297</v>
      </c>
      <c r="E27" s="45">
        <f t="shared" si="1"/>
        <v>60.901130078</v>
      </c>
      <c r="F27" s="45">
        <f t="shared" si="1"/>
        <v>55.980554105</v>
      </c>
      <c r="G27" s="46">
        <f t="shared" si="1"/>
        <v>43.882872798</v>
      </c>
      <c r="H27" s="50" t="s">
        <v>144</v>
      </c>
      <c r="AA27">
        <v>89.287222025</v>
      </c>
      <c r="AB27">
        <v>151.60544135</v>
      </c>
      <c r="AC27">
        <v>127.22018972</v>
      </c>
      <c r="AD27">
        <v>125.27194855</v>
      </c>
      <c r="AE27">
        <v>107.73014256</v>
      </c>
      <c r="AF27">
        <v>91.11705509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231</v>
      </c>
      <c r="AM27" t="s">
        <v>178</v>
      </c>
      <c r="AN27">
        <v>99</v>
      </c>
      <c r="AO27">
        <v>3</v>
      </c>
      <c r="AP27">
        <v>27</v>
      </c>
    </row>
    <row r="28" spans="1:42" s="18" customFormat="1" ht="12" customHeight="1">
      <c r="A28" s="36" t="s">
        <v>100</v>
      </c>
      <c r="B28" s="45">
        <f t="shared" si="1"/>
        <v>47.415692949</v>
      </c>
      <c r="C28" s="45">
        <f t="shared" si="1"/>
        <v>72.491228218</v>
      </c>
      <c r="D28" s="45">
        <f t="shared" si="1"/>
        <v>68.352933485</v>
      </c>
      <c r="E28" s="45">
        <f t="shared" si="1"/>
        <v>58.868534899</v>
      </c>
      <c r="F28" s="45">
        <f t="shared" si="1"/>
        <v>48.357968794</v>
      </c>
      <c r="G28" s="46">
        <f t="shared" si="1"/>
        <v>50.26043429</v>
      </c>
      <c r="H28" s="50" t="s">
        <v>145</v>
      </c>
      <c r="AA28">
        <v>5.7633486003</v>
      </c>
      <c r="AB28">
        <v>17.080927715</v>
      </c>
      <c r="AC28">
        <v>19.899767755</v>
      </c>
      <c r="AD28">
        <v>10.12000973</v>
      </c>
      <c r="AE28">
        <v>9.1012835546</v>
      </c>
      <c r="AF28">
        <v>4.5326105889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231</v>
      </c>
      <c r="AM28" t="s">
        <v>178</v>
      </c>
      <c r="AN28">
        <v>99</v>
      </c>
      <c r="AO28">
        <v>3</v>
      </c>
      <c r="AP28">
        <v>28</v>
      </c>
    </row>
    <row r="29" spans="1:42" s="18" customFormat="1" ht="12" customHeight="1">
      <c r="A29" s="36" t="s">
        <v>101</v>
      </c>
      <c r="B29" s="45">
        <f t="shared" si="1"/>
        <v>13.389036565</v>
      </c>
      <c r="C29" s="45">
        <f t="shared" si="1"/>
        <v>33.289413033</v>
      </c>
      <c r="D29" s="45">
        <f t="shared" si="1"/>
        <v>38.812847693</v>
      </c>
      <c r="E29" s="45">
        <f t="shared" si="1"/>
        <v>23.5146551</v>
      </c>
      <c r="F29" s="45">
        <f t="shared" si="1"/>
        <v>15.7935129</v>
      </c>
      <c r="G29" s="46">
        <f t="shared" si="1"/>
        <v>10.207249115</v>
      </c>
      <c r="H29" s="50" t="s">
        <v>146</v>
      </c>
      <c r="AA29">
        <v>9.3715621188</v>
      </c>
      <c r="AB29">
        <v>28.279762494</v>
      </c>
      <c r="AC29">
        <v>23.547471026</v>
      </c>
      <c r="AD29">
        <v>14.638504505</v>
      </c>
      <c r="AE29">
        <v>10.153176363</v>
      </c>
      <c r="AF29">
        <v>8.2788704862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231</v>
      </c>
      <c r="AM29" t="s">
        <v>178</v>
      </c>
      <c r="AN29">
        <v>99</v>
      </c>
      <c r="AO29">
        <v>3</v>
      </c>
      <c r="AP29">
        <v>29</v>
      </c>
    </row>
    <row r="30" spans="1:42" s="18" customFormat="1" ht="12" customHeight="1">
      <c r="A30" s="49" t="s">
        <v>102</v>
      </c>
      <c r="B30" s="47"/>
      <c r="C30" s="47"/>
      <c r="D30" s="47"/>
      <c r="E30" s="47"/>
      <c r="F30" s="47"/>
      <c r="G30" s="48"/>
      <c r="H30" s="51" t="s">
        <v>176</v>
      </c>
      <c r="AA30">
        <v>61.841783022</v>
      </c>
      <c r="AB30">
        <v>98.702807602</v>
      </c>
      <c r="AC30">
        <v>92.667354591</v>
      </c>
      <c r="AD30">
        <v>87.397273353</v>
      </c>
      <c r="AE30">
        <v>65.057016756</v>
      </c>
      <c r="AF30">
        <v>59.137277438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231</v>
      </c>
      <c r="AM30" t="s">
        <v>178</v>
      </c>
      <c r="AN30">
        <v>99</v>
      </c>
      <c r="AO30">
        <v>3</v>
      </c>
      <c r="AP30">
        <v>30</v>
      </c>
    </row>
    <row r="31" spans="1:42" s="18" customFormat="1" ht="12" customHeight="1">
      <c r="A31" s="36" t="s">
        <v>103</v>
      </c>
      <c r="B31" s="45">
        <f aca="true" t="shared" si="2" ref="B31:G31">+AA17</f>
        <v>141.33920998</v>
      </c>
      <c r="C31" s="45">
        <f t="shared" si="2"/>
        <v>172.68213419</v>
      </c>
      <c r="D31" s="45">
        <f t="shared" si="2"/>
        <v>152.07329518</v>
      </c>
      <c r="E31" s="45">
        <f t="shared" si="2"/>
        <v>152.32540164</v>
      </c>
      <c r="F31" s="45">
        <f t="shared" si="2"/>
        <v>144.9072925</v>
      </c>
      <c r="G31" s="46">
        <f t="shared" si="2"/>
        <v>145.60667599</v>
      </c>
      <c r="H31" s="52" t="s">
        <v>147</v>
      </c>
      <c r="AA31">
        <v>125.18047832</v>
      </c>
      <c r="AB31">
        <v>109.51667323</v>
      </c>
      <c r="AC31">
        <v>112.0779003</v>
      </c>
      <c r="AD31">
        <v>127.27317161</v>
      </c>
      <c r="AE31">
        <v>127.97972104</v>
      </c>
      <c r="AF31">
        <v>138.47526956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231</v>
      </c>
      <c r="AM31" t="s">
        <v>178</v>
      </c>
      <c r="AN31">
        <v>99</v>
      </c>
      <c r="AO31">
        <v>3</v>
      </c>
      <c r="AP31">
        <v>31</v>
      </c>
    </row>
    <row r="32" spans="1:42" s="18" customFormat="1" ht="12" customHeight="1">
      <c r="A32" s="36" t="s">
        <v>104</v>
      </c>
      <c r="B32" s="45">
        <f aca="true" t="shared" si="3" ref="B32:G58">+AA18</f>
        <v>7.4101107041</v>
      </c>
      <c r="C32" s="45">
        <f t="shared" si="3"/>
        <v>18.420637209</v>
      </c>
      <c r="D32" s="45">
        <f t="shared" si="3"/>
        <v>18.134474946</v>
      </c>
      <c r="E32" s="45">
        <f t="shared" si="3"/>
        <v>13.404761742</v>
      </c>
      <c r="F32" s="45">
        <f t="shared" si="3"/>
        <v>7.850823512</v>
      </c>
      <c r="G32" s="46">
        <f t="shared" si="3"/>
        <v>5.3511342066</v>
      </c>
      <c r="H32" s="52" t="s">
        <v>148</v>
      </c>
      <c r="AA32">
        <v>43.251805094</v>
      </c>
      <c r="AB32">
        <v>68.496305012</v>
      </c>
      <c r="AC32">
        <v>62.923449968</v>
      </c>
      <c r="AD32">
        <v>58.122196685</v>
      </c>
      <c r="AE32">
        <v>49.19702948</v>
      </c>
      <c r="AF32">
        <v>45.747793104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231</v>
      </c>
      <c r="AM32" t="s">
        <v>178</v>
      </c>
      <c r="AN32">
        <v>99</v>
      </c>
      <c r="AO32">
        <v>3</v>
      </c>
      <c r="AP32">
        <v>32</v>
      </c>
    </row>
    <row r="33" spans="1:42" s="18" customFormat="1" ht="12" customHeight="1">
      <c r="A33" s="36" t="s">
        <v>105</v>
      </c>
      <c r="B33" s="45">
        <f t="shared" si="3"/>
        <v>9.1793400979</v>
      </c>
      <c r="C33" s="45">
        <f t="shared" si="3"/>
        <v>27.780081372</v>
      </c>
      <c r="D33" s="45">
        <f t="shared" si="3"/>
        <v>23.704385942</v>
      </c>
      <c r="E33" s="45">
        <f t="shared" si="3"/>
        <v>14.724777838</v>
      </c>
      <c r="F33" s="45">
        <f t="shared" si="3"/>
        <v>10.596529068</v>
      </c>
      <c r="G33" s="46">
        <f t="shared" si="3"/>
        <v>7.4833116813</v>
      </c>
      <c r="H33" s="52" t="s">
        <v>149</v>
      </c>
      <c r="AA33">
        <v>149.01689523</v>
      </c>
      <c r="AB33">
        <v>252.38274648</v>
      </c>
      <c r="AC33">
        <v>220.8534807</v>
      </c>
      <c r="AD33">
        <v>191.30855845</v>
      </c>
      <c r="AE33">
        <v>170.37182856</v>
      </c>
      <c r="AF33">
        <v>148.89330681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231</v>
      </c>
      <c r="AM33" t="s">
        <v>178</v>
      </c>
      <c r="AN33">
        <v>99</v>
      </c>
      <c r="AO33">
        <v>3</v>
      </c>
      <c r="AP33">
        <v>33</v>
      </c>
    </row>
    <row r="34" spans="1:42" s="18" customFormat="1" ht="12" customHeight="1">
      <c r="A34" s="36" t="s">
        <v>106</v>
      </c>
      <c r="B34" s="45">
        <f t="shared" si="3"/>
        <v>53.197094434</v>
      </c>
      <c r="C34" s="45">
        <f t="shared" si="3"/>
        <v>87.310751563</v>
      </c>
      <c r="D34" s="45">
        <f t="shared" si="3"/>
        <v>83.620300014</v>
      </c>
      <c r="E34" s="45">
        <f t="shared" si="3"/>
        <v>72.07506121</v>
      </c>
      <c r="F34" s="45">
        <f t="shared" si="3"/>
        <v>64.144919846</v>
      </c>
      <c r="G34" s="46">
        <f t="shared" si="3"/>
        <v>51.429753744</v>
      </c>
      <c r="H34" s="52" t="s">
        <v>150</v>
      </c>
      <c r="AA34">
        <v>25.340419726</v>
      </c>
      <c r="AB34">
        <v>55.018175006</v>
      </c>
      <c r="AC34">
        <v>51.924339721</v>
      </c>
      <c r="AD34">
        <v>40.425024041</v>
      </c>
      <c r="AE34">
        <v>33.452587793</v>
      </c>
      <c r="AF34">
        <v>21.570948513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231</v>
      </c>
      <c r="AM34" t="s">
        <v>178</v>
      </c>
      <c r="AN34">
        <v>99</v>
      </c>
      <c r="AO34">
        <v>3</v>
      </c>
      <c r="AP34">
        <v>34</v>
      </c>
    </row>
    <row r="35" spans="1:42" s="18" customFormat="1" ht="12" customHeight="1">
      <c r="A35" s="36" t="s">
        <v>107</v>
      </c>
      <c r="B35" s="45">
        <f t="shared" si="3"/>
        <v>11.272961645</v>
      </c>
      <c r="C35" s="45">
        <f t="shared" si="3"/>
        <v>31.504747392</v>
      </c>
      <c r="D35" s="45">
        <f t="shared" si="3"/>
        <v>31.172626307</v>
      </c>
      <c r="E35" s="45">
        <f t="shared" si="3"/>
        <v>17.464723414</v>
      </c>
      <c r="F35" s="45">
        <f t="shared" si="3"/>
        <v>14.839191923</v>
      </c>
      <c r="G35" s="46">
        <f t="shared" si="3"/>
        <v>8.7578033214</v>
      </c>
      <c r="H35" s="52" t="s">
        <v>151</v>
      </c>
      <c r="AA35">
        <v>96.473654216</v>
      </c>
      <c r="AB35">
        <v>101.83391812</v>
      </c>
      <c r="AC35">
        <v>100.50485669</v>
      </c>
      <c r="AD35">
        <v>99.896108266</v>
      </c>
      <c r="AE35">
        <v>99.249096319</v>
      </c>
      <c r="AF35">
        <v>98.206858602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231</v>
      </c>
      <c r="AM35" t="s">
        <v>178</v>
      </c>
      <c r="AN35">
        <v>99</v>
      </c>
      <c r="AO35">
        <v>3</v>
      </c>
      <c r="AP35">
        <v>35</v>
      </c>
    </row>
    <row r="36" spans="1:42" s="18" customFormat="1" ht="12" customHeight="1">
      <c r="A36" s="36" t="s">
        <v>108</v>
      </c>
      <c r="B36" s="45">
        <f t="shared" si="3"/>
        <v>16.291554873</v>
      </c>
      <c r="C36" s="45">
        <f t="shared" si="3"/>
        <v>32.718378962</v>
      </c>
      <c r="D36" s="45">
        <f t="shared" si="3"/>
        <v>21.280164192</v>
      </c>
      <c r="E36" s="45">
        <f t="shared" si="3"/>
        <v>23.599109759</v>
      </c>
      <c r="F36" s="45">
        <f t="shared" si="3"/>
        <v>18.880719863</v>
      </c>
      <c r="G36" s="46">
        <f t="shared" si="3"/>
        <v>17.448820086</v>
      </c>
      <c r="H36" s="52" t="s">
        <v>152</v>
      </c>
      <c r="AA36">
        <v>20.607780467</v>
      </c>
      <c r="AB36">
        <v>40.523423342</v>
      </c>
      <c r="AC36">
        <v>32.725288033</v>
      </c>
      <c r="AD36">
        <v>27.715677649</v>
      </c>
      <c r="AE36">
        <v>23.913372191</v>
      </c>
      <c r="AF36">
        <v>18.933101392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231</v>
      </c>
      <c r="AM36" t="s">
        <v>178</v>
      </c>
      <c r="AN36">
        <v>99</v>
      </c>
      <c r="AO36">
        <v>3</v>
      </c>
      <c r="AP36">
        <v>36</v>
      </c>
    </row>
    <row r="37" spans="1:42" s="18" customFormat="1" ht="12" customHeight="1">
      <c r="A37" s="36" t="s">
        <v>109</v>
      </c>
      <c r="B37" s="45">
        <f t="shared" si="3"/>
        <v>52.974473283</v>
      </c>
      <c r="C37" s="45">
        <f t="shared" si="3"/>
        <v>81.815101146</v>
      </c>
      <c r="D37" s="45">
        <f t="shared" si="3"/>
        <v>79.34920107</v>
      </c>
      <c r="E37" s="45">
        <f t="shared" si="3"/>
        <v>68.354395848</v>
      </c>
      <c r="F37" s="45">
        <f t="shared" si="3"/>
        <v>59.53194051</v>
      </c>
      <c r="G37" s="46">
        <f t="shared" si="3"/>
        <v>52.539830637</v>
      </c>
      <c r="H37" s="52" t="s">
        <v>153</v>
      </c>
      <c r="AA37">
        <v>7.7148017331</v>
      </c>
      <c r="AB37">
        <v>24.275578138</v>
      </c>
      <c r="AC37">
        <v>16.239841038</v>
      </c>
      <c r="AD37">
        <v>15.111359663</v>
      </c>
      <c r="AE37">
        <v>9.4741677151</v>
      </c>
      <c r="AF37">
        <v>5.9045085364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231</v>
      </c>
      <c r="AM37" t="s">
        <v>178</v>
      </c>
      <c r="AN37">
        <v>99</v>
      </c>
      <c r="AO37">
        <v>3</v>
      </c>
      <c r="AP37">
        <v>37</v>
      </c>
    </row>
    <row r="38" spans="1:42" s="18" customFormat="1" ht="12" customHeight="1">
      <c r="A38" s="36" t="s">
        <v>110</v>
      </c>
      <c r="B38" s="45">
        <f t="shared" si="3"/>
        <v>67.961602244</v>
      </c>
      <c r="C38" s="45">
        <f t="shared" si="3"/>
        <v>83.961372587</v>
      </c>
      <c r="D38" s="45">
        <f t="shared" si="3"/>
        <v>77.207539875</v>
      </c>
      <c r="E38" s="45">
        <f t="shared" si="3"/>
        <v>76.877723748</v>
      </c>
      <c r="F38" s="45">
        <f t="shared" si="3"/>
        <v>79.941285723</v>
      </c>
      <c r="G38" s="46">
        <f t="shared" si="3"/>
        <v>72.757519312</v>
      </c>
      <c r="H38" s="52" t="s">
        <v>154</v>
      </c>
      <c r="AA38">
        <v>25.672975329</v>
      </c>
      <c r="AB38">
        <v>48.314155036</v>
      </c>
      <c r="AC38">
        <v>41.712362451</v>
      </c>
      <c r="AD38">
        <v>36.890772732</v>
      </c>
      <c r="AE38">
        <v>29.140312287</v>
      </c>
      <c r="AF38">
        <v>23.453508458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231</v>
      </c>
      <c r="AM38" t="s">
        <v>178</v>
      </c>
      <c r="AN38">
        <v>99</v>
      </c>
      <c r="AO38">
        <v>3</v>
      </c>
      <c r="AP38">
        <v>38</v>
      </c>
    </row>
    <row r="39" spans="1:42" s="18" customFormat="1" ht="12" customHeight="1">
      <c r="A39" s="36" t="s">
        <v>111</v>
      </c>
      <c r="B39" s="45">
        <f t="shared" si="3"/>
        <v>42.432941151</v>
      </c>
      <c r="C39" s="45">
        <f t="shared" si="3"/>
        <v>80.4280335</v>
      </c>
      <c r="D39" s="45">
        <f t="shared" si="3"/>
        <v>92.729608878</v>
      </c>
      <c r="E39" s="45">
        <f t="shared" si="3"/>
        <v>69.278054747</v>
      </c>
      <c r="F39" s="45">
        <f t="shared" si="3"/>
        <v>54.986291443</v>
      </c>
      <c r="G39" s="46">
        <f t="shared" si="3"/>
        <v>41.121326323</v>
      </c>
      <c r="H39" s="52" t="s">
        <v>155</v>
      </c>
      <c r="AA39">
        <v>41.855233276</v>
      </c>
      <c r="AB39">
        <v>74.254635311</v>
      </c>
      <c r="AC39">
        <v>71.656106179</v>
      </c>
      <c r="AD39">
        <v>62.177725339</v>
      </c>
      <c r="AE39">
        <v>48.369095406</v>
      </c>
      <c r="AF39">
        <v>40.188977112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231</v>
      </c>
      <c r="AM39" t="s">
        <v>178</v>
      </c>
      <c r="AN39">
        <v>99</v>
      </c>
      <c r="AO39">
        <v>3</v>
      </c>
      <c r="AP39">
        <v>39</v>
      </c>
    </row>
    <row r="40" spans="1:42" s="18" customFormat="1" ht="12" customHeight="1">
      <c r="A40" s="36" t="s">
        <v>112</v>
      </c>
      <c r="B40" s="45">
        <f t="shared" si="3"/>
        <v>116.12994967</v>
      </c>
      <c r="C40" s="45">
        <f t="shared" si="3"/>
        <v>145.80859308</v>
      </c>
      <c r="D40" s="45">
        <f t="shared" si="3"/>
        <v>130.44774762</v>
      </c>
      <c r="E40" s="45">
        <f t="shared" si="3"/>
        <v>128.32106865</v>
      </c>
      <c r="F40" s="45">
        <f t="shared" si="3"/>
        <v>119.52092802</v>
      </c>
      <c r="G40" s="46">
        <f t="shared" si="3"/>
        <v>115.56870085</v>
      </c>
      <c r="H40" s="52" t="s">
        <v>156</v>
      </c>
      <c r="AA40">
        <v>99.834149808</v>
      </c>
      <c r="AB40">
        <v>107.92417644</v>
      </c>
      <c r="AC40">
        <v>106.55716734</v>
      </c>
      <c r="AD40">
        <v>104.18567749</v>
      </c>
      <c r="AE40">
        <v>102.82558893</v>
      </c>
      <c r="AF40">
        <v>102.21349732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231</v>
      </c>
      <c r="AM40" t="s">
        <v>178</v>
      </c>
      <c r="AN40">
        <v>99</v>
      </c>
      <c r="AO40">
        <v>3</v>
      </c>
      <c r="AP40">
        <v>40</v>
      </c>
    </row>
    <row r="41" spans="1:42" s="18" customFormat="1" ht="12" customHeight="1">
      <c r="A41" s="36" t="s">
        <v>113</v>
      </c>
      <c r="B41" s="45">
        <f t="shared" si="3"/>
        <v>89.287222025</v>
      </c>
      <c r="C41" s="45">
        <f t="shared" si="3"/>
        <v>151.60544135</v>
      </c>
      <c r="D41" s="45">
        <f t="shared" si="3"/>
        <v>127.22018972</v>
      </c>
      <c r="E41" s="45">
        <f t="shared" si="3"/>
        <v>125.27194855</v>
      </c>
      <c r="F41" s="45">
        <f t="shared" si="3"/>
        <v>107.73014256</v>
      </c>
      <c r="G41" s="46">
        <f t="shared" si="3"/>
        <v>91.11705509</v>
      </c>
      <c r="H41" s="52" t="s">
        <v>157</v>
      </c>
      <c r="AA41">
        <v>55.052918589</v>
      </c>
      <c r="AB41">
        <v>56.481226176</v>
      </c>
      <c r="AC41">
        <v>55.882461631</v>
      </c>
      <c r="AD41">
        <v>56.406846397</v>
      </c>
      <c r="AE41">
        <v>53.114452899</v>
      </c>
      <c r="AF41">
        <v>58.376554146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231</v>
      </c>
      <c r="AM41" t="s">
        <v>178</v>
      </c>
      <c r="AN41">
        <v>99</v>
      </c>
      <c r="AO41">
        <v>3</v>
      </c>
      <c r="AP41">
        <v>41</v>
      </c>
    </row>
    <row r="42" spans="1:42" s="18" customFormat="1" ht="12" customHeight="1">
      <c r="A42" s="36" t="s">
        <v>114</v>
      </c>
      <c r="B42" s="45">
        <f t="shared" si="3"/>
        <v>5.7633486003</v>
      </c>
      <c r="C42" s="45">
        <f t="shared" si="3"/>
        <v>17.080927715</v>
      </c>
      <c r="D42" s="45">
        <f t="shared" si="3"/>
        <v>19.899767755</v>
      </c>
      <c r="E42" s="45">
        <f t="shared" si="3"/>
        <v>10.12000973</v>
      </c>
      <c r="F42" s="45">
        <f t="shared" si="3"/>
        <v>9.1012835546</v>
      </c>
      <c r="G42" s="46">
        <f t="shared" si="3"/>
        <v>4.5326105889</v>
      </c>
      <c r="H42" s="52" t="s">
        <v>158</v>
      </c>
      <c r="AA42">
        <v>50.17064719</v>
      </c>
      <c r="AB42">
        <v>95.638208978</v>
      </c>
      <c r="AC42">
        <v>87.076123633</v>
      </c>
      <c r="AD42">
        <v>72.840836499</v>
      </c>
      <c r="AE42">
        <v>65.285540254</v>
      </c>
      <c r="AF42">
        <v>50.649837638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231</v>
      </c>
      <c r="AM42" t="s">
        <v>178</v>
      </c>
      <c r="AN42">
        <v>99</v>
      </c>
      <c r="AO42">
        <v>3</v>
      </c>
      <c r="AP42">
        <v>42</v>
      </c>
    </row>
    <row r="43" spans="1:42" s="18" customFormat="1" ht="12" customHeight="1">
      <c r="A43" s="36" t="s">
        <v>115</v>
      </c>
      <c r="B43" s="45">
        <f t="shared" si="3"/>
        <v>9.3715621188</v>
      </c>
      <c r="C43" s="45">
        <f t="shared" si="3"/>
        <v>28.279762494</v>
      </c>
      <c r="D43" s="45">
        <f t="shared" si="3"/>
        <v>23.547471026</v>
      </c>
      <c r="E43" s="45">
        <f t="shared" si="3"/>
        <v>14.638504505</v>
      </c>
      <c r="F43" s="45">
        <f t="shared" si="3"/>
        <v>10.153176363</v>
      </c>
      <c r="G43" s="46">
        <f t="shared" si="3"/>
        <v>8.2788704862</v>
      </c>
      <c r="H43" s="50" t="s">
        <v>159</v>
      </c>
      <c r="AA43">
        <v>51.681647244</v>
      </c>
      <c r="AB43">
        <v>88.62309857</v>
      </c>
      <c r="AC43">
        <v>78.334655171</v>
      </c>
      <c r="AD43">
        <v>66.708382494</v>
      </c>
      <c r="AE43">
        <v>52.503915712</v>
      </c>
      <c r="AF43">
        <v>53.096200377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231</v>
      </c>
      <c r="AM43" t="s">
        <v>178</v>
      </c>
      <c r="AN43">
        <v>99</v>
      </c>
      <c r="AO43">
        <v>3</v>
      </c>
      <c r="AP43">
        <v>43</v>
      </c>
    </row>
    <row r="44" spans="1:42" s="18" customFormat="1" ht="12" customHeight="1">
      <c r="A44" s="36" t="s">
        <v>116</v>
      </c>
      <c r="B44" s="45">
        <f t="shared" si="3"/>
        <v>61.841783022</v>
      </c>
      <c r="C44" s="45">
        <f t="shared" si="3"/>
        <v>98.702807602</v>
      </c>
      <c r="D44" s="45">
        <f t="shared" si="3"/>
        <v>92.667354591</v>
      </c>
      <c r="E44" s="45">
        <f t="shared" si="3"/>
        <v>87.397273353</v>
      </c>
      <c r="F44" s="45">
        <f t="shared" si="3"/>
        <v>65.057016756</v>
      </c>
      <c r="G44" s="46">
        <f t="shared" si="3"/>
        <v>59.137277438</v>
      </c>
      <c r="H44" s="50" t="s">
        <v>160</v>
      </c>
      <c r="AA44">
        <v>17.665891009</v>
      </c>
      <c r="AB44">
        <v>48.059894381</v>
      </c>
      <c r="AC44">
        <v>61.856599097</v>
      </c>
      <c r="AD44">
        <v>31.044418831</v>
      </c>
      <c r="AE44">
        <v>20.387377286</v>
      </c>
      <c r="AF44">
        <v>11.816561069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231</v>
      </c>
      <c r="AM44" t="s">
        <v>178</v>
      </c>
      <c r="AN44">
        <v>99</v>
      </c>
      <c r="AO44">
        <v>3</v>
      </c>
      <c r="AP44">
        <v>44</v>
      </c>
    </row>
    <row r="45" spans="1:42" s="18" customFormat="1" ht="12" customHeight="1">
      <c r="A45" s="36" t="s">
        <v>117</v>
      </c>
      <c r="B45" s="45">
        <f t="shared" si="3"/>
        <v>125.18047832</v>
      </c>
      <c r="C45" s="45">
        <f t="shared" si="3"/>
        <v>109.51667323</v>
      </c>
      <c r="D45" s="45">
        <f t="shared" si="3"/>
        <v>112.0779003</v>
      </c>
      <c r="E45" s="45">
        <f t="shared" si="3"/>
        <v>127.27317161</v>
      </c>
      <c r="F45" s="45">
        <f t="shared" si="3"/>
        <v>127.97972104</v>
      </c>
      <c r="G45" s="46">
        <f t="shared" si="3"/>
        <v>138.47526956</v>
      </c>
      <c r="H45" s="50" t="s">
        <v>161</v>
      </c>
      <c r="AA45">
        <v>2.1114714849</v>
      </c>
      <c r="AB45">
        <v>0</v>
      </c>
      <c r="AC45">
        <v>5.3232217318</v>
      </c>
      <c r="AD45">
        <v>5.708657631</v>
      </c>
      <c r="AE45">
        <v>4.3963496837</v>
      </c>
      <c r="AF45">
        <v>2.7537892581</v>
      </c>
      <c r="AG45">
        <v>3.9733484822</v>
      </c>
      <c r="AH45">
        <v>0</v>
      </c>
      <c r="AI45">
        <v>0</v>
      </c>
      <c r="AJ45">
        <v>0</v>
      </c>
      <c r="AK45">
        <v>0</v>
      </c>
      <c r="AL45" t="s">
        <v>231</v>
      </c>
      <c r="AM45" t="s">
        <v>178</v>
      </c>
      <c r="AN45">
        <v>99</v>
      </c>
      <c r="AO45">
        <v>4</v>
      </c>
      <c r="AP45">
        <v>1</v>
      </c>
    </row>
    <row r="46" spans="1:42" s="18" customFormat="1" ht="12" customHeight="1">
      <c r="A46" s="36" t="s">
        <v>118</v>
      </c>
      <c r="B46" s="45">
        <f t="shared" si="3"/>
        <v>43.251805094</v>
      </c>
      <c r="C46" s="45">
        <f t="shared" si="3"/>
        <v>68.496305012</v>
      </c>
      <c r="D46" s="45">
        <f t="shared" si="3"/>
        <v>62.923449968</v>
      </c>
      <c r="E46" s="45">
        <f t="shared" si="3"/>
        <v>58.122196685</v>
      </c>
      <c r="F46" s="45">
        <f t="shared" si="3"/>
        <v>49.19702948</v>
      </c>
      <c r="G46" s="46">
        <f t="shared" si="3"/>
        <v>45.747793104</v>
      </c>
      <c r="H46" s="50" t="s">
        <v>162</v>
      </c>
      <c r="AA46">
        <v>39.836931529</v>
      </c>
      <c r="AB46">
        <v>61.79743224</v>
      </c>
      <c r="AC46">
        <v>38.235509278</v>
      </c>
      <c r="AD46">
        <v>62.961781241</v>
      </c>
      <c r="AE46">
        <v>54.816654568</v>
      </c>
      <c r="AF46">
        <v>34.230439009</v>
      </c>
      <c r="AG46">
        <v>14.12808736</v>
      </c>
      <c r="AH46">
        <v>0</v>
      </c>
      <c r="AI46">
        <v>0</v>
      </c>
      <c r="AJ46">
        <v>0</v>
      </c>
      <c r="AK46">
        <v>0</v>
      </c>
      <c r="AL46" t="s">
        <v>231</v>
      </c>
      <c r="AM46" t="s">
        <v>178</v>
      </c>
      <c r="AN46">
        <v>99</v>
      </c>
      <c r="AO46">
        <v>4</v>
      </c>
      <c r="AP46">
        <v>2</v>
      </c>
    </row>
    <row r="47" spans="1:42" s="18" customFormat="1" ht="12" customHeight="1">
      <c r="A47" s="36" t="s">
        <v>119</v>
      </c>
      <c r="B47" s="45">
        <f t="shared" si="3"/>
        <v>149.01689523</v>
      </c>
      <c r="C47" s="45">
        <f t="shared" si="3"/>
        <v>252.38274648</v>
      </c>
      <c r="D47" s="45">
        <f t="shared" si="3"/>
        <v>220.8534807</v>
      </c>
      <c r="E47" s="45">
        <f t="shared" si="3"/>
        <v>191.30855845</v>
      </c>
      <c r="F47" s="45">
        <f t="shared" si="3"/>
        <v>170.37182856</v>
      </c>
      <c r="G47" s="46">
        <f t="shared" si="3"/>
        <v>148.89330681</v>
      </c>
      <c r="H47" s="50" t="s">
        <v>163</v>
      </c>
      <c r="AA47">
        <v>83.202876935</v>
      </c>
      <c r="AB47">
        <v>57.717546362</v>
      </c>
      <c r="AC47">
        <v>95.325416372</v>
      </c>
      <c r="AD47">
        <v>93.848159098</v>
      </c>
      <c r="AE47">
        <v>89.756403609</v>
      </c>
      <c r="AF47">
        <v>85.242856618</v>
      </c>
      <c r="AG47">
        <v>41.309162667</v>
      </c>
      <c r="AH47">
        <v>0</v>
      </c>
      <c r="AI47">
        <v>0</v>
      </c>
      <c r="AJ47">
        <v>0</v>
      </c>
      <c r="AK47">
        <v>0</v>
      </c>
      <c r="AL47" t="s">
        <v>231</v>
      </c>
      <c r="AM47" t="s">
        <v>178</v>
      </c>
      <c r="AN47">
        <v>99</v>
      </c>
      <c r="AO47">
        <v>4</v>
      </c>
      <c r="AP47">
        <v>3</v>
      </c>
    </row>
    <row r="48" spans="1:42" s="18" customFormat="1" ht="12" customHeight="1">
      <c r="A48" s="36" t="s">
        <v>120</v>
      </c>
      <c r="B48" s="45">
        <f t="shared" si="3"/>
        <v>25.340419726</v>
      </c>
      <c r="C48" s="45">
        <f t="shared" si="3"/>
        <v>55.018175006</v>
      </c>
      <c r="D48" s="45">
        <f t="shared" si="3"/>
        <v>51.924339721</v>
      </c>
      <c r="E48" s="45">
        <f t="shared" si="3"/>
        <v>40.425024041</v>
      </c>
      <c r="F48" s="45">
        <f t="shared" si="3"/>
        <v>33.452587793</v>
      </c>
      <c r="G48" s="46">
        <f t="shared" si="3"/>
        <v>21.570948513</v>
      </c>
      <c r="H48" s="50" t="s">
        <v>164</v>
      </c>
      <c r="AA48">
        <v>20.475044587</v>
      </c>
      <c r="AB48">
        <v>37.460770328</v>
      </c>
      <c r="AC48">
        <v>29.917822917</v>
      </c>
      <c r="AD48">
        <v>38.428413513</v>
      </c>
      <c r="AE48">
        <v>39.670227108</v>
      </c>
      <c r="AF48">
        <v>31.013954359</v>
      </c>
      <c r="AG48">
        <v>24.013965138</v>
      </c>
      <c r="AH48">
        <v>0</v>
      </c>
      <c r="AI48">
        <v>0</v>
      </c>
      <c r="AJ48">
        <v>0</v>
      </c>
      <c r="AK48">
        <v>0</v>
      </c>
      <c r="AL48" t="s">
        <v>231</v>
      </c>
      <c r="AM48" t="s">
        <v>178</v>
      </c>
      <c r="AN48">
        <v>99</v>
      </c>
      <c r="AO48">
        <v>4</v>
      </c>
      <c r="AP48">
        <v>4</v>
      </c>
    </row>
    <row r="49" spans="1:42" s="18" customFormat="1" ht="12" customHeight="1">
      <c r="A49" s="36" t="s">
        <v>121</v>
      </c>
      <c r="B49" s="45">
        <f t="shared" si="3"/>
        <v>96.473654216</v>
      </c>
      <c r="C49" s="45">
        <f t="shared" si="3"/>
        <v>101.83391812</v>
      </c>
      <c r="D49" s="45">
        <f t="shared" si="3"/>
        <v>100.50485669</v>
      </c>
      <c r="E49" s="45">
        <f t="shared" si="3"/>
        <v>99.896108266</v>
      </c>
      <c r="F49" s="45">
        <f t="shared" si="3"/>
        <v>99.249096319</v>
      </c>
      <c r="G49" s="46">
        <f t="shared" si="3"/>
        <v>98.206858602</v>
      </c>
      <c r="H49" s="50" t="s">
        <v>165</v>
      </c>
      <c r="AA49">
        <v>48.340239371</v>
      </c>
      <c r="AB49">
        <v>12.696148359</v>
      </c>
      <c r="AC49">
        <v>72.267063328</v>
      </c>
      <c r="AD49">
        <v>79.936028639</v>
      </c>
      <c r="AE49">
        <v>79.042517889</v>
      </c>
      <c r="AF49">
        <v>65.887823929</v>
      </c>
      <c r="AG49">
        <v>62.370715529</v>
      </c>
      <c r="AH49">
        <v>0</v>
      </c>
      <c r="AI49">
        <v>0</v>
      </c>
      <c r="AJ49">
        <v>0</v>
      </c>
      <c r="AK49">
        <v>0</v>
      </c>
      <c r="AL49" t="s">
        <v>231</v>
      </c>
      <c r="AM49" t="s">
        <v>178</v>
      </c>
      <c r="AN49">
        <v>99</v>
      </c>
      <c r="AO49">
        <v>4</v>
      </c>
      <c r="AP49">
        <v>5</v>
      </c>
    </row>
    <row r="50" spans="1:42" s="18" customFormat="1" ht="12" customHeight="1">
      <c r="A50" s="36" t="s">
        <v>122</v>
      </c>
      <c r="B50" s="45">
        <f t="shared" si="3"/>
        <v>20.607780467</v>
      </c>
      <c r="C50" s="45">
        <f t="shared" si="3"/>
        <v>40.523423342</v>
      </c>
      <c r="D50" s="45">
        <f t="shared" si="3"/>
        <v>32.725288033</v>
      </c>
      <c r="E50" s="45">
        <f t="shared" si="3"/>
        <v>27.715677649</v>
      </c>
      <c r="F50" s="45">
        <f t="shared" si="3"/>
        <v>23.913372191</v>
      </c>
      <c r="G50" s="46">
        <f t="shared" si="3"/>
        <v>18.933101392</v>
      </c>
      <c r="H50" s="50" t="s">
        <v>166</v>
      </c>
      <c r="AA50">
        <v>3.6448309339</v>
      </c>
      <c r="AB50">
        <v>24.764621969</v>
      </c>
      <c r="AC50">
        <v>13.526299105</v>
      </c>
      <c r="AD50">
        <v>15.143924248</v>
      </c>
      <c r="AE50">
        <v>17.330498807</v>
      </c>
      <c r="AF50">
        <v>12.639100934</v>
      </c>
      <c r="AG50">
        <v>14.031145569</v>
      </c>
      <c r="AH50">
        <v>0</v>
      </c>
      <c r="AI50">
        <v>0</v>
      </c>
      <c r="AJ50">
        <v>0</v>
      </c>
      <c r="AK50">
        <v>0</v>
      </c>
      <c r="AL50" t="s">
        <v>231</v>
      </c>
      <c r="AM50" t="s">
        <v>178</v>
      </c>
      <c r="AN50">
        <v>99</v>
      </c>
      <c r="AO50">
        <v>4</v>
      </c>
      <c r="AP50">
        <v>6</v>
      </c>
    </row>
    <row r="51" spans="1:8" s="18" customFormat="1" ht="12" customHeight="1">
      <c r="A51" s="36" t="s">
        <v>123</v>
      </c>
      <c r="B51" s="45">
        <f t="shared" si="3"/>
        <v>7.7148017331</v>
      </c>
      <c r="C51" s="45">
        <f t="shared" si="3"/>
        <v>24.275578138</v>
      </c>
      <c r="D51" s="45">
        <f t="shared" si="3"/>
        <v>16.239841038</v>
      </c>
      <c r="E51" s="45">
        <f t="shared" si="3"/>
        <v>15.111359663</v>
      </c>
      <c r="F51" s="45">
        <f t="shared" si="3"/>
        <v>9.4741677151</v>
      </c>
      <c r="G51" s="46">
        <f t="shared" si="3"/>
        <v>5.9045085364</v>
      </c>
      <c r="H51" s="50" t="s">
        <v>167</v>
      </c>
    </row>
    <row r="52" spans="1:8" s="18" customFormat="1" ht="12" customHeight="1">
      <c r="A52" s="36" t="s">
        <v>124</v>
      </c>
      <c r="B52" s="45">
        <f t="shared" si="3"/>
        <v>25.672975329</v>
      </c>
      <c r="C52" s="45">
        <f t="shared" si="3"/>
        <v>48.314155036</v>
      </c>
      <c r="D52" s="45">
        <f t="shared" si="3"/>
        <v>41.712362451</v>
      </c>
      <c r="E52" s="45">
        <f t="shared" si="3"/>
        <v>36.890772732</v>
      </c>
      <c r="F52" s="45">
        <f t="shared" si="3"/>
        <v>29.140312287</v>
      </c>
      <c r="G52" s="46">
        <f t="shared" si="3"/>
        <v>23.453508458</v>
      </c>
      <c r="H52" s="50" t="s">
        <v>168</v>
      </c>
    </row>
    <row r="53" spans="1:8" s="18" customFormat="1" ht="12" customHeight="1">
      <c r="A53" s="36" t="s">
        <v>125</v>
      </c>
      <c r="B53" s="45">
        <f t="shared" si="3"/>
        <v>41.855233276</v>
      </c>
      <c r="C53" s="45">
        <f t="shared" si="3"/>
        <v>74.254635311</v>
      </c>
      <c r="D53" s="45">
        <f t="shared" si="3"/>
        <v>71.656106179</v>
      </c>
      <c r="E53" s="45">
        <f t="shared" si="3"/>
        <v>62.177725339</v>
      </c>
      <c r="F53" s="45">
        <f t="shared" si="3"/>
        <v>48.369095406</v>
      </c>
      <c r="G53" s="46">
        <f t="shared" si="3"/>
        <v>40.188977112</v>
      </c>
      <c r="H53" s="50" t="s">
        <v>169</v>
      </c>
    </row>
    <row r="54" spans="1:8" s="18" customFormat="1" ht="12" customHeight="1">
      <c r="A54" s="36" t="s">
        <v>126</v>
      </c>
      <c r="B54" s="45">
        <f t="shared" si="3"/>
        <v>99.834149808</v>
      </c>
      <c r="C54" s="45">
        <f t="shared" si="3"/>
        <v>107.92417644</v>
      </c>
      <c r="D54" s="45">
        <f t="shared" si="3"/>
        <v>106.55716734</v>
      </c>
      <c r="E54" s="45">
        <f t="shared" si="3"/>
        <v>104.18567749</v>
      </c>
      <c r="F54" s="45">
        <f t="shared" si="3"/>
        <v>102.82558893</v>
      </c>
      <c r="G54" s="46">
        <f t="shared" si="3"/>
        <v>102.21349732</v>
      </c>
      <c r="H54" s="50" t="s">
        <v>170</v>
      </c>
    </row>
    <row r="55" spans="1:8" s="18" customFormat="1" ht="12" customHeight="1">
      <c r="A55" s="36" t="s">
        <v>127</v>
      </c>
      <c r="B55" s="45">
        <f t="shared" si="3"/>
        <v>55.052918589</v>
      </c>
      <c r="C55" s="45">
        <f t="shared" si="3"/>
        <v>56.481226176</v>
      </c>
      <c r="D55" s="45">
        <f t="shared" si="3"/>
        <v>55.882461631</v>
      </c>
      <c r="E55" s="45">
        <f t="shared" si="3"/>
        <v>56.406846397</v>
      </c>
      <c r="F55" s="45">
        <f t="shared" si="3"/>
        <v>53.114452899</v>
      </c>
      <c r="G55" s="46">
        <f t="shared" si="3"/>
        <v>58.376554146</v>
      </c>
      <c r="H55" s="50" t="s">
        <v>171</v>
      </c>
    </row>
    <row r="56" spans="1:8" s="18" customFormat="1" ht="12" customHeight="1">
      <c r="A56" s="36" t="s">
        <v>128</v>
      </c>
      <c r="B56" s="45">
        <f t="shared" si="3"/>
        <v>50.17064719</v>
      </c>
      <c r="C56" s="45">
        <f t="shared" si="3"/>
        <v>95.638208978</v>
      </c>
      <c r="D56" s="45">
        <f t="shared" si="3"/>
        <v>87.076123633</v>
      </c>
      <c r="E56" s="45">
        <f t="shared" si="3"/>
        <v>72.840836499</v>
      </c>
      <c r="F56" s="45">
        <f t="shared" si="3"/>
        <v>65.285540254</v>
      </c>
      <c r="G56" s="46">
        <f t="shared" si="3"/>
        <v>50.649837638</v>
      </c>
      <c r="H56" s="50" t="s">
        <v>172</v>
      </c>
    </row>
    <row r="57" spans="1:8" s="18" customFormat="1" ht="12" customHeight="1">
      <c r="A57" s="36" t="s">
        <v>129</v>
      </c>
      <c r="B57" s="45">
        <f t="shared" si="3"/>
        <v>51.681647244</v>
      </c>
      <c r="C57" s="45">
        <f t="shared" si="3"/>
        <v>88.62309857</v>
      </c>
      <c r="D57" s="45">
        <f t="shared" si="3"/>
        <v>78.334655171</v>
      </c>
      <c r="E57" s="45">
        <f t="shared" si="3"/>
        <v>66.708382494</v>
      </c>
      <c r="F57" s="45">
        <f t="shared" si="3"/>
        <v>52.503915712</v>
      </c>
      <c r="G57" s="46">
        <f t="shared" si="3"/>
        <v>53.096200377</v>
      </c>
      <c r="H57" s="50" t="s">
        <v>173</v>
      </c>
    </row>
    <row r="58" spans="1:8" s="23" customFormat="1" ht="12" customHeight="1">
      <c r="A58" s="36" t="s">
        <v>130</v>
      </c>
      <c r="B58" s="53">
        <f t="shared" si="3"/>
        <v>17.665891009</v>
      </c>
      <c r="C58" s="54">
        <f t="shared" si="3"/>
        <v>48.059894381</v>
      </c>
      <c r="D58" s="54">
        <f t="shared" si="3"/>
        <v>61.856599097</v>
      </c>
      <c r="E58" s="54">
        <f t="shared" si="3"/>
        <v>31.044418831</v>
      </c>
      <c r="F58" s="54">
        <f t="shared" si="3"/>
        <v>20.387377286</v>
      </c>
      <c r="G58" s="54">
        <f t="shared" si="3"/>
        <v>11.816561069</v>
      </c>
      <c r="H58" s="40" t="s">
        <v>174</v>
      </c>
    </row>
    <row r="59" spans="1:8" s="23" customFormat="1" ht="4.5" customHeight="1" thickBot="1">
      <c r="A59" s="20"/>
      <c r="B59" s="21"/>
      <c r="C59" s="21"/>
      <c r="D59" s="21"/>
      <c r="E59" s="21"/>
      <c r="F59" s="21"/>
      <c r="G59" s="21"/>
      <c r="H59" s="60"/>
    </row>
    <row r="60" spans="1:9" s="18" customFormat="1" ht="12" customHeight="1" thickTop="1">
      <c r="A60" s="23"/>
      <c r="B60" s="31"/>
      <c r="C60" s="31"/>
      <c r="D60" s="31"/>
      <c r="E60" s="31"/>
      <c r="F60" s="31"/>
      <c r="G60" s="31"/>
      <c r="H60" s="23"/>
      <c r="I60" s="23"/>
    </row>
    <row r="61" spans="2:6" s="18" customFormat="1" ht="12" customHeight="1">
      <c r="B61" s="24"/>
      <c r="C61" s="24"/>
      <c r="D61" s="24"/>
      <c r="E61" s="24"/>
      <c r="F61" s="24"/>
    </row>
    <row r="62" spans="2:8" ht="12.75" customHeight="1">
      <c r="B62" s="3"/>
      <c r="C62" s="3"/>
      <c r="D62" s="3"/>
      <c r="E62" s="3"/>
      <c r="F62" s="3"/>
      <c r="H62" s="3"/>
    </row>
    <row r="63" spans="2:8" ht="9.75" customHeight="1">
      <c r="B63" s="3"/>
      <c r="C63" s="3"/>
      <c r="D63" s="3"/>
      <c r="E63" s="3"/>
      <c r="F63" s="3"/>
      <c r="H63" s="3"/>
    </row>
    <row r="64" spans="2:8" ht="15.75" customHeight="1">
      <c r="B64" s="3"/>
      <c r="C64" s="3"/>
      <c r="D64" s="3"/>
      <c r="E64" s="3"/>
      <c r="F64" s="3"/>
      <c r="H64" s="3"/>
    </row>
    <row r="65" spans="2:8" ht="12.75" customHeight="1">
      <c r="B65" s="3"/>
      <c r="C65" s="3"/>
      <c r="D65" s="3"/>
      <c r="E65" s="3"/>
      <c r="F65" s="3"/>
      <c r="H65" s="3"/>
    </row>
    <row r="66" spans="2:8" ht="13.5" customHeight="1">
      <c r="B66" s="3"/>
      <c r="C66" s="3"/>
      <c r="D66" s="3"/>
      <c r="E66" s="3"/>
      <c r="F66" s="3"/>
      <c r="H66" s="3"/>
    </row>
    <row r="67" s="10" customFormat="1" ht="12.75" customHeight="1"/>
    <row r="68" s="10" customFormat="1" ht="12.75" customHeight="1"/>
    <row r="69" s="10" customFormat="1" ht="6" customHeight="1"/>
    <row r="70" s="10" customFormat="1" ht="12.75" customHeight="1"/>
    <row r="71" s="10" customFormat="1" ht="12.75" customHeight="1"/>
    <row r="72" s="10" customFormat="1" ht="12.75" customHeight="1"/>
    <row r="73" s="10" customFormat="1" ht="12.75" customHeight="1"/>
    <row r="74" s="10" customFormat="1" ht="4.5" customHeight="1"/>
    <row r="75" s="10" customFormat="1" ht="12.75" customHeight="1"/>
    <row r="76" s="18" customFormat="1" ht="12.75" customHeight="1"/>
    <row r="77" s="18" customFormat="1" ht="12.75" customHeight="1"/>
    <row r="78" s="18" customFormat="1" ht="12.75" customHeight="1"/>
    <row r="79" s="18" customFormat="1" ht="12.75" customHeight="1"/>
    <row r="80" s="18" customFormat="1" ht="12.75" customHeight="1"/>
    <row r="81" s="18" customFormat="1" ht="12.75" customHeight="1"/>
    <row r="82" s="18" customFormat="1" ht="12.75" customHeight="1"/>
    <row r="83" s="18" customFormat="1" ht="12.75" customHeight="1"/>
    <row r="84" s="18" customFormat="1" ht="12.75" customHeight="1"/>
    <row r="85" s="18" customFormat="1" ht="12.75" customHeight="1"/>
    <row r="86" s="18" customFormat="1" ht="12.75" customHeight="1"/>
    <row r="87" s="18" customFormat="1" ht="12.75" customHeight="1"/>
    <row r="88" s="18" customFormat="1" ht="12.75" customHeight="1"/>
    <row r="89" s="18" customFormat="1" ht="12.75" customHeight="1"/>
    <row r="90" s="18" customFormat="1" ht="12.75" customHeight="1"/>
    <row r="91" s="18" customFormat="1" ht="12.75" customHeight="1"/>
    <row r="92" s="18" customFormat="1" ht="12.75" customHeight="1"/>
    <row r="93" s="18" customFormat="1" ht="12.75" customHeight="1"/>
    <row r="94" s="18" customFormat="1" ht="12.75" customHeight="1"/>
    <row r="95" s="18" customFormat="1" ht="12.75" customHeight="1"/>
    <row r="96" s="18" customFormat="1" ht="12.75" customHeight="1"/>
    <row r="97" s="18" customFormat="1" ht="12.75" customHeight="1"/>
    <row r="98" s="18" customFormat="1" ht="12.75" customHeight="1"/>
    <row r="99" s="18" customFormat="1" ht="12.75" customHeight="1"/>
    <row r="100" s="18" customFormat="1" ht="12.75" customHeight="1"/>
    <row r="101" s="18" customFormat="1" ht="12.75" customHeight="1"/>
    <row r="102" s="18" customFormat="1" ht="12.75" customHeight="1"/>
    <row r="103" s="18" customFormat="1" ht="12.75" customHeight="1"/>
    <row r="104" s="18" customFormat="1" ht="12.75" customHeight="1"/>
    <row r="105" s="18" customFormat="1" ht="12.75" customHeight="1"/>
    <row r="106" s="18" customFormat="1" ht="12.75" customHeight="1"/>
    <row r="107" s="18" customFormat="1" ht="12.75" customHeight="1"/>
    <row r="108" s="18" customFormat="1" ht="12.75" customHeight="1"/>
    <row r="109" s="18" customFormat="1" ht="12.75" customHeight="1"/>
    <row r="110" s="18" customFormat="1" ht="12.75" customHeight="1"/>
    <row r="111" s="18" customFormat="1" ht="12.75" customHeight="1"/>
    <row r="112" s="18" customFormat="1" ht="12.75" customHeight="1"/>
    <row r="113" s="18" customFormat="1" ht="12.75" customHeight="1"/>
    <row r="114" s="18" customFormat="1" ht="12.75" customHeight="1"/>
    <row r="115" s="18" customFormat="1" ht="12.75" customHeight="1"/>
    <row r="116" s="18" customFormat="1" ht="12.75" customHeight="1"/>
    <row r="117" s="18" customFormat="1" ht="12.75" customHeight="1"/>
    <row r="118" s="18" customFormat="1" ht="12.75" customHeight="1"/>
    <row r="119" s="23" customFormat="1" ht="12.75" customHeight="1"/>
  </sheetData>
  <mergeCells count="4">
    <mergeCell ref="E3:H3"/>
    <mergeCell ref="E5:H5"/>
    <mergeCell ref="E1:H1"/>
    <mergeCell ref="E4:H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Roman,標準"-&amp;P+29-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AP121"/>
  <sheetViews>
    <sheetView zoomScale="75" zoomScaleNormal="75" workbookViewId="0" topLeftCell="A19">
      <selection activeCell="A1" sqref="A1"/>
    </sheetView>
  </sheetViews>
  <sheetFormatPr defaultColWidth="9.00390625" defaultRowHeight="16.5"/>
  <cols>
    <col min="1" max="1" width="28.625" style="3" customWidth="1"/>
    <col min="2" max="5" width="12.625" style="3" customWidth="1"/>
    <col min="6" max="8" width="14.625" style="3" customWidth="1"/>
    <col min="9" max="9" width="30.625" style="3" customWidth="1"/>
    <col min="10" max="16384" width="9.00390625" style="3" customWidth="1"/>
  </cols>
  <sheetData>
    <row r="1" spans="1:42" ht="15.75" customHeight="1">
      <c r="A1" s="1" t="str">
        <f>'26,27'!$A$1</f>
        <v>88年家庭收支調查報告</v>
      </c>
      <c r="B1" s="2"/>
      <c r="C1" s="2"/>
      <c r="D1" s="2"/>
      <c r="E1" s="2"/>
      <c r="F1" s="64" t="str">
        <f>'26,27'!$E$1</f>
        <v>The Survey of Family Income and Expenditure, 1999</v>
      </c>
      <c r="G1" s="64"/>
      <c r="H1" s="64"/>
      <c r="I1" s="64"/>
      <c r="AA1">
        <v>2.1114714849</v>
      </c>
      <c r="AB1">
        <v>0</v>
      </c>
      <c r="AC1">
        <v>5.3232217318</v>
      </c>
      <c r="AD1">
        <v>5.708657631</v>
      </c>
      <c r="AE1">
        <v>4.3963496837</v>
      </c>
      <c r="AF1">
        <v>2.7537892581</v>
      </c>
      <c r="AG1">
        <v>3.9733484822</v>
      </c>
      <c r="AH1">
        <v>0</v>
      </c>
      <c r="AI1">
        <v>0</v>
      </c>
      <c r="AJ1">
        <v>0</v>
      </c>
      <c r="AK1">
        <v>0</v>
      </c>
      <c r="AL1" t="s">
        <v>231</v>
      </c>
      <c r="AM1" t="s">
        <v>178</v>
      </c>
      <c r="AN1">
        <v>99</v>
      </c>
      <c r="AO1">
        <v>4</v>
      </c>
      <c r="AP1">
        <v>1</v>
      </c>
    </row>
    <row r="2" spans="2:42" ht="15.75" customHeight="1">
      <c r="B2" s="2"/>
      <c r="C2" s="2"/>
      <c r="D2" s="2"/>
      <c r="E2" s="2"/>
      <c r="F2" s="2"/>
      <c r="AA2">
        <v>39.836931529</v>
      </c>
      <c r="AB2">
        <v>61.79743224</v>
      </c>
      <c r="AC2">
        <v>38.235509278</v>
      </c>
      <c r="AD2">
        <v>62.961781241</v>
      </c>
      <c r="AE2">
        <v>54.816654568</v>
      </c>
      <c r="AF2">
        <v>34.230439009</v>
      </c>
      <c r="AG2">
        <v>14.12808736</v>
      </c>
      <c r="AH2">
        <v>0</v>
      </c>
      <c r="AI2">
        <v>0</v>
      </c>
      <c r="AJ2">
        <v>0</v>
      </c>
      <c r="AK2">
        <v>0</v>
      </c>
      <c r="AL2" t="s">
        <v>231</v>
      </c>
      <c r="AM2" t="s">
        <v>178</v>
      </c>
      <c r="AN2">
        <v>99</v>
      </c>
      <c r="AO2">
        <v>4</v>
      </c>
      <c r="AP2">
        <v>2</v>
      </c>
    </row>
    <row r="3" spans="1:42" ht="15.75" customHeight="1">
      <c r="A3" s="4" t="s">
        <v>243</v>
      </c>
      <c r="B3" s="5"/>
      <c r="C3" s="5"/>
      <c r="D3" s="5"/>
      <c r="E3" s="5"/>
      <c r="F3" s="66" t="s">
        <v>236</v>
      </c>
      <c r="G3" s="66"/>
      <c r="H3" s="66"/>
      <c r="I3" s="66"/>
      <c r="AA3">
        <v>83.202876935</v>
      </c>
      <c r="AB3">
        <v>57.717546362</v>
      </c>
      <c r="AC3">
        <v>95.325416372</v>
      </c>
      <c r="AD3">
        <v>93.848159098</v>
      </c>
      <c r="AE3">
        <v>89.756403609</v>
      </c>
      <c r="AF3">
        <v>85.242856618</v>
      </c>
      <c r="AG3">
        <v>41.309162667</v>
      </c>
      <c r="AH3">
        <v>0</v>
      </c>
      <c r="AI3">
        <v>0</v>
      </c>
      <c r="AJ3">
        <v>0</v>
      </c>
      <c r="AK3">
        <v>0</v>
      </c>
      <c r="AL3" t="s">
        <v>231</v>
      </c>
      <c r="AM3" t="s">
        <v>178</v>
      </c>
      <c r="AN3">
        <v>99</v>
      </c>
      <c r="AO3">
        <v>4</v>
      </c>
      <c r="AP3">
        <v>3</v>
      </c>
    </row>
    <row r="4" spans="1:42" ht="15.75" customHeight="1">
      <c r="A4" s="6"/>
      <c r="B4" s="2"/>
      <c r="C4" s="2"/>
      <c r="D4" s="2"/>
      <c r="E4" s="2"/>
      <c r="F4" s="67" t="s">
        <v>244</v>
      </c>
      <c r="G4" s="67"/>
      <c r="H4" s="67"/>
      <c r="I4" s="67"/>
      <c r="AA4">
        <v>20.475044587</v>
      </c>
      <c r="AB4">
        <v>37.460770328</v>
      </c>
      <c r="AC4">
        <v>29.917822917</v>
      </c>
      <c r="AD4">
        <v>38.428413513</v>
      </c>
      <c r="AE4">
        <v>39.670227108</v>
      </c>
      <c r="AF4">
        <v>31.013954359</v>
      </c>
      <c r="AG4">
        <v>24.013965138</v>
      </c>
      <c r="AH4">
        <v>0</v>
      </c>
      <c r="AI4">
        <v>0</v>
      </c>
      <c r="AJ4">
        <v>0</v>
      </c>
      <c r="AK4">
        <v>0</v>
      </c>
      <c r="AL4" t="s">
        <v>231</v>
      </c>
      <c r="AM4" t="s">
        <v>178</v>
      </c>
      <c r="AN4">
        <v>99</v>
      </c>
      <c r="AO4">
        <v>4</v>
      </c>
      <c r="AP4">
        <v>4</v>
      </c>
    </row>
    <row r="5" spans="1:42" ht="15.75" customHeight="1" thickBot="1">
      <c r="A5" s="33"/>
      <c r="B5" s="33" t="str">
        <f>'26,27'!$B$5</f>
        <v>民國八十八年</v>
      </c>
      <c r="C5" s="33"/>
      <c r="D5" s="33"/>
      <c r="E5" s="29"/>
      <c r="F5" s="65">
        <f>'26,27'!$E$5</f>
        <v>1999</v>
      </c>
      <c r="G5" s="65"/>
      <c r="H5" s="65"/>
      <c r="I5" s="65"/>
      <c r="AA5">
        <v>48.340239371</v>
      </c>
      <c r="AB5">
        <v>12.696148359</v>
      </c>
      <c r="AC5">
        <v>72.267063328</v>
      </c>
      <c r="AD5">
        <v>79.936028639</v>
      </c>
      <c r="AE5">
        <v>79.042517889</v>
      </c>
      <c r="AF5">
        <v>65.887823929</v>
      </c>
      <c r="AG5">
        <v>62.370715529</v>
      </c>
      <c r="AH5">
        <v>0</v>
      </c>
      <c r="AI5">
        <v>0</v>
      </c>
      <c r="AJ5">
        <v>0</v>
      </c>
      <c r="AK5">
        <v>0</v>
      </c>
      <c r="AL5" t="s">
        <v>231</v>
      </c>
      <c r="AM5" t="s">
        <v>178</v>
      </c>
      <c r="AN5">
        <v>99</v>
      </c>
      <c r="AO5">
        <v>4</v>
      </c>
      <c r="AP5">
        <v>5</v>
      </c>
    </row>
    <row r="6" spans="1:42" s="10" customFormat="1" ht="12.75" customHeight="1" thickTop="1">
      <c r="A6" s="7"/>
      <c r="B6" s="8" t="s">
        <v>194</v>
      </c>
      <c r="C6" s="8" t="s">
        <v>195</v>
      </c>
      <c r="D6" s="8" t="s">
        <v>196</v>
      </c>
      <c r="E6" s="8" t="s">
        <v>197</v>
      </c>
      <c r="F6" s="8" t="s">
        <v>198</v>
      </c>
      <c r="G6" s="8" t="s">
        <v>199</v>
      </c>
      <c r="H6" s="8" t="s">
        <v>200</v>
      </c>
      <c r="I6" s="9"/>
      <c r="AA6">
        <v>3.6448309339</v>
      </c>
      <c r="AB6">
        <v>24.764621969</v>
      </c>
      <c r="AC6">
        <v>13.526299105</v>
      </c>
      <c r="AD6">
        <v>15.143924248</v>
      </c>
      <c r="AE6">
        <v>17.330498807</v>
      </c>
      <c r="AF6">
        <v>12.639100934</v>
      </c>
      <c r="AG6">
        <v>14.031145569</v>
      </c>
      <c r="AH6">
        <v>0</v>
      </c>
      <c r="AI6">
        <v>0</v>
      </c>
      <c r="AJ6">
        <v>0</v>
      </c>
      <c r="AK6">
        <v>0</v>
      </c>
      <c r="AL6" t="s">
        <v>231</v>
      </c>
      <c r="AM6" t="s">
        <v>178</v>
      </c>
      <c r="AN6">
        <v>99</v>
      </c>
      <c r="AO6">
        <v>4</v>
      </c>
      <c r="AP6">
        <v>6</v>
      </c>
    </row>
    <row r="7" spans="1:42" s="10" customFormat="1" ht="12.75" customHeight="1">
      <c r="A7" s="11"/>
      <c r="B7" s="8" t="s">
        <v>201</v>
      </c>
      <c r="C7" s="8" t="s">
        <v>202</v>
      </c>
      <c r="D7" s="8" t="s">
        <v>203</v>
      </c>
      <c r="E7" s="8" t="s">
        <v>204</v>
      </c>
      <c r="F7" s="8" t="s">
        <v>205</v>
      </c>
      <c r="G7" s="8" t="s">
        <v>206</v>
      </c>
      <c r="H7" s="8" t="s">
        <v>0</v>
      </c>
      <c r="I7" s="12"/>
      <c r="AA7">
        <v>91.463114944</v>
      </c>
      <c r="AB7">
        <v>100</v>
      </c>
      <c r="AC7">
        <v>95.296154503</v>
      </c>
      <c r="AD7">
        <v>96.833677855</v>
      </c>
      <c r="AE7">
        <v>96.28995126</v>
      </c>
      <c r="AF7">
        <v>93.44108401</v>
      </c>
      <c r="AG7">
        <v>83.387879861</v>
      </c>
      <c r="AH7">
        <v>0</v>
      </c>
      <c r="AI7">
        <v>0</v>
      </c>
      <c r="AJ7">
        <v>0</v>
      </c>
      <c r="AK7">
        <v>0</v>
      </c>
      <c r="AL7" t="s">
        <v>231</v>
      </c>
      <c r="AM7" t="s">
        <v>178</v>
      </c>
      <c r="AN7">
        <v>99</v>
      </c>
      <c r="AO7">
        <v>4</v>
      </c>
      <c r="AP7">
        <v>7</v>
      </c>
    </row>
    <row r="8" spans="1:42" s="10" customFormat="1" ht="12.75" customHeight="1">
      <c r="A8" s="11"/>
      <c r="B8" s="8" t="s">
        <v>175</v>
      </c>
      <c r="C8" s="56" t="s">
        <v>207</v>
      </c>
      <c r="D8" s="56" t="s">
        <v>208</v>
      </c>
      <c r="E8" s="56" t="s">
        <v>209</v>
      </c>
      <c r="F8" s="56" t="s">
        <v>210</v>
      </c>
      <c r="G8" s="56" t="s">
        <v>211</v>
      </c>
      <c r="H8" s="56" t="s">
        <v>212</v>
      </c>
      <c r="I8" s="12"/>
      <c r="AA8">
        <v>9.3580669257</v>
      </c>
      <c r="AB8">
        <v>24.764621969</v>
      </c>
      <c r="AC8">
        <v>10.517203541</v>
      </c>
      <c r="AD8">
        <v>17.789899223</v>
      </c>
      <c r="AE8">
        <v>19.754640672</v>
      </c>
      <c r="AF8">
        <v>13.324625083</v>
      </c>
      <c r="AG8">
        <v>9.9068070847</v>
      </c>
      <c r="AH8">
        <v>0</v>
      </c>
      <c r="AI8">
        <v>0</v>
      </c>
      <c r="AJ8">
        <v>0</v>
      </c>
      <c r="AK8">
        <v>0</v>
      </c>
      <c r="AL8" t="s">
        <v>231</v>
      </c>
      <c r="AM8" t="s">
        <v>178</v>
      </c>
      <c r="AN8">
        <v>99</v>
      </c>
      <c r="AO8">
        <v>4</v>
      </c>
      <c r="AP8">
        <v>8</v>
      </c>
    </row>
    <row r="9" spans="1:42" s="10" customFormat="1" ht="12.75" customHeight="1">
      <c r="A9" s="11"/>
      <c r="B9" s="56" t="s">
        <v>213</v>
      </c>
      <c r="C9" s="57"/>
      <c r="D9" s="57"/>
      <c r="E9" s="56" t="s">
        <v>214</v>
      </c>
      <c r="F9" s="56" t="s">
        <v>215</v>
      </c>
      <c r="G9" s="56" t="s">
        <v>216</v>
      </c>
      <c r="H9" s="56"/>
      <c r="I9" s="12"/>
      <c r="AA9">
        <v>1.1272698075</v>
      </c>
      <c r="AB9">
        <v>15.007132668</v>
      </c>
      <c r="AC9">
        <v>3.2919603014</v>
      </c>
      <c r="AD9">
        <v>3.4980590225</v>
      </c>
      <c r="AE9">
        <v>2.3658612465</v>
      </c>
      <c r="AF9">
        <v>2.2005592434</v>
      </c>
      <c r="AG9">
        <v>3.2074738326</v>
      </c>
      <c r="AH9">
        <v>0</v>
      </c>
      <c r="AI9">
        <v>0</v>
      </c>
      <c r="AJ9">
        <v>0</v>
      </c>
      <c r="AK9">
        <v>0</v>
      </c>
      <c r="AL9" t="s">
        <v>231</v>
      </c>
      <c r="AM9" t="s">
        <v>178</v>
      </c>
      <c r="AN9">
        <v>99</v>
      </c>
      <c r="AO9">
        <v>4</v>
      </c>
      <c r="AP9">
        <v>9</v>
      </c>
    </row>
    <row r="10" spans="1:42" s="10" customFormat="1" ht="12.75" customHeight="1">
      <c r="A10" s="11"/>
      <c r="B10" s="56" t="s">
        <v>217</v>
      </c>
      <c r="C10" s="59"/>
      <c r="D10" s="57"/>
      <c r="E10" s="56" t="s">
        <v>218</v>
      </c>
      <c r="F10" s="56" t="s">
        <v>219</v>
      </c>
      <c r="G10" s="57"/>
      <c r="H10" s="57" t="s">
        <v>6</v>
      </c>
      <c r="I10" s="12"/>
      <c r="AA10">
        <v>10.82840827</v>
      </c>
      <c r="AB10">
        <v>8.7589158345</v>
      </c>
      <c r="AC10">
        <v>22.151235095</v>
      </c>
      <c r="AD10">
        <v>20.799291269</v>
      </c>
      <c r="AE10">
        <v>21.630301773</v>
      </c>
      <c r="AF10">
        <v>15.349794376</v>
      </c>
      <c r="AG10">
        <v>15.921912985</v>
      </c>
      <c r="AH10">
        <v>0</v>
      </c>
      <c r="AI10">
        <v>0</v>
      </c>
      <c r="AJ10">
        <v>0</v>
      </c>
      <c r="AK10">
        <v>0</v>
      </c>
      <c r="AL10" t="s">
        <v>231</v>
      </c>
      <c r="AM10" t="s">
        <v>178</v>
      </c>
      <c r="AN10">
        <v>99</v>
      </c>
      <c r="AO10">
        <v>4</v>
      </c>
      <c r="AP10">
        <v>10</v>
      </c>
    </row>
    <row r="11" spans="1:42" s="10" customFormat="1" ht="12.75" customHeight="1">
      <c r="A11" s="11"/>
      <c r="B11" s="56" t="s">
        <v>220</v>
      </c>
      <c r="C11" s="57"/>
      <c r="D11" s="57"/>
      <c r="E11" s="57"/>
      <c r="F11" s="57"/>
      <c r="G11" s="57"/>
      <c r="H11" s="57"/>
      <c r="I11" s="12"/>
      <c r="AA11">
        <v>14.252310867</v>
      </c>
      <c r="AB11">
        <v>37.460770328</v>
      </c>
      <c r="AC11">
        <v>20.575971128</v>
      </c>
      <c r="AD11">
        <v>38.659792065</v>
      </c>
      <c r="AE11">
        <v>34.123820388</v>
      </c>
      <c r="AF11">
        <v>21.825859494</v>
      </c>
      <c r="AG11">
        <v>21.019464256</v>
      </c>
      <c r="AH11">
        <v>0</v>
      </c>
      <c r="AI11">
        <v>0</v>
      </c>
      <c r="AJ11">
        <v>0</v>
      </c>
      <c r="AK11">
        <v>0</v>
      </c>
      <c r="AL11" t="s">
        <v>231</v>
      </c>
      <c r="AM11" t="s">
        <v>178</v>
      </c>
      <c r="AN11">
        <v>99</v>
      </c>
      <c r="AO11">
        <v>4</v>
      </c>
      <c r="AP11">
        <v>11</v>
      </c>
    </row>
    <row r="12" spans="1:42" s="28" customFormat="1" ht="12.75" customHeight="1">
      <c r="A12" s="13"/>
      <c r="B12" s="30"/>
      <c r="C12" s="32"/>
      <c r="D12" s="32"/>
      <c r="E12" s="32"/>
      <c r="F12" s="13"/>
      <c r="G12" s="32"/>
      <c r="H12" s="32"/>
      <c r="I12" s="14"/>
      <c r="AA12">
        <v>86.367894344</v>
      </c>
      <c r="AB12">
        <v>65.420827389</v>
      </c>
      <c r="AC12">
        <v>92.899119705</v>
      </c>
      <c r="AD12">
        <v>95.348442523</v>
      </c>
      <c r="AE12">
        <v>95.364927927</v>
      </c>
      <c r="AF12">
        <v>90.737740242</v>
      </c>
      <c r="AG12">
        <v>86.830175921</v>
      </c>
      <c r="AH12">
        <v>0</v>
      </c>
      <c r="AI12">
        <v>0</v>
      </c>
      <c r="AJ12">
        <v>0</v>
      </c>
      <c r="AK12">
        <v>0</v>
      </c>
      <c r="AL12" t="s">
        <v>231</v>
      </c>
      <c r="AM12" t="s">
        <v>178</v>
      </c>
      <c r="AN12">
        <v>99</v>
      </c>
      <c r="AO12">
        <v>4</v>
      </c>
      <c r="AP12">
        <v>12</v>
      </c>
    </row>
    <row r="13" spans="1:42" s="10" customFormat="1" ht="4.5" customHeight="1">
      <c r="A13" s="11"/>
      <c r="B13" s="15"/>
      <c r="C13" s="15"/>
      <c r="D13" s="15"/>
      <c r="E13" s="15"/>
      <c r="F13" s="15"/>
      <c r="G13" s="15"/>
      <c r="H13" s="11"/>
      <c r="I13" s="16"/>
      <c r="AA13">
        <v>50.275065512</v>
      </c>
      <c r="AB13">
        <v>66.990014265</v>
      </c>
      <c r="AC13">
        <v>64.454144212</v>
      </c>
      <c r="AD13">
        <v>57.561892348</v>
      </c>
      <c r="AE13">
        <v>60.296588199</v>
      </c>
      <c r="AF13">
        <v>48.393595093</v>
      </c>
      <c r="AG13">
        <v>40.652994386</v>
      </c>
      <c r="AH13">
        <v>0</v>
      </c>
      <c r="AI13">
        <v>0</v>
      </c>
      <c r="AJ13">
        <v>0</v>
      </c>
      <c r="AK13">
        <v>0</v>
      </c>
      <c r="AL13" t="s">
        <v>231</v>
      </c>
      <c r="AM13" t="s">
        <v>178</v>
      </c>
      <c r="AN13">
        <v>99</v>
      </c>
      <c r="AO13">
        <v>4</v>
      </c>
      <c r="AP13">
        <v>13</v>
      </c>
    </row>
    <row r="14" spans="1:42" s="10" customFormat="1" ht="12" customHeight="1">
      <c r="A14" s="36" t="s">
        <v>86</v>
      </c>
      <c r="B14" s="45">
        <f aca="true" t="shared" si="0" ref="B14:H14">+AA1</f>
        <v>2.1114714849</v>
      </c>
      <c r="C14" s="45">
        <f t="shared" si="0"/>
        <v>0</v>
      </c>
      <c r="D14" s="45">
        <f t="shared" si="0"/>
        <v>5.3232217318</v>
      </c>
      <c r="E14" s="45">
        <f t="shared" si="0"/>
        <v>5.708657631</v>
      </c>
      <c r="F14" s="45">
        <f t="shared" si="0"/>
        <v>4.3963496837</v>
      </c>
      <c r="G14" s="45">
        <f t="shared" si="0"/>
        <v>2.7537892581</v>
      </c>
      <c r="H14" s="46">
        <f t="shared" si="0"/>
        <v>3.9733484822</v>
      </c>
      <c r="I14" s="50" t="s">
        <v>131</v>
      </c>
      <c r="AA14">
        <v>16.753813325</v>
      </c>
      <c r="AB14">
        <v>12.696148359</v>
      </c>
      <c r="AC14">
        <v>18.12772806</v>
      </c>
      <c r="AD14">
        <v>34.621925183</v>
      </c>
      <c r="AE14">
        <v>34.87514259</v>
      </c>
      <c r="AF14">
        <v>28.027648138</v>
      </c>
      <c r="AG14">
        <v>25.66496549</v>
      </c>
      <c r="AH14">
        <v>0</v>
      </c>
      <c r="AI14">
        <v>0</v>
      </c>
      <c r="AJ14">
        <v>0</v>
      </c>
      <c r="AK14">
        <v>0</v>
      </c>
      <c r="AL14" t="s">
        <v>231</v>
      </c>
      <c r="AM14" t="s">
        <v>178</v>
      </c>
      <c r="AN14">
        <v>99</v>
      </c>
      <c r="AO14">
        <v>4</v>
      </c>
      <c r="AP14">
        <v>14</v>
      </c>
    </row>
    <row r="15" spans="1:42" s="18" customFormat="1" ht="12" customHeight="1">
      <c r="A15" s="36" t="s">
        <v>87</v>
      </c>
      <c r="B15" s="45">
        <f aca="true" t="shared" si="1" ref="B15:H29">+AA2</f>
        <v>39.836931529</v>
      </c>
      <c r="C15" s="45">
        <f t="shared" si="1"/>
        <v>61.79743224</v>
      </c>
      <c r="D15" s="45">
        <f t="shared" si="1"/>
        <v>38.235509278</v>
      </c>
      <c r="E15" s="45">
        <f t="shared" si="1"/>
        <v>62.961781241</v>
      </c>
      <c r="F15" s="45">
        <f t="shared" si="1"/>
        <v>54.816654568</v>
      </c>
      <c r="G15" s="45">
        <f t="shared" si="1"/>
        <v>34.230439009</v>
      </c>
      <c r="H15" s="46">
        <f t="shared" si="1"/>
        <v>14.12808736</v>
      </c>
      <c r="I15" s="50" t="s">
        <v>132</v>
      </c>
      <c r="AA15">
        <v>29.127016762</v>
      </c>
      <c r="AB15">
        <v>43.62339515</v>
      </c>
      <c r="AC15">
        <v>30.917603453</v>
      </c>
      <c r="AD15">
        <v>45.245764754</v>
      </c>
      <c r="AE15">
        <v>42.856891009</v>
      </c>
      <c r="AF15">
        <v>32.762508644</v>
      </c>
      <c r="AG15">
        <v>32.07220841</v>
      </c>
      <c r="AH15">
        <v>0</v>
      </c>
      <c r="AI15">
        <v>0</v>
      </c>
      <c r="AJ15">
        <v>0</v>
      </c>
      <c r="AK15">
        <v>0</v>
      </c>
      <c r="AL15" t="s">
        <v>231</v>
      </c>
      <c r="AM15" t="s">
        <v>178</v>
      </c>
      <c r="AN15">
        <v>99</v>
      </c>
      <c r="AO15">
        <v>4</v>
      </c>
      <c r="AP15">
        <v>15</v>
      </c>
    </row>
    <row r="16" spans="1:42" s="18" customFormat="1" ht="12" customHeight="1">
      <c r="A16" s="36" t="s">
        <v>88</v>
      </c>
      <c r="B16" s="45">
        <f t="shared" si="1"/>
        <v>83.202876935</v>
      </c>
      <c r="C16" s="45">
        <f t="shared" si="1"/>
        <v>57.717546362</v>
      </c>
      <c r="D16" s="45">
        <f t="shared" si="1"/>
        <v>95.325416372</v>
      </c>
      <c r="E16" s="45">
        <f t="shared" si="1"/>
        <v>93.848159098</v>
      </c>
      <c r="F16" s="45">
        <f t="shared" si="1"/>
        <v>89.756403609</v>
      </c>
      <c r="G16" s="45">
        <f t="shared" si="1"/>
        <v>85.242856618</v>
      </c>
      <c r="H16" s="46">
        <f t="shared" si="1"/>
        <v>41.309162667</v>
      </c>
      <c r="I16" s="50" t="s">
        <v>133</v>
      </c>
      <c r="AA16">
        <v>2.1411556888</v>
      </c>
      <c r="AB16">
        <v>0</v>
      </c>
      <c r="AC16">
        <v>2.979833695</v>
      </c>
      <c r="AD16">
        <v>7.042733186</v>
      </c>
      <c r="AE16">
        <v>8.1325313699</v>
      </c>
      <c r="AF16">
        <v>5.4294047098</v>
      </c>
      <c r="AG16">
        <v>5.1964479976</v>
      </c>
      <c r="AH16">
        <v>0</v>
      </c>
      <c r="AI16">
        <v>0</v>
      </c>
      <c r="AJ16">
        <v>0</v>
      </c>
      <c r="AK16">
        <v>0</v>
      </c>
      <c r="AL16" t="s">
        <v>231</v>
      </c>
      <c r="AM16" t="s">
        <v>178</v>
      </c>
      <c r="AN16">
        <v>99</v>
      </c>
      <c r="AO16">
        <v>4</v>
      </c>
      <c r="AP16">
        <v>16</v>
      </c>
    </row>
    <row r="17" spans="1:42" s="18" customFormat="1" ht="12" customHeight="1">
      <c r="A17" s="36" t="s">
        <v>89</v>
      </c>
      <c r="B17" s="45">
        <f t="shared" si="1"/>
        <v>20.475044587</v>
      </c>
      <c r="C17" s="45">
        <f t="shared" si="1"/>
        <v>37.460770328</v>
      </c>
      <c r="D17" s="45">
        <f t="shared" si="1"/>
        <v>29.917822917</v>
      </c>
      <c r="E17" s="45">
        <f t="shared" si="1"/>
        <v>38.428413513</v>
      </c>
      <c r="F17" s="45">
        <f t="shared" si="1"/>
        <v>39.670227108</v>
      </c>
      <c r="G17" s="45">
        <f t="shared" si="1"/>
        <v>31.013954359</v>
      </c>
      <c r="H17" s="46">
        <f t="shared" si="1"/>
        <v>24.013965138</v>
      </c>
      <c r="I17" s="50" t="s">
        <v>134</v>
      </c>
      <c r="AA17">
        <v>119.3536143</v>
      </c>
      <c r="AB17">
        <v>124.76462197</v>
      </c>
      <c r="AC17">
        <v>140.93247824</v>
      </c>
      <c r="AD17">
        <v>142.48619366</v>
      </c>
      <c r="AE17">
        <v>141.4543192</v>
      </c>
      <c r="AF17">
        <v>129.5096097</v>
      </c>
      <c r="AG17">
        <v>116.15190537</v>
      </c>
      <c r="AH17">
        <v>0</v>
      </c>
      <c r="AI17">
        <v>0</v>
      </c>
      <c r="AJ17">
        <v>0</v>
      </c>
      <c r="AK17">
        <v>0</v>
      </c>
      <c r="AL17" t="s">
        <v>231</v>
      </c>
      <c r="AM17" t="s">
        <v>178</v>
      </c>
      <c r="AN17">
        <v>99</v>
      </c>
      <c r="AO17">
        <v>4</v>
      </c>
      <c r="AP17">
        <v>17</v>
      </c>
    </row>
    <row r="18" spans="1:42" s="18" customFormat="1" ht="12" customHeight="1">
      <c r="A18" s="36" t="s">
        <v>90</v>
      </c>
      <c r="B18" s="45">
        <f t="shared" si="1"/>
        <v>48.340239371</v>
      </c>
      <c r="C18" s="45">
        <f t="shared" si="1"/>
        <v>12.696148359</v>
      </c>
      <c r="D18" s="45">
        <f t="shared" si="1"/>
        <v>72.267063328</v>
      </c>
      <c r="E18" s="45">
        <f t="shared" si="1"/>
        <v>79.936028639</v>
      </c>
      <c r="F18" s="45">
        <f t="shared" si="1"/>
        <v>79.042517889</v>
      </c>
      <c r="G18" s="45">
        <f t="shared" si="1"/>
        <v>65.887823929</v>
      </c>
      <c r="H18" s="46">
        <f t="shared" si="1"/>
        <v>62.370715529</v>
      </c>
      <c r="I18" s="50" t="s">
        <v>135</v>
      </c>
      <c r="AA18">
        <v>1.6219254343</v>
      </c>
      <c r="AB18">
        <v>0</v>
      </c>
      <c r="AC18">
        <v>6.9813943281</v>
      </c>
      <c r="AD18">
        <v>4.7464849129</v>
      </c>
      <c r="AE18">
        <v>5.5003629576</v>
      </c>
      <c r="AF18">
        <v>2.9014508925</v>
      </c>
      <c r="AG18">
        <v>2.1106401378</v>
      </c>
      <c r="AH18">
        <v>0</v>
      </c>
      <c r="AI18">
        <v>0</v>
      </c>
      <c r="AJ18">
        <v>0</v>
      </c>
      <c r="AK18">
        <v>0</v>
      </c>
      <c r="AL18" t="s">
        <v>231</v>
      </c>
      <c r="AM18" t="s">
        <v>178</v>
      </c>
      <c r="AN18">
        <v>99</v>
      </c>
      <c r="AO18">
        <v>4</v>
      </c>
      <c r="AP18">
        <v>18</v>
      </c>
    </row>
    <row r="19" spans="1:42" s="18" customFormat="1" ht="12" customHeight="1">
      <c r="A19" s="36" t="s">
        <v>91</v>
      </c>
      <c r="B19" s="45">
        <f t="shared" si="1"/>
        <v>3.6448309339</v>
      </c>
      <c r="C19" s="45">
        <f t="shared" si="1"/>
        <v>24.764621969</v>
      </c>
      <c r="D19" s="45">
        <f t="shared" si="1"/>
        <v>13.526299105</v>
      </c>
      <c r="E19" s="45">
        <f t="shared" si="1"/>
        <v>15.143924248</v>
      </c>
      <c r="F19" s="45">
        <f t="shared" si="1"/>
        <v>17.330498807</v>
      </c>
      <c r="G19" s="45">
        <f t="shared" si="1"/>
        <v>12.639100934</v>
      </c>
      <c r="H19" s="46">
        <f t="shared" si="1"/>
        <v>14.031145569</v>
      </c>
      <c r="I19" s="50" t="s">
        <v>136</v>
      </c>
      <c r="AA19">
        <v>2.1516181541</v>
      </c>
      <c r="AB19">
        <v>0</v>
      </c>
      <c r="AC19">
        <v>3.3236606599</v>
      </c>
      <c r="AD19">
        <v>5.0624948378</v>
      </c>
      <c r="AE19">
        <v>5.1136575754</v>
      </c>
      <c r="AF19">
        <v>2.6822969736</v>
      </c>
      <c r="AG19">
        <v>3.2811863927</v>
      </c>
      <c r="AH19">
        <v>0</v>
      </c>
      <c r="AI19">
        <v>0</v>
      </c>
      <c r="AJ19">
        <v>0</v>
      </c>
      <c r="AK19">
        <v>0</v>
      </c>
      <c r="AL19" t="s">
        <v>231</v>
      </c>
      <c r="AM19" t="s">
        <v>178</v>
      </c>
      <c r="AN19">
        <v>99</v>
      </c>
      <c r="AO19">
        <v>4</v>
      </c>
      <c r="AP19">
        <v>19</v>
      </c>
    </row>
    <row r="20" spans="1:42" s="18" customFormat="1" ht="12" customHeight="1">
      <c r="A20" s="36" t="s">
        <v>92</v>
      </c>
      <c r="B20" s="45">
        <f t="shared" si="1"/>
        <v>91.463114944</v>
      </c>
      <c r="C20" s="45">
        <f t="shared" si="1"/>
        <v>100</v>
      </c>
      <c r="D20" s="45">
        <f t="shared" si="1"/>
        <v>95.296154503</v>
      </c>
      <c r="E20" s="45">
        <f t="shared" si="1"/>
        <v>96.833677855</v>
      </c>
      <c r="F20" s="45">
        <f t="shared" si="1"/>
        <v>96.28995126</v>
      </c>
      <c r="G20" s="45">
        <f t="shared" si="1"/>
        <v>93.44108401</v>
      </c>
      <c r="H20" s="46">
        <f t="shared" si="1"/>
        <v>83.387879861</v>
      </c>
      <c r="I20" s="50" t="s">
        <v>137</v>
      </c>
      <c r="AA20">
        <v>32.418313694</v>
      </c>
      <c r="AB20">
        <v>40.970042796</v>
      </c>
      <c r="AC20">
        <v>42.180984662</v>
      </c>
      <c r="AD20">
        <v>49.561851617</v>
      </c>
      <c r="AE20">
        <v>48.322824847</v>
      </c>
      <c r="AF20">
        <v>34.79168685</v>
      </c>
      <c r="AG20">
        <v>26.397031258</v>
      </c>
      <c r="AH20">
        <v>0</v>
      </c>
      <c r="AI20">
        <v>0</v>
      </c>
      <c r="AJ20">
        <v>0</v>
      </c>
      <c r="AK20">
        <v>0</v>
      </c>
      <c r="AL20" t="s">
        <v>231</v>
      </c>
      <c r="AM20" t="s">
        <v>178</v>
      </c>
      <c r="AN20">
        <v>99</v>
      </c>
      <c r="AO20">
        <v>4</v>
      </c>
      <c r="AP20">
        <v>20</v>
      </c>
    </row>
    <row r="21" spans="1:42" s="18" customFormat="1" ht="12" customHeight="1">
      <c r="A21" s="36" t="s">
        <v>93</v>
      </c>
      <c r="B21" s="45">
        <f t="shared" si="1"/>
        <v>9.3580669257</v>
      </c>
      <c r="C21" s="45">
        <f t="shared" si="1"/>
        <v>24.764621969</v>
      </c>
      <c r="D21" s="45">
        <f t="shared" si="1"/>
        <v>10.517203541</v>
      </c>
      <c r="E21" s="45">
        <f t="shared" si="1"/>
        <v>17.789899223</v>
      </c>
      <c r="F21" s="45">
        <f t="shared" si="1"/>
        <v>19.754640672</v>
      </c>
      <c r="G21" s="45">
        <f t="shared" si="1"/>
        <v>13.324625083</v>
      </c>
      <c r="H21" s="46">
        <f t="shared" si="1"/>
        <v>9.9068070847</v>
      </c>
      <c r="I21" s="50" t="s">
        <v>138</v>
      </c>
      <c r="AA21">
        <v>2.7443289788</v>
      </c>
      <c r="AB21">
        <v>0</v>
      </c>
      <c r="AC21">
        <v>3.0066570753</v>
      </c>
      <c r="AD21">
        <v>7.1040569881</v>
      </c>
      <c r="AE21">
        <v>6.02727367</v>
      </c>
      <c r="AF21">
        <v>3.011361928</v>
      </c>
      <c r="AG21">
        <v>4.4387380778</v>
      </c>
      <c r="AH21">
        <v>0</v>
      </c>
      <c r="AI21">
        <v>0</v>
      </c>
      <c r="AJ21">
        <v>0</v>
      </c>
      <c r="AK21">
        <v>0</v>
      </c>
      <c r="AL21" t="s">
        <v>231</v>
      </c>
      <c r="AM21" t="s">
        <v>178</v>
      </c>
      <c r="AN21">
        <v>99</v>
      </c>
      <c r="AO21">
        <v>4</v>
      </c>
      <c r="AP21">
        <v>21</v>
      </c>
    </row>
    <row r="22" spans="1:42" s="18" customFormat="1" ht="12" customHeight="1">
      <c r="A22" s="36" t="s">
        <v>94</v>
      </c>
      <c r="B22" s="45">
        <f t="shared" si="1"/>
        <v>1.1272698075</v>
      </c>
      <c r="C22" s="45">
        <f t="shared" si="1"/>
        <v>15.007132668</v>
      </c>
      <c r="D22" s="45">
        <f t="shared" si="1"/>
        <v>3.2919603014</v>
      </c>
      <c r="E22" s="45">
        <f t="shared" si="1"/>
        <v>3.4980590225</v>
      </c>
      <c r="F22" s="45">
        <f t="shared" si="1"/>
        <v>2.3658612465</v>
      </c>
      <c r="G22" s="45">
        <f t="shared" si="1"/>
        <v>2.2005592434</v>
      </c>
      <c r="H22" s="46">
        <f t="shared" si="1"/>
        <v>3.2074738326</v>
      </c>
      <c r="I22" s="50" t="s">
        <v>139</v>
      </c>
      <c r="AA22">
        <v>6.1543627264</v>
      </c>
      <c r="AB22">
        <v>0</v>
      </c>
      <c r="AC22">
        <v>7.1667195006</v>
      </c>
      <c r="AD22">
        <v>16.646017969</v>
      </c>
      <c r="AE22">
        <v>15.838017215</v>
      </c>
      <c r="AF22">
        <v>8.5917690332</v>
      </c>
      <c r="AG22">
        <v>3.7426661178</v>
      </c>
      <c r="AH22">
        <v>0</v>
      </c>
      <c r="AI22">
        <v>0</v>
      </c>
      <c r="AJ22">
        <v>0</v>
      </c>
      <c r="AK22">
        <v>0</v>
      </c>
      <c r="AL22" t="s">
        <v>231</v>
      </c>
      <c r="AM22" t="s">
        <v>178</v>
      </c>
      <c r="AN22">
        <v>99</v>
      </c>
      <c r="AO22">
        <v>4</v>
      </c>
      <c r="AP22">
        <v>22</v>
      </c>
    </row>
    <row r="23" spans="1:42" s="18" customFormat="1" ht="12" customHeight="1">
      <c r="A23" s="36" t="s">
        <v>95</v>
      </c>
      <c r="B23" s="45">
        <f t="shared" si="1"/>
        <v>10.82840827</v>
      </c>
      <c r="C23" s="45">
        <f t="shared" si="1"/>
        <v>8.7589158345</v>
      </c>
      <c r="D23" s="45">
        <f t="shared" si="1"/>
        <v>22.151235095</v>
      </c>
      <c r="E23" s="45">
        <f t="shared" si="1"/>
        <v>20.799291269</v>
      </c>
      <c r="F23" s="45">
        <f t="shared" si="1"/>
        <v>21.630301773</v>
      </c>
      <c r="G23" s="45">
        <f t="shared" si="1"/>
        <v>15.349794376</v>
      </c>
      <c r="H23" s="46">
        <f t="shared" si="1"/>
        <v>15.921912985</v>
      </c>
      <c r="I23" s="50" t="s">
        <v>140</v>
      </c>
      <c r="AA23">
        <v>31.1598981</v>
      </c>
      <c r="AB23">
        <v>51.982881598</v>
      </c>
      <c r="AC23">
        <v>38.552512863</v>
      </c>
      <c r="AD23">
        <v>50.590326453</v>
      </c>
      <c r="AE23">
        <v>49.713056103</v>
      </c>
      <c r="AF23">
        <v>38.938239352</v>
      </c>
      <c r="AG23">
        <v>30.661090118</v>
      </c>
      <c r="AH23">
        <v>0</v>
      </c>
      <c r="AI23">
        <v>0</v>
      </c>
      <c r="AJ23">
        <v>0</v>
      </c>
      <c r="AK23">
        <v>0</v>
      </c>
      <c r="AL23" t="s">
        <v>231</v>
      </c>
      <c r="AM23" t="s">
        <v>178</v>
      </c>
      <c r="AN23">
        <v>99</v>
      </c>
      <c r="AO23">
        <v>4</v>
      </c>
      <c r="AP23">
        <v>23</v>
      </c>
    </row>
    <row r="24" spans="1:42" s="18" customFormat="1" ht="12" customHeight="1">
      <c r="A24" s="36" t="s">
        <v>96</v>
      </c>
      <c r="B24" s="45">
        <f t="shared" si="1"/>
        <v>14.252310867</v>
      </c>
      <c r="C24" s="45">
        <f t="shared" si="1"/>
        <v>37.460770328</v>
      </c>
      <c r="D24" s="45">
        <f t="shared" si="1"/>
        <v>20.575971128</v>
      </c>
      <c r="E24" s="45">
        <f t="shared" si="1"/>
        <v>38.659792065</v>
      </c>
      <c r="F24" s="45">
        <f t="shared" si="1"/>
        <v>34.123820388</v>
      </c>
      <c r="G24" s="45">
        <f t="shared" si="1"/>
        <v>21.825859494</v>
      </c>
      <c r="H24" s="46">
        <f t="shared" si="1"/>
        <v>21.019464256</v>
      </c>
      <c r="I24" s="50" t="s">
        <v>141</v>
      </c>
      <c r="AA24">
        <v>36.755857156</v>
      </c>
      <c r="AB24">
        <v>35.349500713</v>
      </c>
      <c r="AC24">
        <v>58.909019971</v>
      </c>
      <c r="AD24">
        <v>69.659879185</v>
      </c>
      <c r="AE24">
        <v>67.620864876</v>
      </c>
      <c r="AF24">
        <v>59.968997738</v>
      </c>
      <c r="AG24">
        <v>53.369503469</v>
      </c>
      <c r="AH24">
        <v>0</v>
      </c>
      <c r="AI24">
        <v>0</v>
      </c>
      <c r="AJ24">
        <v>0</v>
      </c>
      <c r="AK24">
        <v>0</v>
      </c>
      <c r="AL24" t="s">
        <v>231</v>
      </c>
      <c r="AM24" t="s">
        <v>178</v>
      </c>
      <c r="AN24">
        <v>99</v>
      </c>
      <c r="AO24">
        <v>4</v>
      </c>
      <c r="AP24">
        <v>24</v>
      </c>
    </row>
    <row r="25" spans="1:42" s="18" customFormat="1" ht="12" customHeight="1">
      <c r="A25" s="36" t="s">
        <v>97</v>
      </c>
      <c r="B25" s="45">
        <f t="shared" si="1"/>
        <v>86.367894344</v>
      </c>
      <c r="C25" s="45">
        <f t="shared" si="1"/>
        <v>65.420827389</v>
      </c>
      <c r="D25" s="45">
        <f t="shared" si="1"/>
        <v>92.899119705</v>
      </c>
      <c r="E25" s="45">
        <f t="shared" si="1"/>
        <v>95.348442523</v>
      </c>
      <c r="F25" s="45">
        <f t="shared" si="1"/>
        <v>95.364927927</v>
      </c>
      <c r="G25" s="45">
        <f t="shared" si="1"/>
        <v>90.737740242</v>
      </c>
      <c r="H25" s="46">
        <f t="shared" si="1"/>
        <v>86.830175921</v>
      </c>
      <c r="I25" s="50" t="s">
        <v>142</v>
      </c>
      <c r="AA25">
        <v>12.547658963</v>
      </c>
      <c r="AB25">
        <v>15.007132668</v>
      </c>
      <c r="AC25">
        <v>25.482211222</v>
      </c>
      <c r="AD25">
        <v>34.090829376</v>
      </c>
      <c r="AE25">
        <v>32.344809707</v>
      </c>
      <c r="AF25">
        <v>21.259600512</v>
      </c>
      <c r="AG25">
        <v>12.456387694</v>
      </c>
      <c r="AH25">
        <v>0</v>
      </c>
      <c r="AI25">
        <v>0</v>
      </c>
      <c r="AJ25">
        <v>0</v>
      </c>
      <c r="AK25">
        <v>0</v>
      </c>
      <c r="AL25" t="s">
        <v>231</v>
      </c>
      <c r="AM25" t="s">
        <v>178</v>
      </c>
      <c r="AN25">
        <v>99</v>
      </c>
      <c r="AO25">
        <v>4</v>
      </c>
      <c r="AP25">
        <v>25</v>
      </c>
    </row>
    <row r="26" spans="1:42" s="18" customFormat="1" ht="12" customHeight="1">
      <c r="A26" s="36" t="s">
        <v>98</v>
      </c>
      <c r="B26" s="45">
        <f t="shared" si="1"/>
        <v>50.275065512</v>
      </c>
      <c r="C26" s="45">
        <f t="shared" si="1"/>
        <v>66.990014265</v>
      </c>
      <c r="D26" s="45">
        <f t="shared" si="1"/>
        <v>64.454144212</v>
      </c>
      <c r="E26" s="45">
        <f t="shared" si="1"/>
        <v>57.561892348</v>
      </c>
      <c r="F26" s="45">
        <f t="shared" si="1"/>
        <v>60.296588199</v>
      </c>
      <c r="G26" s="45">
        <f t="shared" si="1"/>
        <v>48.393595093</v>
      </c>
      <c r="H26" s="46">
        <f t="shared" si="1"/>
        <v>40.652994386</v>
      </c>
      <c r="I26" s="50" t="s">
        <v>143</v>
      </c>
      <c r="AA26">
        <v>102.13385629</v>
      </c>
      <c r="AB26">
        <v>106.81883024</v>
      </c>
      <c r="AC26">
        <v>102.31412617</v>
      </c>
      <c r="AD26">
        <v>113.75429521</v>
      </c>
      <c r="AE26">
        <v>111.56611013</v>
      </c>
      <c r="AF26">
        <v>106.32138789</v>
      </c>
      <c r="AG26">
        <v>99.159952806</v>
      </c>
      <c r="AH26">
        <v>0</v>
      </c>
      <c r="AI26">
        <v>0</v>
      </c>
      <c r="AJ26">
        <v>0</v>
      </c>
      <c r="AK26">
        <v>0</v>
      </c>
      <c r="AL26" t="s">
        <v>231</v>
      </c>
      <c r="AM26" t="s">
        <v>178</v>
      </c>
      <c r="AN26">
        <v>99</v>
      </c>
      <c r="AO26">
        <v>4</v>
      </c>
      <c r="AP26">
        <v>26</v>
      </c>
    </row>
    <row r="27" spans="1:42" s="18" customFormat="1" ht="12" customHeight="1">
      <c r="A27" s="36" t="s">
        <v>99</v>
      </c>
      <c r="B27" s="45">
        <f t="shared" si="1"/>
        <v>16.753813325</v>
      </c>
      <c r="C27" s="45">
        <f t="shared" si="1"/>
        <v>12.696148359</v>
      </c>
      <c r="D27" s="45">
        <f t="shared" si="1"/>
        <v>18.12772806</v>
      </c>
      <c r="E27" s="45">
        <f t="shared" si="1"/>
        <v>34.621925183</v>
      </c>
      <c r="F27" s="45">
        <f t="shared" si="1"/>
        <v>34.87514259</v>
      </c>
      <c r="G27" s="45">
        <f t="shared" si="1"/>
        <v>28.027648138</v>
      </c>
      <c r="H27" s="46">
        <f t="shared" si="1"/>
        <v>25.66496549</v>
      </c>
      <c r="I27" s="50" t="s">
        <v>144</v>
      </c>
      <c r="AA27">
        <v>36.587484458</v>
      </c>
      <c r="AB27">
        <v>87.047075606</v>
      </c>
      <c r="AC27">
        <v>64.063985954</v>
      </c>
      <c r="AD27">
        <v>98.075880851</v>
      </c>
      <c r="AE27">
        <v>90.189152753</v>
      </c>
      <c r="AF27">
        <v>63.383255438</v>
      </c>
      <c r="AG27">
        <v>19.248062889</v>
      </c>
      <c r="AH27">
        <v>0</v>
      </c>
      <c r="AI27">
        <v>0</v>
      </c>
      <c r="AJ27">
        <v>0</v>
      </c>
      <c r="AK27">
        <v>0</v>
      </c>
      <c r="AL27" t="s">
        <v>231</v>
      </c>
      <c r="AM27" t="s">
        <v>178</v>
      </c>
      <c r="AN27">
        <v>99</v>
      </c>
      <c r="AO27">
        <v>4</v>
      </c>
      <c r="AP27">
        <v>27</v>
      </c>
    </row>
    <row r="28" spans="1:42" s="18" customFormat="1" ht="12" customHeight="1">
      <c r="A28" s="36" t="s">
        <v>100</v>
      </c>
      <c r="B28" s="45">
        <f t="shared" si="1"/>
        <v>29.127016762</v>
      </c>
      <c r="C28" s="45">
        <f t="shared" si="1"/>
        <v>43.62339515</v>
      </c>
      <c r="D28" s="45">
        <f t="shared" si="1"/>
        <v>30.917603453</v>
      </c>
      <c r="E28" s="45">
        <f t="shared" si="1"/>
        <v>45.245764754</v>
      </c>
      <c r="F28" s="45">
        <f t="shared" si="1"/>
        <v>42.856891009</v>
      </c>
      <c r="G28" s="45">
        <f t="shared" si="1"/>
        <v>32.762508644</v>
      </c>
      <c r="H28" s="46">
        <f t="shared" si="1"/>
        <v>32.07220841</v>
      </c>
      <c r="I28" s="50" t="s">
        <v>145</v>
      </c>
      <c r="AA28">
        <v>0.3226332322</v>
      </c>
      <c r="AB28">
        <v>0</v>
      </c>
      <c r="AC28">
        <v>1.7947279865</v>
      </c>
      <c r="AD28">
        <v>1.691722305</v>
      </c>
      <c r="AE28">
        <v>1.4630301773</v>
      </c>
      <c r="AF28">
        <v>0.9267270899</v>
      </c>
      <c r="AG28">
        <v>2.7375993855</v>
      </c>
      <c r="AH28">
        <v>0</v>
      </c>
      <c r="AI28">
        <v>0</v>
      </c>
      <c r="AJ28">
        <v>0</v>
      </c>
      <c r="AK28">
        <v>0</v>
      </c>
      <c r="AL28" t="s">
        <v>231</v>
      </c>
      <c r="AM28" t="s">
        <v>178</v>
      </c>
      <c r="AN28">
        <v>99</v>
      </c>
      <c r="AO28">
        <v>4</v>
      </c>
      <c r="AP28">
        <v>28</v>
      </c>
    </row>
    <row r="29" spans="1:42" s="18" customFormat="1" ht="12" customHeight="1">
      <c r="A29" s="36" t="s">
        <v>101</v>
      </c>
      <c r="B29" s="45">
        <f t="shared" si="1"/>
        <v>2.1411556888</v>
      </c>
      <c r="C29" s="45">
        <f t="shared" si="1"/>
        <v>0</v>
      </c>
      <c r="D29" s="45">
        <f t="shared" si="1"/>
        <v>2.979833695</v>
      </c>
      <c r="E29" s="45">
        <f t="shared" si="1"/>
        <v>7.042733186</v>
      </c>
      <c r="F29" s="45">
        <f t="shared" si="1"/>
        <v>8.1325313699</v>
      </c>
      <c r="G29" s="45">
        <f t="shared" si="1"/>
        <v>5.4294047098</v>
      </c>
      <c r="H29" s="46">
        <f t="shared" si="1"/>
        <v>5.1964479976</v>
      </c>
      <c r="I29" s="50" t="s">
        <v>146</v>
      </c>
      <c r="AA29">
        <v>2.1114714849</v>
      </c>
      <c r="AB29">
        <v>0</v>
      </c>
      <c r="AC29">
        <v>5.3232217318</v>
      </c>
      <c r="AD29">
        <v>5.708657631</v>
      </c>
      <c r="AE29">
        <v>4.3963496837</v>
      </c>
      <c r="AF29">
        <v>2.7537892581</v>
      </c>
      <c r="AG29">
        <v>3.9733484822</v>
      </c>
      <c r="AH29">
        <v>0</v>
      </c>
      <c r="AI29">
        <v>0</v>
      </c>
      <c r="AJ29">
        <v>0</v>
      </c>
      <c r="AK29">
        <v>0</v>
      </c>
      <c r="AL29" t="s">
        <v>231</v>
      </c>
      <c r="AM29" t="s">
        <v>178</v>
      </c>
      <c r="AN29">
        <v>99</v>
      </c>
      <c r="AO29">
        <v>4</v>
      </c>
      <c r="AP29">
        <v>29</v>
      </c>
    </row>
    <row r="30" spans="1:42" s="18" customFormat="1" ht="12" customHeight="1">
      <c r="A30" s="49" t="s">
        <v>102</v>
      </c>
      <c r="B30" s="47"/>
      <c r="C30" s="47"/>
      <c r="D30" s="47"/>
      <c r="E30" s="47"/>
      <c r="F30" s="47"/>
      <c r="G30" s="47"/>
      <c r="H30" s="48"/>
      <c r="I30" s="51" t="s">
        <v>176</v>
      </c>
      <c r="AA30">
        <v>45.494448811</v>
      </c>
      <c r="AB30">
        <v>101.56918688</v>
      </c>
      <c r="AC30">
        <v>45.782633081</v>
      </c>
      <c r="AD30">
        <v>69.711359499</v>
      </c>
      <c r="AE30">
        <v>60.884994296</v>
      </c>
      <c r="AF30">
        <v>36.862958645</v>
      </c>
      <c r="AG30">
        <v>14.869927805</v>
      </c>
      <c r="AH30">
        <v>0</v>
      </c>
      <c r="AI30">
        <v>0</v>
      </c>
      <c r="AJ30">
        <v>0</v>
      </c>
      <c r="AK30">
        <v>0</v>
      </c>
      <c r="AL30" t="s">
        <v>231</v>
      </c>
      <c r="AM30" t="s">
        <v>178</v>
      </c>
      <c r="AN30">
        <v>99</v>
      </c>
      <c r="AO30">
        <v>4</v>
      </c>
      <c r="AP30">
        <v>30</v>
      </c>
    </row>
    <row r="31" spans="1:42" s="18" customFormat="1" ht="12" customHeight="1">
      <c r="A31" s="36" t="s">
        <v>103</v>
      </c>
      <c r="B31" s="45">
        <f aca="true" t="shared" si="2" ref="B31:H31">+AA17</f>
        <v>119.3536143</v>
      </c>
      <c r="C31" s="45">
        <f t="shared" si="2"/>
        <v>124.76462197</v>
      </c>
      <c r="D31" s="45">
        <f t="shared" si="2"/>
        <v>140.93247824</v>
      </c>
      <c r="E31" s="45">
        <f t="shared" si="2"/>
        <v>142.48619366</v>
      </c>
      <c r="F31" s="45">
        <f t="shared" si="2"/>
        <v>141.4543192</v>
      </c>
      <c r="G31" s="45">
        <f t="shared" si="2"/>
        <v>129.5096097</v>
      </c>
      <c r="H31" s="46">
        <f t="shared" si="2"/>
        <v>116.15190537</v>
      </c>
      <c r="I31" s="52" t="s">
        <v>147</v>
      </c>
      <c r="AA31">
        <v>124.86709019</v>
      </c>
      <c r="AB31">
        <v>102.73894437</v>
      </c>
      <c r="AC31">
        <v>157.39959521</v>
      </c>
      <c r="AD31">
        <v>159.81820095</v>
      </c>
      <c r="AE31">
        <v>154.18324173</v>
      </c>
      <c r="AF31">
        <v>139.53055627</v>
      </c>
      <c r="AG31">
        <v>48.425932102</v>
      </c>
      <c r="AH31">
        <v>0</v>
      </c>
      <c r="AI31">
        <v>0</v>
      </c>
      <c r="AJ31">
        <v>0</v>
      </c>
      <c r="AK31">
        <v>0</v>
      </c>
      <c r="AL31" t="s">
        <v>231</v>
      </c>
      <c r="AM31" t="s">
        <v>178</v>
      </c>
      <c r="AN31">
        <v>99</v>
      </c>
      <c r="AO31">
        <v>4</v>
      </c>
      <c r="AP31">
        <v>31</v>
      </c>
    </row>
    <row r="32" spans="1:42" s="18" customFormat="1" ht="12" customHeight="1">
      <c r="A32" s="36" t="s">
        <v>104</v>
      </c>
      <c r="B32" s="45">
        <f aca="true" t="shared" si="3" ref="B32:H47">+AA18</f>
        <v>1.6219254343</v>
      </c>
      <c r="C32" s="45">
        <f t="shared" si="3"/>
        <v>0</v>
      </c>
      <c r="D32" s="45">
        <f t="shared" si="3"/>
        <v>6.9813943281</v>
      </c>
      <c r="E32" s="45">
        <f t="shared" si="3"/>
        <v>4.7464849129</v>
      </c>
      <c r="F32" s="45">
        <f t="shared" si="3"/>
        <v>5.5003629576</v>
      </c>
      <c r="G32" s="45">
        <f t="shared" si="3"/>
        <v>2.9014508925</v>
      </c>
      <c r="H32" s="46">
        <f t="shared" si="3"/>
        <v>2.1106401378</v>
      </c>
      <c r="I32" s="52" t="s">
        <v>148</v>
      </c>
      <c r="AA32">
        <v>20.756314584</v>
      </c>
      <c r="AB32">
        <v>37.460770328</v>
      </c>
      <c r="AC32">
        <v>30.868833671</v>
      </c>
      <c r="AD32">
        <v>39.203559949</v>
      </c>
      <c r="AE32">
        <v>40.213937571</v>
      </c>
      <c r="AF32">
        <v>31.357384585</v>
      </c>
      <c r="AG32">
        <v>24.290530983</v>
      </c>
      <c r="AH32">
        <v>0</v>
      </c>
      <c r="AI32">
        <v>0</v>
      </c>
      <c r="AJ32">
        <v>0</v>
      </c>
      <c r="AK32">
        <v>0</v>
      </c>
      <c r="AL32" t="s">
        <v>231</v>
      </c>
      <c r="AM32" t="s">
        <v>178</v>
      </c>
      <c r="AN32">
        <v>99</v>
      </c>
      <c r="AO32">
        <v>4</v>
      </c>
      <c r="AP32">
        <v>32</v>
      </c>
    </row>
    <row r="33" spans="1:42" s="18" customFormat="1" ht="12" customHeight="1">
      <c r="A33" s="36" t="s">
        <v>105</v>
      </c>
      <c r="B33" s="45">
        <f t="shared" si="3"/>
        <v>2.1516181541</v>
      </c>
      <c r="C33" s="45">
        <f t="shared" si="3"/>
        <v>0</v>
      </c>
      <c r="D33" s="45">
        <f t="shared" si="3"/>
        <v>3.3236606599</v>
      </c>
      <c r="E33" s="45">
        <f t="shared" si="3"/>
        <v>5.0624948378</v>
      </c>
      <c r="F33" s="45">
        <f t="shared" si="3"/>
        <v>5.1136575754</v>
      </c>
      <c r="G33" s="45">
        <f t="shared" si="3"/>
        <v>2.6822969736</v>
      </c>
      <c r="H33" s="46">
        <f t="shared" si="3"/>
        <v>3.2811863927</v>
      </c>
      <c r="I33" s="52" t="s">
        <v>149</v>
      </c>
      <c r="AA33">
        <v>73.291029288</v>
      </c>
      <c r="AB33">
        <v>12.696148359</v>
      </c>
      <c r="AC33">
        <v>132.87083323</v>
      </c>
      <c r="AD33">
        <v>134.62803493</v>
      </c>
      <c r="AE33">
        <v>131.88914238</v>
      </c>
      <c r="AF33">
        <v>101.52940037</v>
      </c>
      <c r="AG33">
        <v>99.281388786</v>
      </c>
      <c r="AH33">
        <v>0</v>
      </c>
      <c r="AI33">
        <v>0</v>
      </c>
      <c r="AJ33">
        <v>0</v>
      </c>
      <c r="AK33">
        <v>0</v>
      </c>
      <c r="AL33" t="s">
        <v>231</v>
      </c>
      <c r="AM33" t="s">
        <v>178</v>
      </c>
      <c r="AN33">
        <v>99</v>
      </c>
      <c r="AO33">
        <v>4</v>
      </c>
      <c r="AP33">
        <v>33</v>
      </c>
    </row>
    <row r="34" spans="1:42" s="18" customFormat="1" ht="12" customHeight="1">
      <c r="A34" s="36" t="s">
        <v>106</v>
      </c>
      <c r="B34" s="45">
        <f t="shared" si="3"/>
        <v>32.418313694</v>
      </c>
      <c r="C34" s="45">
        <f t="shared" si="3"/>
        <v>40.970042796</v>
      </c>
      <c r="D34" s="45">
        <f t="shared" si="3"/>
        <v>42.180984662</v>
      </c>
      <c r="E34" s="45">
        <f t="shared" si="3"/>
        <v>49.561851617</v>
      </c>
      <c r="F34" s="45">
        <f t="shared" si="3"/>
        <v>48.322824847</v>
      </c>
      <c r="G34" s="45">
        <f t="shared" si="3"/>
        <v>34.79168685</v>
      </c>
      <c r="H34" s="46">
        <f t="shared" si="3"/>
        <v>26.397031258</v>
      </c>
      <c r="I34" s="52" t="s">
        <v>150</v>
      </c>
      <c r="AA34">
        <v>4.2550603052</v>
      </c>
      <c r="AB34">
        <v>24.764621969</v>
      </c>
      <c r="AC34">
        <v>14.457801946</v>
      </c>
      <c r="AD34">
        <v>16.1186559</v>
      </c>
      <c r="AE34">
        <v>18.641812714</v>
      </c>
      <c r="AF34">
        <v>13.731195692</v>
      </c>
      <c r="AG34">
        <v>15.026322629</v>
      </c>
      <c r="AH34">
        <v>0</v>
      </c>
      <c r="AI34">
        <v>0</v>
      </c>
      <c r="AJ34">
        <v>0</v>
      </c>
      <c r="AK34">
        <v>0</v>
      </c>
      <c r="AL34" t="s">
        <v>231</v>
      </c>
      <c r="AM34" t="s">
        <v>178</v>
      </c>
      <c r="AN34">
        <v>99</v>
      </c>
      <c r="AO34">
        <v>4</v>
      </c>
      <c r="AP34">
        <v>34</v>
      </c>
    </row>
    <row r="35" spans="1:42" s="18" customFormat="1" ht="12" customHeight="1">
      <c r="A35" s="36" t="s">
        <v>107</v>
      </c>
      <c r="B35" s="45">
        <f t="shared" si="3"/>
        <v>2.7443289788</v>
      </c>
      <c r="C35" s="45">
        <f t="shared" si="3"/>
        <v>0</v>
      </c>
      <c r="D35" s="45">
        <f t="shared" si="3"/>
        <v>3.0066570753</v>
      </c>
      <c r="E35" s="45">
        <f t="shared" si="3"/>
        <v>7.1040569881</v>
      </c>
      <c r="F35" s="45">
        <f t="shared" si="3"/>
        <v>6.02727367</v>
      </c>
      <c r="G35" s="45">
        <f t="shared" si="3"/>
        <v>3.011361928</v>
      </c>
      <c r="H35" s="46">
        <f t="shared" si="3"/>
        <v>4.4387380778</v>
      </c>
      <c r="I35" s="52" t="s">
        <v>151</v>
      </c>
      <c r="AA35">
        <v>92.786981773</v>
      </c>
      <c r="AB35">
        <v>100</v>
      </c>
      <c r="AC35">
        <v>95.869199444</v>
      </c>
      <c r="AD35">
        <v>98.592720571</v>
      </c>
      <c r="AE35">
        <v>98.350202219</v>
      </c>
      <c r="AF35">
        <v>94.203779737</v>
      </c>
      <c r="AG35">
        <v>83.839929898</v>
      </c>
      <c r="AH35">
        <v>0</v>
      </c>
      <c r="AI35">
        <v>0</v>
      </c>
      <c r="AJ35">
        <v>0</v>
      </c>
      <c r="AK35">
        <v>0</v>
      </c>
      <c r="AL35" t="s">
        <v>231</v>
      </c>
      <c r="AM35" t="s">
        <v>178</v>
      </c>
      <c r="AN35">
        <v>99</v>
      </c>
      <c r="AO35">
        <v>4</v>
      </c>
      <c r="AP35">
        <v>35</v>
      </c>
    </row>
    <row r="36" spans="1:42" s="18" customFormat="1" ht="12" customHeight="1">
      <c r="A36" s="36" t="s">
        <v>108</v>
      </c>
      <c r="B36" s="45">
        <f t="shared" si="3"/>
        <v>6.1543627264</v>
      </c>
      <c r="C36" s="45">
        <f t="shared" si="3"/>
        <v>0</v>
      </c>
      <c r="D36" s="45">
        <f t="shared" si="3"/>
        <v>7.1667195006</v>
      </c>
      <c r="E36" s="45">
        <f t="shared" si="3"/>
        <v>16.646017969</v>
      </c>
      <c r="F36" s="45">
        <f t="shared" si="3"/>
        <v>15.838017215</v>
      </c>
      <c r="G36" s="45">
        <f t="shared" si="3"/>
        <v>8.5917690332</v>
      </c>
      <c r="H36" s="46">
        <f t="shared" si="3"/>
        <v>3.7426661178</v>
      </c>
      <c r="I36" s="52" t="s">
        <v>152</v>
      </c>
      <c r="AA36">
        <v>9.3580669257</v>
      </c>
      <c r="AB36">
        <v>24.764621969</v>
      </c>
      <c r="AC36">
        <v>11.448706382</v>
      </c>
      <c r="AD36">
        <v>17.789899223</v>
      </c>
      <c r="AE36">
        <v>19.881779529</v>
      </c>
      <c r="AF36">
        <v>13.437208727</v>
      </c>
      <c r="AG36">
        <v>9.9068070847</v>
      </c>
      <c r="AH36">
        <v>0</v>
      </c>
      <c r="AI36">
        <v>0</v>
      </c>
      <c r="AJ36">
        <v>0</v>
      </c>
      <c r="AK36">
        <v>0</v>
      </c>
      <c r="AL36" t="s">
        <v>231</v>
      </c>
      <c r="AM36" t="s">
        <v>178</v>
      </c>
      <c r="AN36">
        <v>99</v>
      </c>
      <c r="AO36">
        <v>4</v>
      </c>
      <c r="AP36">
        <v>36</v>
      </c>
    </row>
    <row r="37" spans="1:42" s="18" customFormat="1" ht="12" customHeight="1">
      <c r="A37" s="36" t="s">
        <v>109</v>
      </c>
      <c r="B37" s="45">
        <f t="shared" si="3"/>
        <v>31.1598981</v>
      </c>
      <c r="C37" s="45">
        <f t="shared" si="3"/>
        <v>51.982881598</v>
      </c>
      <c r="D37" s="45">
        <f t="shared" si="3"/>
        <v>38.552512863</v>
      </c>
      <c r="E37" s="45">
        <f t="shared" si="3"/>
        <v>50.590326453</v>
      </c>
      <c r="F37" s="45">
        <f t="shared" si="3"/>
        <v>49.713056103</v>
      </c>
      <c r="G37" s="45">
        <f t="shared" si="3"/>
        <v>38.938239352</v>
      </c>
      <c r="H37" s="46">
        <f t="shared" si="3"/>
        <v>30.661090118</v>
      </c>
      <c r="I37" s="52" t="s">
        <v>153</v>
      </c>
      <c r="AA37">
        <v>1.199533812</v>
      </c>
      <c r="AB37">
        <v>30.014265335</v>
      </c>
      <c r="AC37">
        <v>3.2919603014</v>
      </c>
      <c r="AD37">
        <v>3.6839538691</v>
      </c>
      <c r="AE37">
        <v>2.7430260292</v>
      </c>
      <c r="AF37">
        <v>2.338532671</v>
      </c>
      <c r="AG37">
        <v>3.561087128</v>
      </c>
      <c r="AH37">
        <v>0</v>
      </c>
      <c r="AI37">
        <v>0</v>
      </c>
      <c r="AJ37">
        <v>0</v>
      </c>
      <c r="AK37">
        <v>0</v>
      </c>
      <c r="AL37" t="s">
        <v>231</v>
      </c>
      <c r="AM37" t="s">
        <v>178</v>
      </c>
      <c r="AN37">
        <v>99</v>
      </c>
      <c r="AO37">
        <v>4</v>
      </c>
      <c r="AP37">
        <v>37</v>
      </c>
    </row>
    <row r="38" spans="1:42" s="18" customFormat="1" ht="12" customHeight="1">
      <c r="A38" s="36" t="s">
        <v>110</v>
      </c>
      <c r="B38" s="45">
        <f t="shared" si="3"/>
        <v>36.755857156</v>
      </c>
      <c r="C38" s="45">
        <f t="shared" si="3"/>
        <v>35.349500713</v>
      </c>
      <c r="D38" s="45">
        <f t="shared" si="3"/>
        <v>58.909019971</v>
      </c>
      <c r="E38" s="45">
        <f t="shared" si="3"/>
        <v>69.659879185</v>
      </c>
      <c r="F38" s="45">
        <f t="shared" si="3"/>
        <v>67.620864876</v>
      </c>
      <c r="G38" s="45">
        <f t="shared" si="3"/>
        <v>59.968997738</v>
      </c>
      <c r="H38" s="46">
        <f t="shared" si="3"/>
        <v>53.369503469</v>
      </c>
      <c r="I38" s="52" t="s">
        <v>154</v>
      </c>
      <c r="AA38">
        <v>11.054689496</v>
      </c>
      <c r="AB38">
        <v>8.7589158345</v>
      </c>
      <c r="AC38">
        <v>22.151235095</v>
      </c>
      <c r="AD38">
        <v>21.004420518</v>
      </c>
      <c r="AE38">
        <v>21.835113554</v>
      </c>
      <c r="AF38">
        <v>15.467723238</v>
      </c>
      <c r="AG38">
        <v>16.025409559</v>
      </c>
      <c r="AH38">
        <v>0</v>
      </c>
      <c r="AI38">
        <v>0</v>
      </c>
      <c r="AJ38">
        <v>0</v>
      </c>
      <c r="AK38">
        <v>0</v>
      </c>
      <c r="AL38" t="s">
        <v>231</v>
      </c>
      <c r="AM38" t="s">
        <v>178</v>
      </c>
      <c r="AN38">
        <v>99</v>
      </c>
      <c r="AO38">
        <v>4</v>
      </c>
      <c r="AP38">
        <v>38</v>
      </c>
    </row>
    <row r="39" spans="1:42" s="18" customFormat="1" ht="12" customHeight="1">
      <c r="A39" s="36" t="s">
        <v>111</v>
      </c>
      <c r="B39" s="45">
        <f t="shared" si="3"/>
        <v>12.547658963</v>
      </c>
      <c r="C39" s="45">
        <f t="shared" si="3"/>
        <v>15.007132668</v>
      </c>
      <c r="D39" s="45">
        <f t="shared" si="3"/>
        <v>25.482211222</v>
      </c>
      <c r="E39" s="45">
        <f t="shared" si="3"/>
        <v>34.090829376</v>
      </c>
      <c r="F39" s="45">
        <f t="shared" si="3"/>
        <v>32.344809707</v>
      </c>
      <c r="G39" s="45">
        <f t="shared" si="3"/>
        <v>21.259600512</v>
      </c>
      <c r="H39" s="46">
        <f t="shared" si="3"/>
        <v>12.456387694</v>
      </c>
      <c r="I39" s="52" t="s">
        <v>155</v>
      </c>
      <c r="AA39">
        <v>14.84721151</v>
      </c>
      <c r="AB39">
        <v>52.467902996</v>
      </c>
      <c r="AC39">
        <v>20.575971128</v>
      </c>
      <c r="AD39">
        <v>39.204351953</v>
      </c>
      <c r="AE39">
        <v>35.128175879</v>
      </c>
      <c r="AF39">
        <v>21.938443139</v>
      </c>
      <c r="AG39">
        <v>21.37491749</v>
      </c>
      <c r="AH39">
        <v>0</v>
      </c>
      <c r="AI39">
        <v>0</v>
      </c>
      <c r="AJ39">
        <v>0</v>
      </c>
      <c r="AK39">
        <v>0</v>
      </c>
      <c r="AL39" t="s">
        <v>231</v>
      </c>
      <c r="AM39" t="s">
        <v>178</v>
      </c>
      <c r="AN39">
        <v>99</v>
      </c>
      <c r="AO39">
        <v>4</v>
      </c>
      <c r="AP39">
        <v>39</v>
      </c>
    </row>
    <row r="40" spans="1:42" s="18" customFormat="1" ht="12" customHeight="1">
      <c r="A40" s="36" t="s">
        <v>112</v>
      </c>
      <c r="B40" s="45">
        <f t="shared" si="3"/>
        <v>102.13385629</v>
      </c>
      <c r="C40" s="45">
        <f t="shared" si="3"/>
        <v>106.81883024</v>
      </c>
      <c r="D40" s="45">
        <f t="shared" si="3"/>
        <v>102.31412617</v>
      </c>
      <c r="E40" s="45">
        <f t="shared" si="3"/>
        <v>113.75429521</v>
      </c>
      <c r="F40" s="45">
        <f t="shared" si="3"/>
        <v>111.56611013</v>
      </c>
      <c r="G40" s="45">
        <f t="shared" si="3"/>
        <v>106.32138789</v>
      </c>
      <c r="H40" s="46">
        <f t="shared" si="3"/>
        <v>99.159952806</v>
      </c>
      <c r="I40" s="52" t="s">
        <v>156</v>
      </c>
      <c r="AA40">
        <v>90.267474142</v>
      </c>
      <c r="AB40">
        <v>80.427960057</v>
      </c>
      <c r="AC40">
        <v>99.895144968</v>
      </c>
      <c r="AD40">
        <v>100.03631908</v>
      </c>
      <c r="AE40">
        <v>101.53334025</v>
      </c>
      <c r="AF40">
        <v>92.761239155</v>
      </c>
      <c r="AG40">
        <v>89.561680508</v>
      </c>
      <c r="AH40">
        <v>0</v>
      </c>
      <c r="AI40">
        <v>0</v>
      </c>
      <c r="AJ40">
        <v>0</v>
      </c>
      <c r="AK40">
        <v>0</v>
      </c>
      <c r="AL40" t="s">
        <v>231</v>
      </c>
      <c r="AM40" t="s">
        <v>178</v>
      </c>
      <c r="AN40">
        <v>99</v>
      </c>
      <c r="AO40">
        <v>4</v>
      </c>
      <c r="AP40">
        <v>40</v>
      </c>
    </row>
    <row r="41" spans="1:42" s="18" customFormat="1" ht="12" customHeight="1">
      <c r="A41" s="36" t="s">
        <v>113</v>
      </c>
      <c r="B41" s="45">
        <f t="shared" si="3"/>
        <v>36.587484458</v>
      </c>
      <c r="C41" s="45">
        <f t="shared" si="3"/>
        <v>87.047075606</v>
      </c>
      <c r="D41" s="45">
        <f t="shared" si="3"/>
        <v>64.063985954</v>
      </c>
      <c r="E41" s="45">
        <f t="shared" si="3"/>
        <v>98.075880851</v>
      </c>
      <c r="F41" s="45">
        <f t="shared" si="3"/>
        <v>90.189152753</v>
      </c>
      <c r="G41" s="45">
        <f t="shared" si="3"/>
        <v>63.383255438</v>
      </c>
      <c r="H41" s="46">
        <f t="shared" si="3"/>
        <v>19.248062889</v>
      </c>
      <c r="I41" s="52" t="s">
        <v>157</v>
      </c>
      <c r="AA41">
        <v>51.047828065</v>
      </c>
      <c r="AB41">
        <v>76.747503566</v>
      </c>
      <c r="AC41">
        <v>65.978199907</v>
      </c>
      <c r="AD41">
        <v>59.203265775</v>
      </c>
      <c r="AE41">
        <v>62.072798921</v>
      </c>
      <c r="AF41">
        <v>49.968429809</v>
      </c>
      <c r="AG41">
        <v>40.941174847</v>
      </c>
      <c r="AH41">
        <v>0</v>
      </c>
      <c r="AI41">
        <v>0</v>
      </c>
      <c r="AJ41">
        <v>0</v>
      </c>
      <c r="AK41">
        <v>0</v>
      </c>
      <c r="AL41" t="s">
        <v>231</v>
      </c>
      <c r="AM41" t="s">
        <v>178</v>
      </c>
      <c r="AN41">
        <v>99</v>
      </c>
      <c r="AO41">
        <v>4</v>
      </c>
      <c r="AP41">
        <v>41</v>
      </c>
    </row>
    <row r="42" spans="1:42" s="18" customFormat="1" ht="12" customHeight="1">
      <c r="A42" s="36" t="s">
        <v>114</v>
      </c>
      <c r="B42" s="45">
        <f t="shared" si="3"/>
        <v>0.3226332322</v>
      </c>
      <c r="C42" s="45">
        <f t="shared" si="3"/>
        <v>0</v>
      </c>
      <c r="D42" s="45">
        <f t="shared" si="3"/>
        <v>1.7947279865</v>
      </c>
      <c r="E42" s="45">
        <f t="shared" si="3"/>
        <v>1.691722305</v>
      </c>
      <c r="F42" s="45">
        <f t="shared" si="3"/>
        <v>1.4630301773</v>
      </c>
      <c r="G42" s="45">
        <f t="shared" si="3"/>
        <v>0.9267270899</v>
      </c>
      <c r="H42" s="46">
        <f t="shared" si="3"/>
        <v>2.7375993855</v>
      </c>
      <c r="I42" s="52" t="s">
        <v>158</v>
      </c>
      <c r="AA42">
        <v>17.647259199</v>
      </c>
      <c r="AB42">
        <v>12.696148359</v>
      </c>
      <c r="AC42">
        <v>19.990733741</v>
      </c>
      <c r="AD42">
        <v>38.16671249</v>
      </c>
      <c r="AE42">
        <v>38.064399046</v>
      </c>
      <c r="AF42">
        <v>31.272863333</v>
      </c>
      <c r="AG42">
        <v>29.951333611</v>
      </c>
      <c r="AH42">
        <v>0</v>
      </c>
      <c r="AI42">
        <v>0</v>
      </c>
      <c r="AJ42">
        <v>0</v>
      </c>
      <c r="AK42">
        <v>0</v>
      </c>
      <c r="AL42" t="s">
        <v>231</v>
      </c>
      <c r="AM42" t="s">
        <v>178</v>
      </c>
      <c r="AN42">
        <v>99</v>
      </c>
      <c r="AO42">
        <v>4</v>
      </c>
      <c r="AP42">
        <v>42</v>
      </c>
    </row>
    <row r="43" spans="1:42" s="18" customFormat="1" ht="12" customHeight="1">
      <c r="A43" s="36" t="s">
        <v>115</v>
      </c>
      <c r="B43" s="45">
        <f t="shared" si="3"/>
        <v>2.1114714849</v>
      </c>
      <c r="C43" s="45">
        <f t="shared" si="3"/>
        <v>0</v>
      </c>
      <c r="D43" s="45">
        <f t="shared" si="3"/>
        <v>5.3232217318</v>
      </c>
      <c r="E43" s="45">
        <f t="shared" si="3"/>
        <v>5.708657631</v>
      </c>
      <c r="F43" s="45">
        <f t="shared" si="3"/>
        <v>4.3963496837</v>
      </c>
      <c r="G43" s="45">
        <f t="shared" si="3"/>
        <v>2.7537892581</v>
      </c>
      <c r="H43" s="46">
        <f t="shared" si="3"/>
        <v>3.9733484822</v>
      </c>
      <c r="I43" s="50" t="s">
        <v>159</v>
      </c>
      <c r="AA43">
        <v>29.786395389</v>
      </c>
      <c r="AB43">
        <v>43.62339515</v>
      </c>
      <c r="AC43">
        <v>30.917603453</v>
      </c>
      <c r="AD43">
        <v>46.572825409</v>
      </c>
      <c r="AE43">
        <v>44.252722182</v>
      </c>
      <c r="AF43">
        <v>33.36785453</v>
      </c>
      <c r="AG43">
        <v>34.810842761</v>
      </c>
      <c r="AH43">
        <v>0</v>
      </c>
      <c r="AI43">
        <v>0</v>
      </c>
      <c r="AJ43">
        <v>0</v>
      </c>
      <c r="AK43">
        <v>0</v>
      </c>
      <c r="AL43" t="s">
        <v>231</v>
      </c>
      <c r="AM43" t="s">
        <v>178</v>
      </c>
      <c r="AN43">
        <v>99</v>
      </c>
      <c r="AO43">
        <v>4</v>
      </c>
      <c r="AP43">
        <v>43</v>
      </c>
    </row>
    <row r="44" spans="1:42" s="18" customFormat="1" ht="12" customHeight="1">
      <c r="A44" s="36" t="s">
        <v>116</v>
      </c>
      <c r="B44" s="45">
        <f t="shared" si="3"/>
        <v>45.494448811</v>
      </c>
      <c r="C44" s="45">
        <f t="shared" si="3"/>
        <v>101.56918688</v>
      </c>
      <c r="D44" s="45">
        <f t="shared" si="3"/>
        <v>45.782633081</v>
      </c>
      <c r="E44" s="45">
        <f t="shared" si="3"/>
        <v>69.711359499</v>
      </c>
      <c r="F44" s="45">
        <f t="shared" si="3"/>
        <v>60.884994296</v>
      </c>
      <c r="G44" s="45">
        <f t="shared" si="3"/>
        <v>36.862958645</v>
      </c>
      <c r="H44" s="46">
        <f t="shared" si="3"/>
        <v>14.869927805</v>
      </c>
      <c r="I44" s="50" t="s">
        <v>160</v>
      </c>
      <c r="AA44">
        <v>3.0642857664</v>
      </c>
      <c r="AB44">
        <v>0</v>
      </c>
      <c r="AC44">
        <v>3.9113365359</v>
      </c>
      <c r="AD44">
        <v>7.8082624206</v>
      </c>
      <c r="AE44">
        <v>8.6837083895</v>
      </c>
      <c r="AF44">
        <v>5.8687147759</v>
      </c>
      <c r="AG44">
        <v>6.2758022709</v>
      </c>
      <c r="AH44">
        <v>0</v>
      </c>
      <c r="AI44">
        <v>0</v>
      </c>
      <c r="AJ44">
        <v>0</v>
      </c>
      <c r="AK44">
        <v>0</v>
      </c>
      <c r="AL44" t="s">
        <v>231</v>
      </c>
      <c r="AM44" t="s">
        <v>178</v>
      </c>
      <c r="AN44">
        <v>99</v>
      </c>
      <c r="AO44">
        <v>4</v>
      </c>
      <c r="AP44">
        <v>44</v>
      </c>
    </row>
    <row r="45" spans="1:42" s="18" customFormat="1" ht="12" customHeight="1">
      <c r="A45" s="36" t="s">
        <v>117</v>
      </c>
      <c r="B45" s="45">
        <f t="shared" si="3"/>
        <v>124.86709019</v>
      </c>
      <c r="C45" s="45">
        <f t="shared" si="3"/>
        <v>102.73894437</v>
      </c>
      <c r="D45" s="45">
        <f t="shared" si="3"/>
        <v>157.39959521</v>
      </c>
      <c r="E45" s="45">
        <f t="shared" si="3"/>
        <v>159.81820095</v>
      </c>
      <c r="F45" s="45">
        <f t="shared" si="3"/>
        <v>154.18324173</v>
      </c>
      <c r="G45" s="45">
        <f t="shared" si="3"/>
        <v>139.53055627</v>
      </c>
      <c r="H45" s="46">
        <f t="shared" si="3"/>
        <v>48.425932102</v>
      </c>
      <c r="I45" s="50" t="s">
        <v>161</v>
      </c>
      <c r="AA45">
        <v>6431105</v>
      </c>
      <c r="AB45">
        <v>681803</v>
      </c>
      <c r="AC45">
        <v>808733</v>
      </c>
      <c r="AD45">
        <v>492797</v>
      </c>
      <c r="AE45">
        <v>3092056</v>
      </c>
      <c r="AF45">
        <v>71158</v>
      </c>
      <c r="AG45">
        <v>984701</v>
      </c>
      <c r="AH45">
        <v>299857</v>
      </c>
      <c r="AI45">
        <v>0</v>
      </c>
      <c r="AJ45">
        <v>0</v>
      </c>
      <c r="AK45">
        <v>0</v>
      </c>
      <c r="AL45" t="s">
        <v>231</v>
      </c>
      <c r="AM45" t="s">
        <v>234</v>
      </c>
      <c r="AN45">
        <v>99</v>
      </c>
      <c r="AO45">
        <v>1</v>
      </c>
      <c r="AP45">
        <v>1</v>
      </c>
    </row>
    <row r="46" spans="1:42" s="18" customFormat="1" ht="12" customHeight="1">
      <c r="A46" s="36" t="s">
        <v>118</v>
      </c>
      <c r="B46" s="45">
        <f t="shared" si="3"/>
        <v>20.756314584</v>
      </c>
      <c r="C46" s="45">
        <f t="shared" si="3"/>
        <v>37.460770328</v>
      </c>
      <c r="D46" s="45">
        <f t="shared" si="3"/>
        <v>30.868833671</v>
      </c>
      <c r="E46" s="45">
        <f t="shared" si="3"/>
        <v>39.203559949</v>
      </c>
      <c r="F46" s="45">
        <f t="shared" si="3"/>
        <v>40.213937571</v>
      </c>
      <c r="G46" s="45">
        <f t="shared" si="3"/>
        <v>31.357384585</v>
      </c>
      <c r="H46" s="46">
        <f t="shared" si="3"/>
        <v>24.290530983</v>
      </c>
      <c r="I46" s="50" t="s">
        <v>162</v>
      </c>
      <c r="AA46">
        <v>3.6327786593</v>
      </c>
      <c r="AB46">
        <v>1</v>
      </c>
      <c r="AC46">
        <v>2</v>
      </c>
      <c r="AD46">
        <v>2.7635821647</v>
      </c>
      <c r="AE46">
        <v>4.1303288168</v>
      </c>
      <c r="AF46">
        <v>3.2036173023</v>
      </c>
      <c r="AG46">
        <v>5.8591562312</v>
      </c>
      <c r="AH46">
        <v>3.11127971</v>
      </c>
      <c r="AI46">
        <v>0</v>
      </c>
      <c r="AJ46">
        <v>0</v>
      </c>
      <c r="AK46">
        <v>0</v>
      </c>
      <c r="AL46" t="s">
        <v>231</v>
      </c>
      <c r="AM46" t="s">
        <v>234</v>
      </c>
      <c r="AN46">
        <v>99</v>
      </c>
      <c r="AO46">
        <v>1</v>
      </c>
      <c r="AP46">
        <v>2</v>
      </c>
    </row>
    <row r="47" spans="1:42" s="18" customFormat="1" ht="12" customHeight="1">
      <c r="A47" s="36" t="s">
        <v>119</v>
      </c>
      <c r="B47" s="45">
        <f t="shared" si="3"/>
        <v>73.291029288</v>
      </c>
      <c r="C47" s="45">
        <f t="shared" si="3"/>
        <v>12.696148359</v>
      </c>
      <c r="D47" s="45">
        <f t="shared" si="3"/>
        <v>132.87083323</v>
      </c>
      <c r="E47" s="45">
        <f t="shared" si="3"/>
        <v>134.62803493</v>
      </c>
      <c r="F47" s="45">
        <f t="shared" si="3"/>
        <v>131.88914238</v>
      </c>
      <c r="G47" s="45">
        <f t="shared" si="3"/>
        <v>101.52940037</v>
      </c>
      <c r="H47" s="46">
        <f t="shared" si="3"/>
        <v>99.281388786</v>
      </c>
      <c r="I47" s="50" t="s">
        <v>163</v>
      </c>
      <c r="AA47">
        <v>2.536664539</v>
      </c>
      <c r="AB47">
        <v>0.9980434231</v>
      </c>
      <c r="AC47">
        <v>1.9995622783</v>
      </c>
      <c r="AD47">
        <v>2.0521959346</v>
      </c>
      <c r="AE47">
        <v>2.6039040043</v>
      </c>
      <c r="AF47">
        <v>1.9611147025</v>
      </c>
      <c r="AG47">
        <v>4.0329775231</v>
      </c>
      <c r="AH47">
        <v>2.8093924771</v>
      </c>
      <c r="AI47">
        <v>0</v>
      </c>
      <c r="AJ47">
        <v>0</v>
      </c>
      <c r="AK47">
        <v>0</v>
      </c>
      <c r="AL47" t="s">
        <v>231</v>
      </c>
      <c r="AM47" t="s">
        <v>234</v>
      </c>
      <c r="AN47">
        <v>99</v>
      </c>
      <c r="AO47">
        <v>1</v>
      </c>
      <c r="AP47">
        <v>3</v>
      </c>
    </row>
    <row r="48" spans="1:42" s="18" customFormat="1" ht="12" customHeight="1">
      <c r="A48" s="36" t="s">
        <v>120</v>
      </c>
      <c r="B48" s="45">
        <f aca="true" t="shared" si="4" ref="B48:H58">+AA34</f>
        <v>4.2550603052</v>
      </c>
      <c r="C48" s="45">
        <f t="shared" si="4"/>
        <v>24.764621969</v>
      </c>
      <c r="D48" s="45">
        <f t="shared" si="4"/>
        <v>14.457801946</v>
      </c>
      <c r="E48" s="45">
        <f t="shared" si="4"/>
        <v>16.1186559</v>
      </c>
      <c r="F48" s="45">
        <f t="shared" si="4"/>
        <v>18.641812714</v>
      </c>
      <c r="G48" s="45">
        <f t="shared" si="4"/>
        <v>13.731195692</v>
      </c>
      <c r="H48" s="46">
        <f t="shared" si="4"/>
        <v>15.026322629</v>
      </c>
      <c r="I48" s="50" t="s">
        <v>164</v>
      </c>
      <c r="AA48">
        <v>1.6013775238</v>
      </c>
      <c r="AB48">
        <v>0.5281569603</v>
      </c>
      <c r="AC48">
        <v>0.8918716066</v>
      </c>
      <c r="AD48">
        <v>1.3810980992</v>
      </c>
      <c r="AE48">
        <v>1.8402354291</v>
      </c>
      <c r="AF48">
        <v>0.8234773321</v>
      </c>
      <c r="AG48">
        <v>2.3110446724</v>
      </c>
      <c r="AH48">
        <v>1.7082976219</v>
      </c>
      <c r="AI48">
        <v>0</v>
      </c>
      <c r="AJ48">
        <v>0</v>
      </c>
      <c r="AK48">
        <v>0</v>
      </c>
      <c r="AL48" t="s">
        <v>231</v>
      </c>
      <c r="AM48" t="s">
        <v>234</v>
      </c>
      <c r="AN48">
        <v>99</v>
      </c>
      <c r="AO48">
        <v>1</v>
      </c>
      <c r="AP48">
        <v>4</v>
      </c>
    </row>
    <row r="49" spans="1:42" s="18" customFormat="1" ht="12" customHeight="1">
      <c r="A49" s="36" t="s">
        <v>121</v>
      </c>
      <c r="B49" s="45">
        <f t="shared" si="4"/>
        <v>92.786981773</v>
      </c>
      <c r="C49" s="45">
        <f t="shared" si="4"/>
        <v>100</v>
      </c>
      <c r="D49" s="45">
        <f t="shared" si="4"/>
        <v>95.869199444</v>
      </c>
      <c r="E49" s="45">
        <f t="shared" si="4"/>
        <v>98.592720571</v>
      </c>
      <c r="F49" s="45">
        <f t="shared" si="4"/>
        <v>98.350202219</v>
      </c>
      <c r="G49" s="45">
        <f t="shared" si="4"/>
        <v>94.203779737</v>
      </c>
      <c r="H49" s="46">
        <f t="shared" si="4"/>
        <v>83.839929898</v>
      </c>
      <c r="I49" s="50" t="s">
        <v>165</v>
      </c>
      <c r="AA49">
        <v>1.6699268633</v>
      </c>
      <c r="AB49">
        <v>1</v>
      </c>
      <c r="AC49">
        <v>1.2322534137</v>
      </c>
      <c r="AD49">
        <v>1.5165818785</v>
      </c>
      <c r="AE49">
        <v>1.7709252355</v>
      </c>
      <c r="AF49">
        <v>1.1957615447</v>
      </c>
      <c r="AG49">
        <v>2.2465733253</v>
      </c>
      <c r="AH49">
        <v>1.8030261091</v>
      </c>
      <c r="AI49">
        <v>0</v>
      </c>
      <c r="AJ49">
        <v>0</v>
      </c>
      <c r="AK49">
        <v>0</v>
      </c>
      <c r="AL49" t="s">
        <v>231</v>
      </c>
      <c r="AM49" t="s">
        <v>234</v>
      </c>
      <c r="AN49">
        <v>99</v>
      </c>
      <c r="AO49">
        <v>1</v>
      </c>
      <c r="AP49">
        <v>5</v>
      </c>
    </row>
    <row r="50" spans="1:42" s="18" customFormat="1" ht="12" customHeight="1">
      <c r="A50" s="36" t="s">
        <v>122</v>
      </c>
      <c r="B50" s="45">
        <f t="shared" si="4"/>
        <v>9.3580669257</v>
      </c>
      <c r="C50" s="45">
        <f t="shared" si="4"/>
        <v>24.764621969</v>
      </c>
      <c r="D50" s="45">
        <f t="shared" si="4"/>
        <v>11.448706382</v>
      </c>
      <c r="E50" s="45">
        <f t="shared" si="4"/>
        <v>17.789899223</v>
      </c>
      <c r="F50" s="45">
        <f t="shared" si="4"/>
        <v>19.881779529</v>
      </c>
      <c r="G50" s="45">
        <f t="shared" si="4"/>
        <v>13.437208727</v>
      </c>
      <c r="H50" s="46">
        <f t="shared" si="4"/>
        <v>9.9068070847</v>
      </c>
      <c r="I50" s="50" t="s">
        <v>166</v>
      </c>
      <c r="AA50">
        <v>84.913494648</v>
      </c>
      <c r="AB50">
        <v>69.595029649</v>
      </c>
      <c r="AC50">
        <v>87.322020988</v>
      </c>
      <c r="AD50">
        <v>79.65348815</v>
      </c>
      <c r="AE50">
        <v>85.985570766</v>
      </c>
      <c r="AF50">
        <v>85.220214171</v>
      </c>
      <c r="AG50">
        <v>92.763082398</v>
      </c>
      <c r="AH50">
        <v>84.987510713</v>
      </c>
      <c r="AI50">
        <v>0</v>
      </c>
      <c r="AJ50">
        <v>0</v>
      </c>
      <c r="AK50">
        <v>0</v>
      </c>
      <c r="AL50" t="s">
        <v>231</v>
      </c>
      <c r="AM50" t="s">
        <v>234</v>
      </c>
      <c r="AN50">
        <v>99</v>
      </c>
      <c r="AO50">
        <v>1</v>
      </c>
      <c r="AP50">
        <v>6</v>
      </c>
    </row>
    <row r="51" spans="1:9" s="18" customFormat="1" ht="12" customHeight="1">
      <c r="A51" s="36" t="s">
        <v>123</v>
      </c>
      <c r="B51" s="45">
        <f t="shared" si="4"/>
        <v>1.199533812</v>
      </c>
      <c r="C51" s="45">
        <f t="shared" si="4"/>
        <v>30.014265335</v>
      </c>
      <c r="D51" s="45">
        <f t="shared" si="4"/>
        <v>3.2919603014</v>
      </c>
      <c r="E51" s="45">
        <f t="shared" si="4"/>
        <v>3.6839538691</v>
      </c>
      <c r="F51" s="45">
        <f t="shared" si="4"/>
        <v>2.7430260292</v>
      </c>
      <c r="G51" s="45">
        <f t="shared" si="4"/>
        <v>2.338532671</v>
      </c>
      <c r="H51" s="46">
        <f t="shared" si="4"/>
        <v>3.561087128</v>
      </c>
      <c r="I51" s="50" t="s">
        <v>167</v>
      </c>
    </row>
    <row r="52" spans="1:9" s="18" customFormat="1" ht="12" customHeight="1">
      <c r="A52" s="36" t="s">
        <v>124</v>
      </c>
      <c r="B52" s="45">
        <f t="shared" si="4"/>
        <v>11.054689496</v>
      </c>
      <c r="C52" s="45">
        <f t="shared" si="4"/>
        <v>8.7589158345</v>
      </c>
      <c r="D52" s="45">
        <f t="shared" si="4"/>
        <v>22.151235095</v>
      </c>
      <c r="E52" s="45">
        <f t="shared" si="4"/>
        <v>21.004420518</v>
      </c>
      <c r="F52" s="45">
        <f t="shared" si="4"/>
        <v>21.835113554</v>
      </c>
      <c r="G52" s="45">
        <f t="shared" si="4"/>
        <v>15.467723238</v>
      </c>
      <c r="H52" s="46">
        <f t="shared" si="4"/>
        <v>16.025409559</v>
      </c>
      <c r="I52" s="50" t="s">
        <v>168</v>
      </c>
    </row>
    <row r="53" spans="1:9" s="18" customFormat="1" ht="12" customHeight="1">
      <c r="A53" s="36" t="s">
        <v>125</v>
      </c>
      <c r="B53" s="45">
        <f t="shared" si="4"/>
        <v>14.84721151</v>
      </c>
      <c r="C53" s="45">
        <f t="shared" si="4"/>
        <v>52.467902996</v>
      </c>
      <c r="D53" s="45">
        <f t="shared" si="4"/>
        <v>20.575971128</v>
      </c>
      <c r="E53" s="45">
        <f t="shared" si="4"/>
        <v>39.204351953</v>
      </c>
      <c r="F53" s="45">
        <f t="shared" si="4"/>
        <v>35.128175879</v>
      </c>
      <c r="G53" s="45">
        <f t="shared" si="4"/>
        <v>21.938443139</v>
      </c>
      <c r="H53" s="46">
        <f t="shared" si="4"/>
        <v>21.37491749</v>
      </c>
      <c r="I53" s="50" t="s">
        <v>169</v>
      </c>
    </row>
    <row r="54" spans="1:9" s="18" customFormat="1" ht="12" customHeight="1">
      <c r="A54" s="36" t="s">
        <v>126</v>
      </c>
      <c r="B54" s="45">
        <f t="shared" si="4"/>
        <v>90.267474142</v>
      </c>
      <c r="C54" s="45">
        <f t="shared" si="4"/>
        <v>80.427960057</v>
      </c>
      <c r="D54" s="45">
        <f t="shared" si="4"/>
        <v>99.895144968</v>
      </c>
      <c r="E54" s="45">
        <f t="shared" si="4"/>
        <v>100.03631908</v>
      </c>
      <c r="F54" s="45">
        <f t="shared" si="4"/>
        <v>101.53334025</v>
      </c>
      <c r="G54" s="45">
        <f t="shared" si="4"/>
        <v>92.761239155</v>
      </c>
      <c r="H54" s="46">
        <f t="shared" si="4"/>
        <v>89.561680508</v>
      </c>
      <c r="I54" s="50" t="s">
        <v>170</v>
      </c>
    </row>
    <row r="55" spans="1:9" s="18" customFormat="1" ht="12" customHeight="1">
      <c r="A55" s="36" t="s">
        <v>127</v>
      </c>
      <c r="B55" s="45">
        <f t="shared" si="4"/>
        <v>51.047828065</v>
      </c>
      <c r="C55" s="45">
        <f t="shared" si="4"/>
        <v>76.747503566</v>
      </c>
      <c r="D55" s="45">
        <f t="shared" si="4"/>
        <v>65.978199907</v>
      </c>
      <c r="E55" s="45">
        <f t="shared" si="4"/>
        <v>59.203265775</v>
      </c>
      <c r="F55" s="45">
        <f t="shared" si="4"/>
        <v>62.072798921</v>
      </c>
      <c r="G55" s="45">
        <f t="shared" si="4"/>
        <v>49.968429809</v>
      </c>
      <c r="H55" s="46">
        <f t="shared" si="4"/>
        <v>40.941174847</v>
      </c>
      <c r="I55" s="50" t="s">
        <v>171</v>
      </c>
    </row>
    <row r="56" spans="1:9" s="18" customFormat="1" ht="12" customHeight="1">
      <c r="A56" s="36" t="s">
        <v>128</v>
      </c>
      <c r="B56" s="45">
        <f t="shared" si="4"/>
        <v>17.647259199</v>
      </c>
      <c r="C56" s="45">
        <f t="shared" si="4"/>
        <v>12.696148359</v>
      </c>
      <c r="D56" s="45">
        <f t="shared" si="4"/>
        <v>19.990733741</v>
      </c>
      <c r="E56" s="45">
        <f t="shared" si="4"/>
        <v>38.16671249</v>
      </c>
      <c r="F56" s="45">
        <f t="shared" si="4"/>
        <v>38.064399046</v>
      </c>
      <c r="G56" s="45">
        <f t="shared" si="4"/>
        <v>31.272863333</v>
      </c>
      <c r="H56" s="46">
        <f t="shared" si="4"/>
        <v>29.951333611</v>
      </c>
      <c r="I56" s="50" t="s">
        <v>172</v>
      </c>
    </row>
    <row r="57" spans="1:9" s="18" customFormat="1" ht="12" customHeight="1">
      <c r="A57" s="36" t="s">
        <v>129</v>
      </c>
      <c r="B57" s="45">
        <f t="shared" si="4"/>
        <v>29.786395389</v>
      </c>
      <c r="C57" s="45">
        <f t="shared" si="4"/>
        <v>43.62339515</v>
      </c>
      <c r="D57" s="45">
        <f t="shared" si="4"/>
        <v>30.917603453</v>
      </c>
      <c r="E57" s="45">
        <f t="shared" si="4"/>
        <v>46.572825409</v>
      </c>
      <c r="F57" s="45">
        <f t="shared" si="4"/>
        <v>44.252722182</v>
      </c>
      <c r="G57" s="45">
        <f t="shared" si="4"/>
        <v>33.36785453</v>
      </c>
      <c r="H57" s="46">
        <f t="shared" si="4"/>
        <v>34.810842761</v>
      </c>
      <c r="I57" s="50" t="s">
        <v>173</v>
      </c>
    </row>
    <row r="58" spans="1:9" s="23" customFormat="1" ht="12" customHeight="1">
      <c r="A58" s="36" t="s">
        <v>130</v>
      </c>
      <c r="B58" s="53">
        <f t="shared" si="4"/>
        <v>3.0642857664</v>
      </c>
      <c r="C58" s="54">
        <f t="shared" si="4"/>
        <v>0</v>
      </c>
      <c r="D58" s="54">
        <f t="shared" si="4"/>
        <v>3.9113365359</v>
      </c>
      <c r="E58" s="54">
        <f t="shared" si="4"/>
        <v>7.8082624206</v>
      </c>
      <c r="F58" s="54">
        <f t="shared" si="4"/>
        <v>8.6837083895</v>
      </c>
      <c r="G58" s="54">
        <f t="shared" si="4"/>
        <v>5.8687147759</v>
      </c>
      <c r="H58" s="46">
        <f t="shared" si="4"/>
        <v>6.2758022709</v>
      </c>
      <c r="I58" s="52" t="s">
        <v>174</v>
      </c>
    </row>
    <row r="59" spans="1:9" s="23" customFormat="1" ht="4.5" customHeight="1" thickBot="1">
      <c r="A59" s="20"/>
      <c r="B59" s="21"/>
      <c r="C59" s="21"/>
      <c r="D59" s="21"/>
      <c r="E59" s="21"/>
      <c r="F59" s="21"/>
      <c r="G59" s="21"/>
      <c r="H59" s="20"/>
      <c r="I59" s="22"/>
    </row>
    <row r="60" spans="1:9" s="18" customFormat="1" ht="12" customHeight="1" thickTop="1">
      <c r="A60" s="23"/>
      <c r="B60" s="31"/>
      <c r="C60" s="31"/>
      <c r="D60" s="31"/>
      <c r="E60" s="31"/>
      <c r="F60" s="31"/>
      <c r="G60" s="31"/>
      <c r="H60" s="23"/>
      <c r="I60" s="23"/>
    </row>
    <row r="61" spans="1:9" s="18" customFormat="1" ht="12" customHeight="1">
      <c r="A61" s="23"/>
      <c r="B61" s="23"/>
      <c r="C61" s="23"/>
      <c r="D61" s="23"/>
      <c r="E61" s="23"/>
      <c r="F61" s="23"/>
      <c r="G61" s="23"/>
      <c r="H61" s="23"/>
      <c r="I61" s="23"/>
    </row>
    <row r="62" spans="1:9" ht="12.75" customHeight="1">
      <c r="A62" s="18"/>
      <c r="B62" s="18"/>
      <c r="C62" s="18"/>
      <c r="D62" s="18"/>
      <c r="E62" s="18"/>
      <c r="F62" s="18"/>
      <c r="G62" s="18"/>
      <c r="H62" s="18"/>
      <c r="I62" s="18"/>
    </row>
    <row r="63" spans="1:9" ht="9.75" customHeight="1">
      <c r="A63" s="18"/>
      <c r="B63" s="18"/>
      <c r="C63" s="18"/>
      <c r="D63" s="18"/>
      <c r="E63" s="18"/>
      <c r="F63" s="18"/>
      <c r="G63" s="18"/>
      <c r="H63" s="18"/>
      <c r="I63" s="18"/>
    </row>
    <row r="64" ht="15.75" customHeight="1"/>
    <row r="65" ht="12.75" customHeight="1"/>
    <row r="66" ht="13.5" customHeight="1"/>
    <row r="67" spans="1:9" s="10" customFormat="1" ht="12.75" customHeight="1">
      <c r="A67" s="3"/>
      <c r="B67" s="3"/>
      <c r="C67" s="3"/>
      <c r="D67" s="3"/>
      <c r="E67" s="3"/>
      <c r="F67" s="3"/>
      <c r="G67" s="3"/>
      <c r="H67" s="3"/>
      <c r="I67" s="3"/>
    </row>
    <row r="68" spans="1:9" s="10" customFormat="1" ht="12.75" customHeight="1">
      <c r="A68" s="3"/>
      <c r="B68" s="3"/>
      <c r="C68" s="3"/>
      <c r="D68" s="3"/>
      <c r="E68" s="3"/>
      <c r="F68" s="3"/>
      <c r="G68" s="3"/>
      <c r="H68" s="3"/>
      <c r="I68" s="3"/>
    </row>
    <row r="69" s="10" customFormat="1" ht="6" customHeight="1"/>
    <row r="70" s="10" customFormat="1" ht="12.75" customHeight="1"/>
    <row r="71" s="10" customFormat="1" ht="12.75" customHeight="1"/>
    <row r="72" s="10" customFormat="1" ht="12.75" customHeight="1"/>
    <row r="73" s="10" customFormat="1" ht="12.75" customHeight="1"/>
    <row r="74" s="10" customFormat="1" ht="4.5" customHeight="1"/>
    <row r="75" s="10" customFormat="1" ht="12.75" customHeight="1"/>
    <row r="76" spans="1:9" s="18" customFormat="1" ht="12.75" customHeight="1">
      <c r="A76" s="10"/>
      <c r="B76" s="10"/>
      <c r="C76" s="10"/>
      <c r="D76" s="10"/>
      <c r="E76" s="10"/>
      <c r="F76" s="10"/>
      <c r="G76" s="10"/>
      <c r="H76" s="10"/>
      <c r="I76" s="10"/>
    </row>
    <row r="77" spans="1:9" s="18" customFormat="1" ht="12.75" customHeight="1">
      <c r="A77" s="10"/>
      <c r="B77" s="10"/>
      <c r="C77" s="10"/>
      <c r="D77" s="10"/>
      <c r="E77" s="10"/>
      <c r="F77" s="10"/>
      <c r="G77" s="10"/>
      <c r="H77" s="10"/>
      <c r="I77" s="10"/>
    </row>
    <row r="78" s="18" customFormat="1" ht="12.75" customHeight="1"/>
    <row r="79" s="18" customFormat="1" ht="12.75" customHeight="1"/>
    <row r="80" s="18" customFormat="1" ht="12.75" customHeight="1"/>
    <row r="81" s="18" customFormat="1" ht="12.75" customHeight="1"/>
    <row r="82" s="18" customFormat="1" ht="12.75" customHeight="1"/>
    <row r="83" s="18" customFormat="1" ht="12.75" customHeight="1"/>
    <row r="84" s="18" customFormat="1" ht="12.75" customHeight="1"/>
    <row r="85" s="18" customFormat="1" ht="12.75" customHeight="1"/>
    <row r="86" s="18" customFormat="1" ht="12.75" customHeight="1"/>
    <row r="87" s="18" customFormat="1" ht="12.75" customHeight="1"/>
    <row r="88" s="18" customFormat="1" ht="12.75" customHeight="1"/>
    <row r="89" s="18" customFormat="1" ht="12.75" customHeight="1"/>
    <row r="90" s="18" customFormat="1" ht="12.75" customHeight="1"/>
    <row r="91" s="18" customFormat="1" ht="12.75" customHeight="1"/>
    <row r="92" s="18" customFormat="1" ht="12.75" customHeight="1"/>
    <row r="93" s="18" customFormat="1" ht="12.75" customHeight="1"/>
    <row r="94" s="18" customFormat="1" ht="12.75" customHeight="1"/>
    <row r="95" s="18" customFormat="1" ht="12.75" customHeight="1"/>
    <row r="96" s="18" customFormat="1" ht="12.75" customHeight="1"/>
    <row r="97" s="18" customFormat="1" ht="12.75" customHeight="1"/>
    <row r="98" s="18" customFormat="1" ht="12.75" customHeight="1"/>
    <row r="99" s="18" customFormat="1" ht="12.75" customHeight="1"/>
    <row r="100" s="18" customFormat="1" ht="12.75" customHeight="1"/>
    <row r="101" s="18" customFormat="1" ht="12.75" customHeight="1"/>
    <row r="102" s="18" customFormat="1" ht="12.75" customHeight="1"/>
    <row r="103" s="18" customFormat="1" ht="12.75" customHeight="1"/>
    <row r="104" s="18" customFormat="1" ht="12.75" customHeight="1"/>
    <row r="105" s="18" customFormat="1" ht="12.75" customHeight="1"/>
    <row r="106" s="18" customFormat="1" ht="12.75" customHeight="1"/>
    <row r="107" s="18" customFormat="1" ht="12.75" customHeight="1"/>
    <row r="108" s="18" customFormat="1" ht="12.75" customHeight="1"/>
    <row r="109" s="18" customFormat="1" ht="12.75" customHeight="1"/>
    <row r="110" s="18" customFormat="1" ht="12.75" customHeight="1"/>
    <row r="111" s="18" customFormat="1" ht="12.75" customHeight="1"/>
    <row r="112" s="18" customFormat="1" ht="12.75" customHeight="1"/>
    <row r="113" s="18" customFormat="1" ht="12.75" customHeight="1"/>
    <row r="114" s="18" customFormat="1" ht="12.75" customHeight="1"/>
    <row r="115" s="18" customFormat="1" ht="12.75" customHeight="1"/>
    <row r="116" s="18" customFormat="1" ht="12.75" customHeight="1"/>
    <row r="117" s="18" customFormat="1" ht="12.75" customHeight="1"/>
    <row r="118" s="18" customFormat="1" ht="12.75" customHeight="1"/>
    <row r="119" spans="1:9" s="23" customFormat="1" ht="12.75" customHeight="1">
      <c r="A119" s="18"/>
      <c r="B119" s="18"/>
      <c r="C119" s="18"/>
      <c r="D119" s="18"/>
      <c r="E119" s="18"/>
      <c r="F119" s="18"/>
      <c r="G119" s="18"/>
      <c r="H119" s="18"/>
      <c r="I119" s="18"/>
    </row>
    <row r="120" spans="1:9" ht="16.5">
      <c r="A120" s="18"/>
      <c r="B120" s="18"/>
      <c r="C120" s="18"/>
      <c r="D120" s="18"/>
      <c r="E120" s="18"/>
      <c r="F120" s="18"/>
      <c r="G120" s="18"/>
      <c r="H120" s="18"/>
      <c r="I120" s="18"/>
    </row>
    <row r="121" spans="1:9" ht="16.5">
      <c r="A121" s="23"/>
      <c r="B121" s="23"/>
      <c r="C121" s="23"/>
      <c r="D121" s="23"/>
      <c r="E121" s="23"/>
      <c r="F121" s="23"/>
      <c r="G121" s="23"/>
      <c r="H121" s="23"/>
      <c r="I121" s="23"/>
    </row>
  </sheetData>
  <mergeCells count="4">
    <mergeCell ref="F1:I1"/>
    <mergeCell ref="F3:I3"/>
    <mergeCell ref="F4:I4"/>
    <mergeCell ref="F5:I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Roman,標準"-&amp;P+31-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2007-08-08T08:04:06Z</cp:lastPrinted>
  <dcterms:created xsi:type="dcterms:W3CDTF">2002-05-02T02:52:34Z</dcterms:created>
  <dcterms:modified xsi:type="dcterms:W3CDTF">2007-10-12T07:09:25Z</dcterms:modified>
  <cp:category/>
  <cp:version/>
  <cp:contentType/>
  <cp:contentStatus/>
</cp:coreProperties>
</file>