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9" sheetId="1" r:id="rId1"/>
    <sheet name="10" sheetId="2" r:id="rId2"/>
  </sheets>
  <definedNames>
    <definedName name="_xlnm.Print_Area" localSheetId="1">'10'!$A$1:$E$38</definedName>
    <definedName name="_xlnm.Print_Area" localSheetId="0">'9'!$A$1:$E$38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<sst xmlns="http://schemas.openxmlformats.org/spreadsheetml/2006/main" count="331" uniqueCount="129">
  <si>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</si>
  <si>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</si>
  <si>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</si>
  <si>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</si>
  <si>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</si>
  <si>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</si>
  <si>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</si>
  <si>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</si>
  <si>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</si>
  <si>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</si>
  <si>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</si>
  <si>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</si>
  <si>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</si>
  <si>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</si>
  <si>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</si>
  <si>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</si>
  <si>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</si>
  <si>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</si>
  <si>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</si>
  <si>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</si>
  <si>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</si>
  <si>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</si>
  <si>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</si>
  <si>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</si>
  <si>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</si>
  <si>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</si>
  <si>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</si>
  <si>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</si>
  <si>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</si>
  <si>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</si>
  <si>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</si>
  <si>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</si>
  <si>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</si>
  <si>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</si>
  <si>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</si>
  <si>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</si>
  <si>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</si>
  <si>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</si>
  <si>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</si>
  <si>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</si>
  <si>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</si>
  <si>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</si>
  <si>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</si>
  <si>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</si>
  <si>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</si>
  <si>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</si>
  <si>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</si>
  <si>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</si>
  <si>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</si>
  <si>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</si>
  <si>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</si>
  <si>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</si>
  <si>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</si>
  <si>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</si>
  <si>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</si>
  <si>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</si>
  <si>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</si>
  <si>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</si>
  <si>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</si>
  <si>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</si>
  <si>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</si>
  <si>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</si>
  <si>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</si>
  <si>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</si>
  <si>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</si>
  <si>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</si>
  <si>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</si>
  <si>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</si>
  <si>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</si>
  <si>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</si>
  <si>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</si>
  <si>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</si>
  <si>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</si>
  <si>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</si>
  <si>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</si>
  <si>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</si>
  <si>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</si>
  <si>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</si>
  <si>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</si>
  <si>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</si>
  <si>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</si>
  <si>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</si>
  <si>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</si>
  <si>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</si>
  <si>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</si>
  <si>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</si>
  <si>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</si>
  <si>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</si>
  <si>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</si>
  <si>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</si>
  <si>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</si>
  <si>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</si>
  <si>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</si>
  <si>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</si>
  <si>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</si>
  <si>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</si>
  <si>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</si>
  <si>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</si>
  <si>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</si>
  <si>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</si>
  <si>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</si>
  <si>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</si>
  <si>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單位：新台幣元</t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</si>
  <si>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</si>
  <si>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</si>
  <si>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</si>
  <si>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</si>
  <si>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</si>
  <si>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</si>
  <si>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</si>
  <si>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</si>
  <si>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</si>
  <si>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</si>
  <si>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</si>
  <si>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 xml:space="preserve">                             of  Household  Heads</t>
  </si>
  <si>
    <t>Unit:NT$</t>
  </si>
  <si>
    <t xml:space="preserve">男 </t>
  </si>
  <si>
    <t>女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</si>
  <si>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</si>
  <si>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</si>
  <si>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T8401</t>
  </si>
  <si>
    <t>L06</t>
  </si>
  <si>
    <t>Table 3.  Average Family Income &amp; Expenditure Per Household by Sex</t>
  </si>
  <si>
    <t>L07</t>
  </si>
  <si>
    <t>附表3  平均每戶家庭收支按經濟戶長性別分</t>
  </si>
  <si>
    <t>89年家庭收支調查報告</t>
  </si>
  <si>
    <t>The Survey of Family Income and Expenditure, 2000</t>
  </si>
  <si>
    <t>民國八十九年</t>
  </si>
  <si>
    <t>2000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</si>
</sst>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 vertical="top"/>
    </xf>
    <xf numFmtId="41" fontId="9" fillId="0" borderId="2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6" xfId="0" applyNumberFormat="1" applyFont="1" applyBorder="1" applyAlignment="1">
      <alignment horizontal="center" vertical="center" wrapText="1"/>
    </xf>
    <xf numFmtId="41" fontId="0" fillId="0" borderId="7" xfId="0" applyNumberForma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workbookViewId="0" topLeftCell="A1">
      <selection activeCell="A7" sqref="A7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42" ht="15.75" customHeight="1">
      <c r="A1" s="42" t="s">
        <v>125</v>
      </c>
      <c r="B1" s="3"/>
      <c r="C1" s="3"/>
      <c r="D1" s="17"/>
      <c r="E1" s="43" t="s">
        <v>126</v>
      </c>
      <c r="F1" s="19"/>
      <c r="G1" s="19"/>
      <c r="H1" s="19"/>
      <c r="S1"/>
      <c r="T1"/>
      <c r="U1"/>
      <c r="V1"/>
      <c r="W1"/>
      <c r="X1"/>
      <c r="Y1"/>
      <c r="Z1"/>
      <c r="AA1">
        <v>6588644</v>
      </c>
      <c r="AB1">
        <v>5333595</v>
      </c>
      <c r="AC1">
        <v>1255049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0</v>
      </c>
      <c r="AO1">
        <v>1</v>
      </c>
      <c r="AP1">
        <v>1</v>
      </c>
    </row>
    <row r="2" spans="1:42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  <c r="AA2">
        <v>3.6153530226</v>
      </c>
      <c r="AB2">
        <v>3.8270849211</v>
      </c>
      <c r="AC2">
        <v>2.7155537354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0</v>
      </c>
      <c r="AO2">
        <v>1</v>
      </c>
      <c r="AP2">
        <v>2</v>
      </c>
    </row>
    <row r="3" spans="1:42" ht="15.75" customHeight="1">
      <c r="A3" s="44" t="s">
        <v>124</v>
      </c>
      <c r="B3" s="44"/>
      <c r="C3" s="44"/>
      <c r="D3" s="44"/>
      <c r="E3" s="45"/>
      <c r="S3"/>
      <c r="T3"/>
      <c r="U3"/>
      <c r="V3"/>
      <c r="W3"/>
      <c r="X3"/>
      <c r="Y3"/>
      <c r="Z3"/>
      <c r="AA3">
        <v>2.5439258822</v>
      </c>
      <c r="AB3">
        <v>2.6453857108</v>
      </c>
      <c r="AC3">
        <v>2.1127509763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0</v>
      </c>
      <c r="AO3">
        <v>1</v>
      </c>
      <c r="AP3">
        <v>3</v>
      </c>
    </row>
    <row r="4" spans="1:42" ht="15.75" customHeight="1">
      <c r="A4" s="4"/>
      <c r="C4" s="3"/>
      <c r="D4" s="16"/>
      <c r="E4" s="32"/>
      <c r="S4"/>
      <c r="T4"/>
      <c r="U4"/>
      <c r="V4"/>
      <c r="W4"/>
      <c r="X4"/>
      <c r="Y4"/>
      <c r="Z4"/>
      <c r="AA4">
        <v>1.5812728689</v>
      </c>
      <c r="AB4">
        <v>1.6637324356</v>
      </c>
      <c r="AC4">
        <v>1.2308435766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0</v>
      </c>
      <c r="AO4">
        <v>1</v>
      </c>
      <c r="AP4">
        <v>4</v>
      </c>
    </row>
    <row r="5" spans="1:42" ht="15.75" customHeight="1" thickBot="1">
      <c r="A5" s="20"/>
      <c r="B5" s="46" t="s">
        <v>127</v>
      </c>
      <c r="C5" s="47"/>
      <c r="D5" s="47"/>
      <c r="E5" s="31" t="s">
        <v>102</v>
      </c>
      <c r="S5"/>
      <c r="T5"/>
      <c r="U5"/>
      <c r="V5"/>
      <c r="W5"/>
      <c r="X5"/>
      <c r="Y5"/>
      <c r="Z5"/>
      <c r="AA5">
        <v>1.656503068</v>
      </c>
      <c r="AB5">
        <v>1.6878994374</v>
      </c>
      <c r="AC5">
        <v>1.523077585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0</v>
      </c>
      <c r="AO5">
        <v>1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88</v>
      </c>
      <c r="D6" s="28" t="s">
        <v>89</v>
      </c>
      <c r="E6" s="7"/>
      <c r="S6"/>
      <c r="T6"/>
      <c r="U6"/>
      <c r="V6"/>
      <c r="W6"/>
      <c r="X6"/>
      <c r="Y6"/>
      <c r="Z6"/>
      <c r="AA6">
        <v>1091477.6009</v>
      </c>
      <c r="AB6">
        <v>1147777.3254</v>
      </c>
      <c r="AC6">
        <v>852220.06634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0</v>
      </c>
      <c r="AO6">
        <v>1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631807.95225</v>
      </c>
      <c r="AB7">
        <v>668817.10279</v>
      </c>
      <c r="AC7">
        <v>474529.77404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0</v>
      </c>
      <c r="AO7">
        <v>1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489770.65512</v>
      </c>
      <c r="AB8">
        <v>521589.34528</v>
      </c>
      <c r="AC8">
        <v>354550.43127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0</v>
      </c>
      <c r="AO8">
        <v>1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29835.246661</v>
      </c>
      <c r="AB9">
        <v>27252.859219</v>
      </c>
      <c r="AC9">
        <v>40809.645866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0</v>
      </c>
      <c r="AO9">
        <v>1</v>
      </c>
      <c r="AP9">
        <v>9</v>
      </c>
    </row>
    <row r="10" spans="1:42" s="11" customFormat="1" ht="19.5" customHeight="1">
      <c r="A10" s="25" t="s">
        <v>0</v>
      </c>
      <c r="B10" s="22">
        <f>+AA1</f>
        <v>6588644</v>
      </c>
      <c r="C10" s="22">
        <f>+AB1</f>
        <v>5333595</v>
      </c>
      <c r="D10" s="22">
        <f>+AC1</f>
        <v>1255049</v>
      </c>
      <c r="E10" s="38" t="s">
        <v>25</v>
      </c>
      <c r="S10"/>
      <c r="T10"/>
      <c r="U10"/>
      <c r="V10"/>
      <c r="W10"/>
      <c r="X10"/>
      <c r="Y10"/>
      <c r="Z10"/>
      <c r="AA10">
        <v>112202.05046</v>
      </c>
      <c r="AB10">
        <v>119974.89829</v>
      </c>
      <c r="AC10">
        <v>79169.696901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0</v>
      </c>
      <c r="AO10">
        <v>1</v>
      </c>
      <c r="AP10">
        <v>10</v>
      </c>
    </row>
    <row r="11" spans="1:42" s="11" customFormat="1" ht="19.5" customHeight="1">
      <c r="A11" s="25" t="s">
        <v>1</v>
      </c>
      <c r="B11" s="23">
        <f aca="true" t="shared" si="0" ref="B11:D14">+ROUND(+AA2,2)</f>
        <v>3.62</v>
      </c>
      <c r="C11" s="23">
        <f t="shared" si="0"/>
        <v>3.83</v>
      </c>
      <c r="D11" s="23">
        <f t="shared" si="0"/>
        <v>2.72</v>
      </c>
      <c r="E11" s="38" t="s">
        <v>26</v>
      </c>
      <c r="S11"/>
      <c r="T11"/>
      <c r="U11"/>
      <c r="V11"/>
      <c r="W11"/>
      <c r="X11"/>
      <c r="Y11"/>
      <c r="Z11"/>
      <c r="AA11">
        <v>174653.75109</v>
      </c>
      <c r="AB11">
        <v>195018.3187</v>
      </c>
      <c r="AC11">
        <v>88110.232891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0</v>
      </c>
      <c r="AO11">
        <v>1</v>
      </c>
      <c r="AP11">
        <v>11</v>
      </c>
    </row>
    <row r="12" spans="1:42" s="11" customFormat="1" ht="19.5" customHeight="1">
      <c r="A12" s="25" t="s">
        <v>2</v>
      </c>
      <c r="B12" s="23">
        <f t="shared" si="0"/>
        <v>2.54</v>
      </c>
      <c r="C12" s="23">
        <f t="shared" si="0"/>
        <v>2.65</v>
      </c>
      <c r="D12" s="23">
        <f t="shared" si="0"/>
        <v>2.11</v>
      </c>
      <c r="E12" s="38" t="s">
        <v>27</v>
      </c>
      <c r="S12"/>
      <c r="T12"/>
      <c r="U12"/>
      <c r="V12"/>
      <c r="W12"/>
      <c r="X12"/>
      <c r="Y12"/>
      <c r="Z12"/>
      <c r="AA12">
        <v>69572.665316</v>
      </c>
      <c r="AB12">
        <v>69846.577755</v>
      </c>
      <c r="AC12">
        <v>68408.616731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0</v>
      </c>
      <c r="AO12">
        <v>1</v>
      </c>
      <c r="AP12">
        <v>12</v>
      </c>
    </row>
    <row r="13" spans="1:42" s="11" customFormat="1" ht="19.5" customHeight="1">
      <c r="A13" s="25" t="s">
        <v>3</v>
      </c>
      <c r="B13" s="23">
        <f t="shared" si="0"/>
        <v>1.58</v>
      </c>
      <c r="C13" s="23">
        <f t="shared" si="0"/>
        <v>1.66</v>
      </c>
      <c r="D13" s="23">
        <f t="shared" si="0"/>
        <v>1.23</v>
      </c>
      <c r="E13" s="38" t="s">
        <v>28</v>
      </c>
      <c r="S13"/>
      <c r="T13"/>
      <c r="U13"/>
      <c r="V13"/>
      <c r="W13"/>
      <c r="X13"/>
      <c r="Y13"/>
      <c r="Z13"/>
      <c r="AA13">
        <v>66676.022263</v>
      </c>
      <c r="AB13">
        <v>68678.113781</v>
      </c>
      <c r="AC13">
        <v>58167.712776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0</v>
      </c>
      <c r="AO13">
        <v>1</v>
      </c>
      <c r="AP13">
        <v>13</v>
      </c>
    </row>
    <row r="14" spans="1:42" s="11" customFormat="1" ht="19.5" customHeight="1">
      <c r="A14" s="25" t="s">
        <v>4</v>
      </c>
      <c r="B14" s="23">
        <f t="shared" si="0"/>
        <v>1.66</v>
      </c>
      <c r="C14" s="23">
        <f t="shared" si="0"/>
        <v>1.69</v>
      </c>
      <c r="D14" s="23">
        <f t="shared" si="0"/>
        <v>1.52</v>
      </c>
      <c r="E14" s="38" t="s">
        <v>29</v>
      </c>
      <c r="S14"/>
      <c r="T14"/>
      <c r="U14"/>
      <c r="V14"/>
      <c r="W14"/>
      <c r="X14"/>
      <c r="Y14"/>
      <c r="Z14"/>
      <c r="AA14">
        <v>148572.22846</v>
      </c>
      <c r="AB14">
        <v>145217.22059</v>
      </c>
      <c r="AC14">
        <v>162830.04085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0</v>
      </c>
      <c r="AO14">
        <v>1</v>
      </c>
      <c r="AP14">
        <v>14</v>
      </c>
    </row>
    <row r="15" spans="1:42" s="11" customFormat="1" ht="19.5" customHeight="1">
      <c r="A15" s="25" t="s">
        <v>12</v>
      </c>
      <c r="B15" s="22">
        <f aca="true" t="shared" si="1" ref="B15:D16">+AA6</f>
        <v>1091477.6009</v>
      </c>
      <c r="C15" s="22">
        <f t="shared" si="1"/>
        <v>1147777.3254</v>
      </c>
      <c r="D15" s="22">
        <f t="shared" si="1"/>
        <v>852220.06634</v>
      </c>
      <c r="E15" s="38" t="s">
        <v>42</v>
      </c>
      <c r="S15"/>
      <c r="T15"/>
      <c r="U15"/>
      <c r="V15"/>
      <c r="W15"/>
      <c r="X15"/>
      <c r="Y15"/>
      <c r="Z15"/>
      <c r="AA15">
        <v>46161.561687</v>
      </c>
      <c r="AB15">
        <v>41251.029825</v>
      </c>
      <c r="AC15">
        <v>67029.900837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0</v>
      </c>
      <c r="AO15">
        <v>1</v>
      </c>
      <c r="AP15">
        <v>15</v>
      </c>
    </row>
    <row r="16" spans="1:42" s="11" customFormat="1" ht="19.5" customHeight="1">
      <c r="A16" s="26" t="s">
        <v>13</v>
      </c>
      <c r="B16" s="24">
        <f t="shared" si="1"/>
        <v>631807.95225</v>
      </c>
      <c r="C16" s="24">
        <f t="shared" si="1"/>
        <v>668817.10279</v>
      </c>
      <c r="D16" s="24">
        <f t="shared" si="1"/>
        <v>474529.77404</v>
      </c>
      <c r="E16" s="39" t="s">
        <v>100</v>
      </c>
      <c r="S16"/>
      <c r="T16"/>
      <c r="U16"/>
      <c r="V16"/>
      <c r="W16"/>
      <c r="X16"/>
      <c r="Y16"/>
      <c r="Z16"/>
      <c r="AA16">
        <v>32519.296094</v>
      </c>
      <c r="AB16">
        <v>32489.433155</v>
      </c>
      <c r="AC16">
        <v>32646.204941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0</v>
      </c>
      <c r="AO16">
        <v>1</v>
      </c>
      <c r="AP16">
        <v>16</v>
      </c>
    </row>
    <row r="17" spans="1:42" s="11" customFormat="1" ht="19.5" customHeight="1">
      <c r="A17" s="27" t="s">
        <v>14</v>
      </c>
      <c r="B17" s="24">
        <f>+AA8</f>
        <v>489770.65512</v>
      </c>
      <c r="C17" s="24">
        <f aca="true" t="shared" si="2" ref="C17:D32">+AB8</f>
        <v>521589.34528</v>
      </c>
      <c r="D17" s="24">
        <f t="shared" si="2"/>
        <v>354550.43127</v>
      </c>
      <c r="E17" s="39" t="s">
        <v>30</v>
      </c>
      <c r="S17"/>
      <c r="T17"/>
      <c r="U17"/>
      <c r="V17"/>
      <c r="W17"/>
      <c r="X17"/>
      <c r="Y17"/>
      <c r="Z17"/>
      <c r="AA17">
        <v>68184.42375</v>
      </c>
      <c r="AB17">
        <v>70370.291834</v>
      </c>
      <c r="AC17">
        <v>58895.117053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0</v>
      </c>
      <c r="AO17">
        <v>1</v>
      </c>
      <c r="AP17">
        <v>17</v>
      </c>
    </row>
    <row r="18" spans="1:42" s="11" customFormat="1" ht="19.5" customHeight="1">
      <c r="A18" s="27" t="s">
        <v>15</v>
      </c>
      <c r="B18" s="24">
        <f aca="true" t="shared" si="3" ref="B18:B36">+AA9</f>
        <v>29835.246661</v>
      </c>
      <c r="C18" s="24">
        <f t="shared" si="2"/>
        <v>27252.859219</v>
      </c>
      <c r="D18" s="24">
        <f t="shared" si="2"/>
        <v>40809.645866</v>
      </c>
      <c r="E18" s="39" t="s">
        <v>31</v>
      </c>
      <c r="S18"/>
      <c r="T18"/>
      <c r="U18"/>
      <c r="V18"/>
      <c r="W18"/>
      <c r="X18"/>
      <c r="Y18"/>
      <c r="Z18"/>
      <c r="AA18">
        <v>985.79003874</v>
      </c>
      <c r="AB18">
        <v>789.80918742</v>
      </c>
      <c r="AC18">
        <v>1818.6519339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0</v>
      </c>
      <c r="AO18">
        <v>1</v>
      </c>
      <c r="AP18">
        <v>18</v>
      </c>
    </row>
    <row r="19" spans="1:42" s="11" customFormat="1" ht="19.5" customHeight="1">
      <c r="A19" s="27" t="s">
        <v>94</v>
      </c>
      <c r="B19" s="24">
        <f t="shared" si="3"/>
        <v>112202.05046</v>
      </c>
      <c r="C19" s="24">
        <f t="shared" si="2"/>
        <v>119974.89829</v>
      </c>
      <c r="D19" s="24">
        <f t="shared" si="2"/>
        <v>79169.696901</v>
      </c>
      <c r="E19" s="39" t="s">
        <v>32</v>
      </c>
      <c r="S19"/>
      <c r="T19"/>
      <c r="U19"/>
      <c r="V19"/>
      <c r="W19"/>
      <c r="X19"/>
      <c r="Y19"/>
      <c r="Z19"/>
      <c r="AA19">
        <v>721.15688752</v>
      </c>
      <c r="AB19">
        <v>316.65658904</v>
      </c>
      <c r="AC19">
        <v>2440.1660812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0</v>
      </c>
      <c r="AO19">
        <v>1</v>
      </c>
      <c r="AP19">
        <v>19</v>
      </c>
    </row>
    <row r="20" spans="1:42" s="11" customFormat="1" ht="19.5" customHeight="1">
      <c r="A20" s="26" t="s">
        <v>16</v>
      </c>
      <c r="B20" s="24">
        <f t="shared" si="3"/>
        <v>174653.75109</v>
      </c>
      <c r="C20" s="24">
        <f t="shared" si="2"/>
        <v>195018.3187</v>
      </c>
      <c r="D20" s="24">
        <f t="shared" si="2"/>
        <v>88110.232891</v>
      </c>
      <c r="E20" s="39" t="s">
        <v>101</v>
      </c>
      <c r="S20"/>
      <c r="T20"/>
      <c r="U20"/>
      <c r="V20"/>
      <c r="W20"/>
      <c r="X20"/>
      <c r="Y20"/>
      <c r="Z20"/>
      <c r="AA20">
        <v>194.98148466</v>
      </c>
      <c r="AB20">
        <v>199.9918089</v>
      </c>
      <c r="AC20">
        <v>173.68905676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0</v>
      </c>
      <c r="AO20">
        <v>1</v>
      </c>
      <c r="AP20">
        <v>20</v>
      </c>
    </row>
    <row r="21" spans="1:42" s="11" customFormat="1" ht="19.5" customHeight="1">
      <c r="A21" s="26" t="s">
        <v>17</v>
      </c>
      <c r="B21" s="24">
        <f t="shared" si="3"/>
        <v>69572.665316</v>
      </c>
      <c r="C21" s="24">
        <f t="shared" si="2"/>
        <v>69846.577755</v>
      </c>
      <c r="D21" s="24">
        <f t="shared" si="2"/>
        <v>68408.616731</v>
      </c>
      <c r="E21" s="39" t="s">
        <v>33</v>
      </c>
      <c r="S21"/>
      <c r="T21"/>
      <c r="U21"/>
      <c r="V21"/>
      <c r="W21"/>
      <c r="X21"/>
      <c r="Y21"/>
      <c r="Z21"/>
      <c r="AA21">
        <v>200033.0532</v>
      </c>
      <c r="AB21">
        <v>213196.5572</v>
      </c>
      <c r="AC21">
        <v>144091.97111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0</v>
      </c>
      <c r="AO21">
        <v>1</v>
      </c>
      <c r="AP21">
        <v>21</v>
      </c>
    </row>
    <row r="22" spans="1:42" s="11" customFormat="1" ht="19.5" customHeight="1">
      <c r="A22" s="26" t="s">
        <v>18</v>
      </c>
      <c r="B22" s="24">
        <f t="shared" si="3"/>
        <v>66676.022263</v>
      </c>
      <c r="C22" s="24">
        <f t="shared" si="2"/>
        <v>68678.113781</v>
      </c>
      <c r="D22" s="24">
        <f t="shared" si="2"/>
        <v>58167.712776</v>
      </c>
      <c r="E22" s="39" t="s">
        <v>34</v>
      </c>
      <c r="S22"/>
      <c r="T22"/>
      <c r="U22"/>
      <c r="V22"/>
      <c r="W22"/>
      <c r="X22"/>
      <c r="Y22"/>
      <c r="Z22"/>
      <c r="AA22">
        <v>42411.293186</v>
      </c>
      <c r="AB22">
        <v>44354.693194</v>
      </c>
      <c r="AC22">
        <v>34152.40563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0</v>
      </c>
      <c r="AO22">
        <v>1</v>
      </c>
      <c r="AP22">
        <v>22</v>
      </c>
    </row>
    <row r="23" spans="1:42" s="11" customFormat="1" ht="19.5" customHeight="1">
      <c r="A23" s="26" t="s">
        <v>19</v>
      </c>
      <c r="B23" s="24">
        <f t="shared" si="3"/>
        <v>148572.22846</v>
      </c>
      <c r="C23" s="24">
        <f t="shared" si="2"/>
        <v>145217.22059</v>
      </c>
      <c r="D23" s="24">
        <f t="shared" si="2"/>
        <v>162830.04085</v>
      </c>
      <c r="E23" s="39" t="s">
        <v>35</v>
      </c>
      <c r="S23"/>
      <c r="T23"/>
      <c r="U23"/>
      <c r="V23"/>
      <c r="W23"/>
      <c r="X23"/>
      <c r="Y23"/>
      <c r="Z23"/>
      <c r="AA23">
        <v>157621.76001</v>
      </c>
      <c r="AB23">
        <v>168841.864</v>
      </c>
      <c r="AC23">
        <v>109939.56548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0</v>
      </c>
      <c r="AO23">
        <v>1</v>
      </c>
      <c r="AP23">
        <v>23</v>
      </c>
    </row>
    <row r="24" spans="1:42" s="11" customFormat="1" ht="19.5" customHeight="1">
      <c r="A24" s="27" t="s">
        <v>95</v>
      </c>
      <c r="B24" s="24">
        <f t="shared" si="3"/>
        <v>46161.561687</v>
      </c>
      <c r="C24" s="24">
        <f t="shared" si="2"/>
        <v>41251.029825</v>
      </c>
      <c r="D24" s="24">
        <f t="shared" si="2"/>
        <v>67029.900837</v>
      </c>
      <c r="E24" s="39" t="s">
        <v>36</v>
      </c>
      <c r="S24"/>
      <c r="T24"/>
      <c r="U24"/>
      <c r="V24"/>
      <c r="W24"/>
      <c r="X24"/>
      <c r="Y24"/>
      <c r="Z24"/>
      <c r="AA24">
        <v>51472.378832</v>
      </c>
      <c r="AB24">
        <v>55078.083604</v>
      </c>
      <c r="AC24">
        <v>36149.177153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0</v>
      </c>
      <c r="AO24">
        <v>1</v>
      </c>
      <c r="AP24">
        <v>24</v>
      </c>
    </row>
    <row r="25" spans="1:42" s="11" customFormat="1" ht="19.5" customHeight="1">
      <c r="A25" s="27" t="s">
        <v>20</v>
      </c>
      <c r="B25" s="24">
        <f t="shared" si="3"/>
        <v>32519.296094</v>
      </c>
      <c r="C25" s="24">
        <f t="shared" si="2"/>
        <v>32489.433155</v>
      </c>
      <c r="D25" s="24">
        <f t="shared" si="2"/>
        <v>32646.204941</v>
      </c>
      <c r="E25" s="39" t="s">
        <v>37</v>
      </c>
      <c r="S25"/>
      <c r="T25"/>
      <c r="U25"/>
      <c r="V25"/>
      <c r="W25"/>
      <c r="X25"/>
      <c r="Y25"/>
      <c r="Z25"/>
      <c r="AA25">
        <v>33101.684558</v>
      </c>
      <c r="AB25">
        <v>35841.605585</v>
      </c>
      <c r="AC25">
        <v>21457.81321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0</v>
      </c>
      <c r="AO25">
        <v>1</v>
      </c>
      <c r="AP25">
        <v>25</v>
      </c>
    </row>
    <row r="26" spans="1:42" s="11" customFormat="1" ht="19.5" customHeight="1">
      <c r="A26" s="27" t="s">
        <v>21</v>
      </c>
      <c r="B26" s="24">
        <f t="shared" si="3"/>
        <v>68184.42375</v>
      </c>
      <c r="C26" s="24">
        <f t="shared" si="2"/>
        <v>70370.291834</v>
      </c>
      <c r="D26" s="24">
        <f t="shared" si="2"/>
        <v>58895.117053</v>
      </c>
      <c r="E26" s="39" t="s">
        <v>38</v>
      </c>
      <c r="S26"/>
      <c r="T26"/>
      <c r="U26"/>
      <c r="V26"/>
      <c r="W26"/>
      <c r="X26"/>
      <c r="Y26"/>
      <c r="Z26"/>
      <c r="AA26">
        <v>69106.450136</v>
      </c>
      <c r="AB26">
        <v>73839.61753</v>
      </c>
      <c r="AC26">
        <v>48991.858637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0</v>
      </c>
      <c r="AO26">
        <v>1</v>
      </c>
      <c r="AP26">
        <v>26</v>
      </c>
    </row>
    <row r="27" spans="1:42" s="11" customFormat="1" ht="19.5" customHeight="1">
      <c r="A27" s="27" t="s">
        <v>22</v>
      </c>
      <c r="B27" s="24">
        <f t="shared" si="3"/>
        <v>985.79003874</v>
      </c>
      <c r="C27" s="24">
        <f t="shared" si="2"/>
        <v>789.80918742</v>
      </c>
      <c r="D27" s="24">
        <f t="shared" si="2"/>
        <v>1818.6519339</v>
      </c>
      <c r="E27" s="39" t="s">
        <v>39</v>
      </c>
      <c r="S27"/>
      <c r="T27"/>
      <c r="U27"/>
      <c r="V27"/>
      <c r="W27"/>
      <c r="X27"/>
      <c r="Y27"/>
      <c r="Z27"/>
      <c r="AA27">
        <v>3941.2464832</v>
      </c>
      <c r="AB27">
        <v>4082.5572834</v>
      </c>
      <c r="AC27">
        <v>3340.716482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0</v>
      </c>
      <c r="AO27">
        <v>1</v>
      </c>
      <c r="AP27">
        <v>27</v>
      </c>
    </row>
    <row r="28" spans="1:42" s="11" customFormat="1" ht="19.5" customHeight="1">
      <c r="A28" s="27" t="s">
        <v>23</v>
      </c>
      <c r="B28" s="24">
        <f t="shared" si="3"/>
        <v>721.15688752</v>
      </c>
      <c r="C28" s="24">
        <f t="shared" si="2"/>
        <v>316.65658904</v>
      </c>
      <c r="D28" s="24">
        <f t="shared" si="2"/>
        <v>2440.1660812</v>
      </c>
      <c r="E28" s="39" t="s">
        <v>40</v>
      </c>
      <c r="S28"/>
      <c r="T28"/>
      <c r="U28"/>
      <c r="V28"/>
      <c r="W28"/>
      <c r="X28"/>
      <c r="Y28"/>
      <c r="Z28"/>
      <c r="AA28">
        <v>662721.78952</v>
      </c>
      <c r="AB28">
        <v>692153.6219</v>
      </c>
      <c r="AC28">
        <v>537645.02038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121</v>
      </c>
      <c r="AN28">
        <v>0</v>
      </c>
      <c r="AO28">
        <v>2</v>
      </c>
      <c r="AP28">
        <v>1</v>
      </c>
    </row>
    <row r="29" spans="1:42" s="11" customFormat="1" ht="19.5" customHeight="1">
      <c r="A29" s="26" t="s">
        <v>24</v>
      </c>
      <c r="B29" s="24">
        <f t="shared" si="3"/>
        <v>194.98148466</v>
      </c>
      <c r="C29" s="24">
        <f t="shared" si="2"/>
        <v>199.9918089</v>
      </c>
      <c r="D29" s="24">
        <f t="shared" si="2"/>
        <v>173.68905676</v>
      </c>
      <c r="E29" s="39" t="s">
        <v>41</v>
      </c>
      <c r="S29"/>
      <c r="T29"/>
      <c r="U29"/>
      <c r="V29"/>
      <c r="W29"/>
      <c r="X29"/>
      <c r="Y29"/>
      <c r="Z29"/>
      <c r="AA29">
        <v>149319.45314</v>
      </c>
      <c r="AB29">
        <v>157130.40483</v>
      </c>
      <c r="AC29">
        <v>116125.16918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121</v>
      </c>
      <c r="AN29">
        <v>0</v>
      </c>
      <c r="AO29">
        <v>2</v>
      </c>
      <c r="AP29">
        <v>2</v>
      </c>
    </row>
    <row r="30" spans="1:42" s="11" customFormat="1" ht="19.5" customHeight="1">
      <c r="A30" s="25" t="s">
        <v>43</v>
      </c>
      <c r="B30" s="22">
        <f t="shared" si="3"/>
        <v>200033.0532</v>
      </c>
      <c r="C30" s="22">
        <f t="shared" si="2"/>
        <v>213196.5572</v>
      </c>
      <c r="D30" s="22">
        <f t="shared" si="2"/>
        <v>144091.97111</v>
      </c>
      <c r="E30" s="38" t="s">
        <v>52</v>
      </c>
      <c r="S30"/>
      <c r="T30"/>
      <c r="U30"/>
      <c r="V30"/>
      <c r="W30"/>
      <c r="X30"/>
      <c r="Y30"/>
      <c r="Z30"/>
      <c r="AA30">
        <v>6021.1116483</v>
      </c>
      <c r="AB30">
        <v>6510.3865824</v>
      </c>
      <c r="AC30">
        <v>3941.8347897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121</v>
      </c>
      <c r="AN30">
        <v>0</v>
      </c>
      <c r="AO30">
        <v>2</v>
      </c>
      <c r="AP30">
        <v>3</v>
      </c>
    </row>
    <row r="31" spans="1:42" s="11" customFormat="1" ht="19.5" customHeight="1">
      <c r="A31" s="26" t="s">
        <v>44</v>
      </c>
      <c r="B31" s="24">
        <f t="shared" si="3"/>
        <v>42411.293186</v>
      </c>
      <c r="C31" s="24">
        <f t="shared" si="2"/>
        <v>44354.693194</v>
      </c>
      <c r="D31" s="24">
        <f t="shared" si="2"/>
        <v>34152.40563</v>
      </c>
      <c r="E31" s="39" t="s">
        <v>53</v>
      </c>
      <c r="S31"/>
      <c r="T31"/>
      <c r="U31"/>
      <c r="V31"/>
      <c r="W31"/>
      <c r="X31"/>
      <c r="Y31"/>
      <c r="Z31"/>
      <c r="AA31">
        <v>5078.7526096</v>
      </c>
      <c r="AB31">
        <v>5669.8662058</v>
      </c>
      <c r="AC31">
        <v>2566.6909125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121</v>
      </c>
      <c r="AN31">
        <v>0</v>
      </c>
      <c r="AO31">
        <v>2</v>
      </c>
      <c r="AP31">
        <v>4</v>
      </c>
    </row>
    <row r="32" spans="1:42" s="11" customFormat="1" ht="19.5" customHeight="1">
      <c r="A32" s="26" t="s">
        <v>45</v>
      </c>
      <c r="B32" s="24">
        <f t="shared" si="3"/>
        <v>157621.76001</v>
      </c>
      <c r="C32" s="24">
        <f t="shared" si="2"/>
        <v>168841.864</v>
      </c>
      <c r="D32" s="24">
        <f t="shared" si="2"/>
        <v>109939.56548</v>
      </c>
      <c r="E32" s="39" t="s">
        <v>54</v>
      </c>
      <c r="S32"/>
      <c r="T32"/>
      <c r="U32"/>
      <c r="V32"/>
      <c r="W32"/>
      <c r="X32"/>
      <c r="Y32"/>
      <c r="Z32"/>
      <c r="AA32">
        <v>25398.874213</v>
      </c>
      <c r="AB32">
        <v>26486.150436</v>
      </c>
      <c r="AC32">
        <v>20778.264958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121</v>
      </c>
      <c r="AN32">
        <v>0</v>
      </c>
      <c r="AO32">
        <v>2</v>
      </c>
      <c r="AP32">
        <v>5</v>
      </c>
    </row>
    <row r="33" spans="1:42" s="11" customFormat="1" ht="19.5" customHeight="1">
      <c r="A33" s="27" t="s">
        <v>96</v>
      </c>
      <c r="B33" s="24">
        <f t="shared" si="3"/>
        <v>51472.378832</v>
      </c>
      <c r="C33" s="24">
        <f aca="true" t="shared" si="4" ref="C33:D36">+AB24</f>
        <v>55078.083604</v>
      </c>
      <c r="D33" s="24">
        <f t="shared" si="4"/>
        <v>36149.177153</v>
      </c>
      <c r="E33" s="39" t="s">
        <v>55</v>
      </c>
      <c r="S33"/>
      <c r="T33"/>
      <c r="U33"/>
      <c r="V33"/>
      <c r="W33"/>
      <c r="X33"/>
      <c r="Y33"/>
      <c r="Z33"/>
      <c r="AA33">
        <v>148203.72931</v>
      </c>
      <c r="AB33">
        <v>150719.66553</v>
      </c>
      <c r="AC33">
        <v>137511.72859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121</v>
      </c>
      <c r="AN33">
        <v>0</v>
      </c>
      <c r="AO33">
        <v>2</v>
      </c>
      <c r="AP33">
        <v>6</v>
      </c>
    </row>
    <row r="34" spans="1:42" s="11" customFormat="1" ht="19.5" customHeight="1">
      <c r="A34" s="27" t="s">
        <v>97</v>
      </c>
      <c r="B34" s="24">
        <f t="shared" si="3"/>
        <v>33101.684558</v>
      </c>
      <c r="C34" s="24">
        <f t="shared" si="4"/>
        <v>35841.605585</v>
      </c>
      <c r="D34" s="24">
        <f t="shared" si="4"/>
        <v>21457.81321</v>
      </c>
      <c r="E34" s="39" t="s">
        <v>56</v>
      </c>
      <c r="S34"/>
      <c r="T34"/>
      <c r="U34"/>
      <c r="V34"/>
      <c r="W34"/>
      <c r="X34"/>
      <c r="Y34"/>
      <c r="Z34"/>
      <c r="AA34">
        <v>18485.90448</v>
      </c>
      <c r="AB34">
        <v>19213.645907</v>
      </c>
      <c r="AC34">
        <v>15393.214048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121</v>
      </c>
      <c r="AN34">
        <v>0</v>
      </c>
      <c r="AO34">
        <v>2</v>
      </c>
      <c r="AP34">
        <v>7</v>
      </c>
    </row>
    <row r="35" spans="1:42" s="11" customFormat="1" ht="19.5" customHeight="1">
      <c r="A35" s="27" t="s">
        <v>98</v>
      </c>
      <c r="B35" s="24">
        <f t="shared" si="3"/>
        <v>69106.450136</v>
      </c>
      <c r="C35" s="24">
        <f t="shared" si="4"/>
        <v>73839.61753</v>
      </c>
      <c r="D35" s="24">
        <f t="shared" si="4"/>
        <v>48991.858637</v>
      </c>
      <c r="E35" s="39" t="s">
        <v>57</v>
      </c>
      <c r="S35"/>
      <c r="T35"/>
      <c r="U35"/>
      <c r="V35"/>
      <c r="W35"/>
      <c r="X35"/>
      <c r="Y35"/>
      <c r="Z35"/>
      <c r="AA35">
        <v>12401.111759</v>
      </c>
      <c r="AB35">
        <v>13100.731428</v>
      </c>
      <c r="AC35">
        <v>9427.9306537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121</v>
      </c>
      <c r="AN35">
        <v>0</v>
      </c>
      <c r="AO35">
        <v>2</v>
      </c>
      <c r="AP35">
        <v>8</v>
      </c>
    </row>
    <row r="36" spans="1:42" s="11" customFormat="1" ht="19.5" customHeight="1">
      <c r="A36" s="27" t="s">
        <v>99</v>
      </c>
      <c r="B36" s="24">
        <f t="shared" si="3"/>
        <v>3941.2464832</v>
      </c>
      <c r="C36" s="24">
        <f t="shared" si="4"/>
        <v>4082.5572834</v>
      </c>
      <c r="D36" s="24">
        <f t="shared" si="4"/>
        <v>3340.716482</v>
      </c>
      <c r="E36" s="39" t="s">
        <v>58</v>
      </c>
      <c r="S36"/>
      <c r="T36"/>
      <c r="U36"/>
      <c r="V36"/>
      <c r="W36"/>
      <c r="X36"/>
      <c r="Y36"/>
      <c r="Z36"/>
      <c r="AA36">
        <v>13858.675979</v>
      </c>
      <c r="AB36">
        <v>14374.413186</v>
      </c>
      <c r="AC36">
        <v>11666.942123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121</v>
      </c>
      <c r="AN36">
        <v>0</v>
      </c>
      <c r="AO36">
        <v>2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73463.6965</v>
      </c>
      <c r="AB37">
        <v>75710.61864</v>
      </c>
      <c r="AC37">
        <v>63914.927733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121</v>
      </c>
      <c r="AN37">
        <v>0</v>
      </c>
      <c r="AO37">
        <v>2</v>
      </c>
      <c r="AP37">
        <v>10</v>
      </c>
    </row>
    <row r="38" spans="1:42" s="11" customFormat="1" ht="12" customHeight="1" thickTop="1">
      <c r="A38" s="12"/>
      <c r="B38" s="15"/>
      <c r="C38" s="15"/>
      <c r="D38" s="15"/>
      <c r="AA38">
        <v>75370.302521</v>
      </c>
      <c r="AB38">
        <v>80817.412451</v>
      </c>
      <c r="AC38">
        <v>52221.661878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121</v>
      </c>
      <c r="AN38">
        <v>0</v>
      </c>
      <c r="AO38">
        <v>2</v>
      </c>
      <c r="AP38">
        <v>11</v>
      </c>
    </row>
    <row r="39" spans="1:42" s="11" customFormat="1" ht="12" customHeight="1">
      <c r="A39" s="12"/>
      <c r="B39" s="15"/>
      <c r="C39" s="15"/>
      <c r="D39" s="15"/>
      <c r="AA39">
        <v>11811.401984</v>
      </c>
      <c r="AB39">
        <v>13092.641232</v>
      </c>
      <c r="AC39">
        <v>6366.5060113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121</v>
      </c>
      <c r="AN39">
        <v>0</v>
      </c>
      <c r="AO39">
        <v>2</v>
      </c>
      <c r="AP39">
        <v>12</v>
      </c>
    </row>
    <row r="40" spans="27:42" ht="16.5">
      <c r="AA40">
        <v>33152.365807</v>
      </c>
      <c r="AB40">
        <v>36231.457754</v>
      </c>
      <c r="AC40">
        <v>20067.116215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121</v>
      </c>
      <c r="AN40">
        <v>0</v>
      </c>
      <c r="AO40">
        <v>2</v>
      </c>
      <c r="AP40">
        <v>13</v>
      </c>
    </row>
    <row r="41" spans="27:42" ht="16.5">
      <c r="AA41">
        <v>9259.9363394</v>
      </c>
      <c r="AB41">
        <v>9260.1857087</v>
      </c>
      <c r="AC41">
        <v>9258.8765921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121</v>
      </c>
      <c r="AN41">
        <v>0</v>
      </c>
      <c r="AO41">
        <v>2</v>
      </c>
      <c r="AP41">
        <v>14</v>
      </c>
    </row>
    <row r="42" spans="27:42" ht="16.5">
      <c r="AA42">
        <v>16036.691678</v>
      </c>
      <c r="AB42">
        <v>16712.34529</v>
      </c>
      <c r="AC42">
        <v>13165.359385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121</v>
      </c>
      <c r="AN42">
        <v>0</v>
      </c>
      <c r="AO42">
        <v>2</v>
      </c>
      <c r="AP42">
        <v>15</v>
      </c>
    </row>
    <row r="43" spans="27:42" ht="16.5">
      <c r="AA43">
        <v>5109.9067122</v>
      </c>
      <c r="AB43">
        <v>5520.782467</v>
      </c>
      <c r="AC43">
        <v>3363.8036746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121</v>
      </c>
      <c r="AN43">
        <v>0</v>
      </c>
      <c r="AO43">
        <v>2</v>
      </c>
      <c r="AP43">
        <v>16</v>
      </c>
    </row>
    <row r="44" spans="27:42" ht="16.5">
      <c r="AA44">
        <v>89508.832046</v>
      </c>
      <c r="AB44">
        <v>94898.443385</v>
      </c>
      <c r="AC44">
        <v>66604.543775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121</v>
      </c>
      <c r="AN44">
        <v>0</v>
      </c>
      <c r="AO44">
        <v>2</v>
      </c>
      <c r="AP44">
        <v>17</v>
      </c>
    </row>
    <row r="45" spans="27:42" ht="16.5">
      <c r="AA45">
        <v>23569.607951</v>
      </c>
      <c r="AB45">
        <v>24518.56457</v>
      </c>
      <c r="AC45">
        <v>19536.816978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121</v>
      </c>
      <c r="AN45">
        <v>0</v>
      </c>
      <c r="AO45">
        <v>2</v>
      </c>
      <c r="AP45">
        <v>18</v>
      </c>
    </row>
    <row r="46" spans="27:42" ht="16.5">
      <c r="AA46">
        <v>9488.8321501</v>
      </c>
      <c r="AB46">
        <v>9787.0248298</v>
      </c>
      <c r="AC46">
        <v>8221.5995678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121</v>
      </c>
      <c r="AN46">
        <v>0</v>
      </c>
      <c r="AO46">
        <v>2</v>
      </c>
      <c r="AP46">
        <v>19</v>
      </c>
    </row>
    <row r="47" spans="27:42" ht="16.5">
      <c r="AA47">
        <v>5421.1751234</v>
      </c>
      <c r="AB47">
        <v>5734.4989209</v>
      </c>
      <c r="AC47">
        <v>4089.6396698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121</v>
      </c>
      <c r="AN47">
        <v>0</v>
      </c>
      <c r="AO47">
        <v>2</v>
      </c>
      <c r="AP47">
        <v>20</v>
      </c>
    </row>
    <row r="48" spans="27:42" ht="16.5">
      <c r="AA48">
        <v>8181.0113145</v>
      </c>
      <c r="AB48">
        <v>8583.4665881</v>
      </c>
      <c r="AC48">
        <v>6470.6928845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121</v>
      </c>
      <c r="AN48">
        <v>0</v>
      </c>
      <c r="AO48">
        <v>2</v>
      </c>
      <c r="AP48">
        <v>21</v>
      </c>
    </row>
    <row r="49" spans="27:42" ht="16.5">
      <c r="AA49">
        <v>42848.205507</v>
      </c>
      <c r="AB49">
        <v>46274.888477</v>
      </c>
      <c r="AC49">
        <v>28285.794675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121</v>
      </c>
      <c r="AN49">
        <v>0</v>
      </c>
      <c r="AO49">
        <v>2</v>
      </c>
      <c r="AP49">
        <v>22</v>
      </c>
    </row>
    <row r="50" spans="27:42" ht="16.5">
      <c r="AA50">
        <v>45611.345312</v>
      </c>
      <c r="AB50">
        <v>47521.883323</v>
      </c>
      <c r="AC50">
        <v>37492.111738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121</v>
      </c>
      <c r="AN50">
        <v>0</v>
      </c>
      <c r="AO50">
        <v>2</v>
      </c>
      <c r="AP50">
        <v>23</v>
      </c>
    </row>
  </sheetData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workbookViewId="0" topLeftCell="A1">
      <selection activeCell="A1" sqref="A1"/>
    </sheetView>
  </sheetViews>
  <sheetFormatPr defaultColWidth="9.00390625" defaultRowHeight="16.5"/>
  <cols>
    <col min="1" max="1" width="22.875" style="3" customWidth="1"/>
    <col min="2" max="4" width="9.375" style="3" customWidth="1"/>
    <col min="5" max="5" width="29.25390625" style="3" customWidth="1"/>
    <col min="6" max="16384" width="9.00390625" style="3" customWidth="1"/>
  </cols>
  <sheetData>
    <row r="1" spans="1:42" ht="15.75" customHeight="1">
      <c r="A1" s="42" t="str">
        <f>9!$A$1</f>
        <v>89年家庭收支調查報告</v>
      </c>
      <c r="B1" s="35"/>
      <c r="C1" s="35"/>
      <c r="D1" s="35"/>
      <c r="E1" s="19" t="str">
        <f>9!$E$1</f>
        <v>The Survey of Family Income and Expenditure, 2000</v>
      </c>
      <c r="F1" s="41"/>
      <c r="G1" s="41"/>
      <c r="H1" s="41"/>
      <c r="S1"/>
      <c r="T1"/>
      <c r="U1"/>
      <c r="V1"/>
      <c r="W1"/>
      <c r="X1"/>
      <c r="Y1"/>
      <c r="Z1"/>
      <c r="AA1">
        <v>662721.78952</v>
      </c>
      <c r="AB1">
        <v>692153.6219</v>
      </c>
      <c r="AC1">
        <v>537645.02038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0</v>
      </c>
      <c r="AO1">
        <v>2</v>
      </c>
      <c r="AP1">
        <v>1</v>
      </c>
    </row>
    <row r="2" spans="1:42" ht="15.75" customHeight="1">
      <c r="A2" s="1"/>
      <c r="D2" s="17"/>
      <c r="E2" s="19"/>
      <c r="S2"/>
      <c r="T2"/>
      <c r="U2"/>
      <c r="V2"/>
      <c r="W2"/>
      <c r="X2"/>
      <c r="Y2"/>
      <c r="Z2"/>
      <c r="AA2">
        <v>149319.45314</v>
      </c>
      <c r="AB2">
        <v>157130.40483</v>
      </c>
      <c r="AC2">
        <v>116125.16918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0</v>
      </c>
      <c r="AO2">
        <v>2</v>
      </c>
      <c r="AP2">
        <v>2</v>
      </c>
    </row>
    <row r="3" spans="1:42" ht="15.75" customHeight="1">
      <c r="A3" s="48" t="s">
        <v>122</v>
      </c>
      <c r="B3" s="48"/>
      <c r="C3" s="48"/>
      <c r="D3" s="48"/>
      <c r="E3" s="45"/>
      <c r="S3"/>
      <c r="T3"/>
      <c r="U3"/>
      <c r="V3"/>
      <c r="W3"/>
      <c r="X3"/>
      <c r="Y3"/>
      <c r="Z3"/>
      <c r="AA3">
        <v>6021.1116483</v>
      </c>
      <c r="AB3">
        <v>6510.3865824</v>
      </c>
      <c r="AC3">
        <v>3941.8347897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0</v>
      </c>
      <c r="AO3">
        <v>2</v>
      </c>
      <c r="AP3">
        <v>3</v>
      </c>
    </row>
    <row r="4" spans="1:42" ht="15.75" customHeight="1">
      <c r="A4" s="51" t="s">
        <v>114</v>
      </c>
      <c r="B4" s="51"/>
      <c r="C4" s="51"/>
      <c r="D4" s="51"/>
      <c r="E4" s="51"/>
      <c r="S4"/>
      <c r="T4"/>
      <c r="U4"/>
      <c r="V4"/>
      <c r="W4"/>
      <c r="X4"/>
      <c r="Y4"/>
      <c r="Z4"/>
      <c r="AA4">
        <v>5078.7526096</v>
      </c>
      <c r="AB4">
        <v>5669.8662058</v>
      </c>
      <c r="AC4">
        <v>2566.6909125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0</v>
      </c>
      <c r="AO4">
        <v>2</v>
      </c>
      <c r="AP4">
        <v>4</v>
      </c>
    </row>
    <row r="5" spans="1:42" ht="15.75" customHeight="1" thickBot="1">
      <c r="A5" s="20"/>
      <c r="B5" s="49" t="s">
        <v>128</v>
      </c>
      <c r="C5" s="50"/>
      <c r="D5" s="50"/>
      <c r="E5" s="33" t="s">
        <v>115</v>
      </c>
      <c r="S5"/>
      <c r="T5"/>
      <c r="U5"/>
      <c r="V5"/>
      <c r="W5"/>
      <c r="X5"/>
      <c r="Y5"/>
      <c r="Z5"/>
      <c r="AA5">
        <v>25398.874213</v>
      </c>
      <c r="AB5">
        <v>26486.150436</v>
      </c>
      <c r="AC5">
        <v>20778.264958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0</v>
      </c>
      <c r="AO5">
        <v>2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116</v>
      </c>
      <c r="D6" s="28" t="s">
        <v>117</v>
      </c>
      <c r="E6" s="7"/>
      <c r="S6"/>
      <c r="T6"/>
      <c r="U6"/>
      <c r="V6"/>
      <c r="W6"/>
      <c r="X6"/>
      <c r="Y6"/>
      <c r="Z6"/>
      <c r="AA6">
        <v>148203.72931</v>
      </c>
      <c r="AB6">
        <v>150719.66553</v>
      </c>
      <c r="AC6">
        <v>137511.72859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0</v>
      </c>
      <c r="AO6">
        <v>2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18485.90448</v>
      </c>
      <c r="AB7">
        <v>19213.645907</v>
      </c>
      <c r="AC7">
        <v>15393.214048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0</v>
      </c>
      <c r="AO7">
        <v>2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12401.111759</v>
      </c>
      <c r="AB8">
        <v>13100.731428</v>
      </c>
      <c r="AC8">
        <v>9427.9306537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0</v>
      </c>
      <c r="AO8">
        <v>2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13858.675979</v>
      </c>
      <c r="AB9">
        <v>14374.413186</v>
      </c>
      <c r="AC9">
        <v>11666.942123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0</v>
      </c>
      <c r="AO9">
        <v>2</v>
      </c>
      <c r="AP9">
        <v>9</v>
      </c>
    </row>
    <row r="10" spans="1:42" s="11" customFormat="1" ht="19.5" customHeight="1">
      <c r="A10" s="25" t="s">
        <v>46</v>
      </c>
      <c r="B10" s="22">
        <f>+AA1</f>
        <v>662721.78952</v>
      </c>
      <c r="C10" s="22">
        <f aca="true" t="shared" si="0" ref="C10:D25">+AB1</f>
        <v>692153.6219</v>
      </c>
      <c r="D10" s="22">
        <f t="shared" si="0"/>
        <v>537645.02038</v>
      </c>
      <c r="E10" s="38" t="s">
        <v>59</v>
      </c>
      <c r="S10"/>
      <c r="T10"/>
      <c r="U10"/>
      <c r="V10"/>
      <c r="W10"/>
      <c r="X10"/>
      <c r="Y10"/>
      <c r="Z10"/>
      <c r="AA10">
        <v>73463.6965</v>
      </c>
      <c r="AB10">
        <v>75710.61864</v>
      </c>
      <c r="AC10">
        <v>63914.927733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0</v>
      </c>
      <c r="AO10">
        <v>2</v>
      </c>
      <c r="AP10">
        <v>10</v>
      </c>
    </row>
    <row r="11" spans="1:42" s="11" customFormat="1" ht="19.5" customHeight="1">
      <c r="A11" s="26" t="s">
        <v>47</v>
      </c>
      <c r="B11" s="24">
        <f aca="true" t="shared" si="1" ref="B11:B36">+AA2</f>
        <v>149319.45314</v>
      </c>
      <c r="C11" s="24">
        <f t="shared" si="0"/>
        <v>157130.40483</v>
      </c>
      <c r="D11" s="24">
        <f t="shared" si="0"/>
        <v>116125.16918</v>
      </c>
      <c r="E11" s="39" t="s">
        <v>60</v>
      </c>
      <c r="S11"/>
      <c r="T11"/>
      <c r="U11"/>
      <c r="V11"/>
      <c r="W11"/>
      <c r="X11"/>
      <c r="Y11"/>
      <c r="Z11"/>
      <c r="AA11">
        <v>75370.302521</v>
      </c>
      <c r="AB11">
        <v>80817.412451</v>
      </c>
      <c r="AC11">
        <v>52221.661878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0</v>
      </c>
      <c r="AO11">
        <v>2</v>
      </c>
      <c r="AP11">
        <v>11</v>
      </c>
    </row>
    <row r="12" spans="1:42" s="11" customFormat="1" ht="19.5" customHeight="1">
      <c r="A12" s="26" t="s">
        <v>48</v>
      </c>
      <c r="B12" s="24">
        <f t="shared" si="1"/>
        <v>6021.1116483</v>
      </c>
      <c r="C12" s="24">
        <f t="shared" si="0"/>
        <v>6510.3865824</v>
      </c>
      <c r="D12" s="24">
        <f t="shared" si="0"/>
        <v>3941.8347897</v>
      </c>
      <c r="E12" s="39" t="s">
        <v>61</v>
      </c>
      <c r="S12"/>
      <c r="T12"/>
      <c r="U12"/>
      <c r="V12"/>
      <c r="W12"/>
      <c r="X12"/>
      <c r="Y12"/>
      <c r="Z12"/>
      <c r="AA12">
        <v>11811.401984</v>
      </c>
      <c r="AB12">
        <v>13092.641232</v>
      </c>
      <c r="AC12">
        <v>6366.5060113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0</v>
      </c>
      <c r="AO12">
        <v>2</v>
      </c>
      <c r="AP12">
        <v>12</v>
      </c>
    </row>
    <row r="13" spans="1:42" s="11" customFormat="1" ht="19.5" customHeight="1">
      <c r="A13" s="26" t="s">
        <v>49</v>
      </c>
      <c r="B13" s="24">
        <f t="shared" si="1"/>
        <v>5078.7526096</v>
      </c>
      <c r="C13" s="24">
        <f t="shared" si="0"/>
        <v>5669.8662058</v>
      </c>
      <c r="D13" s="24">
        <f t="shared" si="0"/>
        <v>2566.6909125</v>
      </c>
      <c r="E13" s="39" t="s">
        <v>62</v>
      </c>
      <c r="S13"/>
      <c r="T13"/>
      <c r="U13"/>
      <c r="V13"/>
      <c r="W13"/>
      <c r="X13"/>
      <c r="Y13"/>
      <c r="Z13"/>
      <c r="AA13">
        <v>33152.365807</v>
      </c>
      <c r="AB13">
        <v>36231.457754</v>
      </c>
      <c r="AC13">
        <v>20067.116215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0</v>
      </c>
      <c r="AO13">
        <v>2</v>
      </c>
      <c r="AP13">
        <v>13</v>
      </c>
    </row>
    <row r="14" spans="1:42" s="11" customFormat="1" ht="19.5" customHeight="1">
      <c r="A14" s="26" t="s">
        <v>103</v>
      </c>
      <c r="B14" s="24">
        <f t="shared" si="1"/>
        <v>25398.874213</v>
      </c>
      <c r="C14" s="24">
        <f t="shared" si="0"/>
        <v>26486.150436</v>
      </c>
      <c r="D14" s="24">
        <f t="shared" si="0"/>
        <v>20778.264958</v>
      </c>
      <c r="E14" s="39" t="s">
        <v>105</v>
      </c>
      <c r="S14"/>
      <c r="T14"/>
      <c r="U14"/>
      <c r="V14"/>
      <c r="W14"/>
      <c r="X14"/>
      <c r="Y14"/>
      <c r="Z14"/>
      <c r="AA14">
        <v>9259.9363394</v>
      </c>
      <c r="AB14">
        <v>9260.1857087</v>
      </c>
      <c r="AC14">
        <v>9258.8765921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0</v>
      </c>
      <c r="AO14">
        <v>2</v>
      </c>
      <c r="AP14">
        <v>14</v>
      </c>
    </row>
    <row r="15" spans="1:42" s="11" customFormat="1" ht="19.5" customHeight="1">
      <c r="A15" s="26" t="s">
        <v>50</v>
      </c>
      <c r="B15" s="24">
        <f t="shared" si="1"/>
        <v>148203.72931</v>
      </c>
      <c r="C15" s="24">
        <f t="shared" si="0"/>
        <v>150719.66553</v>
      </c>
      <c r="D15" s="24">
        <f t="shared" si="0"/>
        <v>137511.72859</v>
      </c>
      <c r="E15" s="39" t="s">
        <v>106</v>
      </c>
      <c r="S15"/>
      <c r="T15"/>
      <c r="U15"/>
      <c r="V15"/>
      <c r="W15"/>
      <c r="X15"/>
      <c r="Y15"/>
      <c r="Z15"/>
      <c r="AA15">
        <v>16036.691678</v>
      </c>
      <c r="AB15">
        <v>16712.34529</v>
      </c>
      <c r="AC15">
        <v>13165.359385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0</v>
      </c>
      <c r="AO15">
        <v>2</v>
      </c>
      <c r="AP15">
        <v>15</v>
      </c>
    </row>
    <row r="16" spans="1:42" s="11" customFormat="1" ht="19.5" customHeight="1">
      <c r="A16" s="26" t="s">
        <v>51</v>
      </c>
      <c r="B16" s="24">
        <f t="shared" si="1"/>
        <v>18485.90448</v>
      </c>
      <c r="C16" s="24">
        <f t="shared" si="0"/>
        <v>19213.645907</v>
      </c>
      <c r="D16" s="24">
        <f t="shared" si="0"/>
        <v>15393.214048</v>
      </c>
      <c r="E16" s="39" t="s">
        <v>107</v>
      </c>
      <c r="S16"/>
      <c r="T16"/>
      <c r="U16"/>
      <c r="V16"/>
      <c r="W16"/>
      <c r="X16"/>
      <c r="Y16"/>
      <c r="Z16"/>
      <c r="AA16">
        <v>5109.9067122</v>
      </c>
      <c r="AB16">
        <v>5520.782467</v>
      </c>
      <c r="AC16">
        <v>3363.8036746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0</v>
      </c>
      <c r="AO16">
        <v>2</v>
      </c>
      <c r="AP16">
        <v>16</v>
      </c>
    </row>
    <row r="17" spans="1:42" s="11" customFormat="1" ht="19.5" customHeight="1">
      <c r="A17" s="26" t="s">
        <v>63</v>
      </c>
      <c r="B17" s="24">
        <f t="shared" si="1"/>
        <v>12401.111759</v>
      </c>
      <c r="C17" s="24">
        <f t="shared" si="0"/>
        <v>13100.731428</v>
      </c>
      <c r="D17" s="24">
        <f t="shared" si="0"/>
        <v>9427.9306537</v>
      </c>
      <c r="E17" s="39" t="s">
        <v>108</v>
      </c>
      <c r="S17"/>
      <c r="T17"/>
      <c r="U17"/>
      <c r="V17"/>
      <c r="W17"/>
      <c r="X17"/>
      <c r="Y17"/>
      <c r="Z17"/>
      <c r="AA17">
        <v>89508.832046</v>
      </c>
      <c r="AB17">
        <v>94898.443385</v>
      </c>
      <c r="AC17">
        <v>66604.543775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0</v>
      </c>
      <c r="AO17">
        <v>2</v>
      </c>
      <c r="AP17">
        <v>17</v>
      </c>
    </row>
    <row r="18" spans="1:42" s="11" customFormat="1" ht="19.5" customHeight="1">
      <c r="A18" s="26" t="s">
        <v>64</v>
      </c>
      <c r="B18" s="24">
        <f t="shared" si="1"/>
        <v>13858.675979</v>
      </c>
      <c r="C18" s="24">
        <f t="shared" si="0"/>
        <v>14374.413186</v>
      </c>
      <c r="D18" s="24">
        <f t="shared" si="0"/>
        <v>11666.942123</v>
      </c>
      <c r="E18" s="39" t="s">
        <v>77</v>
      </c>
      <c r="S18"/>
      <c r="T18"/>
      <c r="U18"/>
      <c r="V18"/>
      <c r="W18"/>
      <c r="X18"/>
      <c r="Y18"/>
      <c r="Z18"/>
      <c r="AA18">
        <v>23569.607951</v>
      </c>
      <c r="AB18">
        <v>24518.56457</v>
      </c>
      <c r="AC18">
        <v>19536.816978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0</v>
      </c>
      <c r="AO18">
        <v>2</v>
      </c>
      <c r="AP18">
        <v>18</v>
      </c>
    </row>
    <row r="19" spans="1:42" s="11" customFormat="1" ht="19.5" customHeight="1">
      <c r="A19" s="26" t="s">
        <v>118</v>
      </c>
      <c r="B19" s="24">
        <f t="shared" si="1"/>
        <v>73463.6965</v>
      </c>
      <c r="C19" s="24">
        <f t="shared" si="0"/>
        <v>75710.61864</v>
      </c>
      <c r="D19" s="24">
        <f t="shared" si="0"/>
        <v>63914.927733</v>
      </c>
      <c r="E19" s="39" t="s">
        <v>109</v>
      </c>
      <c r="S19"/>
      <c r="T19"/>
      <c r="U19"/>
      <c r="V19"/>
      <c r="W19"/>
      <c r="X19"/>
      <c r="Y19"/>
      <c r="Z19"/>
      <c r="AA19">
        <v>9488.8321501</v>
      </c>
      <c r="AB19">
        <v>9787.0248298</v>
      </c>
      <c r="AC19">
        <v>8221.5995678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0</v>
      </c>
      <c r="AO19">
        <v>2</v>
      </c>
      <c r="AP19">
        <v>19</v>
      </c>
    </row>
    <row r="20" spans="1:42" s="11" customFormat="1" ht="19.5" customHeight="1">
      <c r="A20" s="26" t="s">
        <v>119</v>
      </c>
      <c r="B20" s="24">
        <f t="shared" si="1"/>
        <v>75370.302521</v>
      </c>
      <c r="C20" s="24">
        <f t="shared" si="0"/>
        <v>80817.412451</v>
      </c>
      <c r="D20" s="24">
        <f t="shared" si="0"/>
        <v>52221.661878</v>
      </c>
      <c r="E20" s="39" t="s">
        <v>110</v>
      </c>
      <c r="S20"/>
      <c r="T20"/>
      <c r="U20"/>
      <c r="V20"/>
      <c r="W20"/>
      <c r="X20"/>
      <c r="Y20"/>
      <c r="Z20"/>
      <c r="AA20">
        <v>5421.1751234</v>
      </c>
      <c r="AB20">
        <v>5734.4989209</v>
      </c>
      <c r="AC20">
        <v>4089.6396698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0</v>
      </c>
      <c r="AO20">
        <v>2</v>
      </c>
      <c r="AP20">
        <v>20</v>
      </c>
    </row>
    <row r="21" spans="1:42" s="11" customFormat="1" ht="19.5" customHeight="1">
      <c r="A21" s="27" t="s">
        <v>104</v>
      </c>
      <c r="B21" s="24">
        <f t="shared" si="1"/>
        <v>11811.401984</v>
      </c>
      <c r="C21" s="24">
        <f t="shared" si="0"/>
        <v>13092.641232</v>
      </c>
      <c r="D21" s="24">
        <f t="shared" si="0"/>
        <v>6366.5060113</v>
      </c>
      <c r="E21" s="39" t="s">
        <v>78</v>
      </c>
      <c r="S21"/>
      <c r="T21"/>
      <c r="U21"/>
      <c r="V21"/>
      <c r="W21"/>
      <c r="X21"/>
      <c r="Y21"/>
      <c r="Z21"/>
      <c r="AA21">
        <v>8181.0113145</v>
      </c>
      <c r="AB21">
        <v>8583.4665881</v>
      </c>
      <c r="AC21">
        <v>6470.6928845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0</v>
      </c>
      <c r="AO21">
        <v>2</v>
      </c>
      <c r="AP21">
        <v>21</v>
      </c>
    </row>
    <row r="22" spans="1:42" s="11" customFormat="1" ht="19.5" customHeight="1">
      <c r="A22" s="27" t="s">
        <v>65</v>
      </c>
      <c r="B22" s="24">
        <f t="shared" si="1"/>
        <v>33152.365807</v>
      </c>
      <c r="C22" s="24">
        <f t="shared" si="0"/>
        <v>36231.457754</v>
      </c>
      <c r="D22" s="24">
        <f t="shared" si="0"/>
        <v>20067.116215</v>
      </c>
      <c r="E22" s="39" t="s">
        <v>79</v>
      </c>
      <c r="S22"/>
      <c r="T22"/>
      <c r="U22"/>
      <c r="V22"/>
      <c r="W22"/>
      <c r="X22"/>
      <c r="Y22"/>
      <c r="Z22"/>
      <c r="AA22">
        <v>42848.205507</v>
      </c>
      <c r="AB22">
        <v>46274.888477</v>
      </c>
      <c r="AC22">
        <v>28285.794675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0</v>
      </c>
      <c r="AO22">
        <v>2</v>
      </c>
      <c r="AP22">
        <v>22</v>
      </c>
    </row>
    <row r="23" spans="1:42" s="11" customFormat="1" ht="19.5" customHeight="1">
      <c r="A23" s="27" t="s">
        <v>66</v>
      </c>
      <c r="B23" s="24">
        <f t="shared" si="1"/>
        <v>9259.9363394</v>
      </c>
      <c r="C23" s="24">
        <f t="shared" si="0"/>
        <v>9260.1857087</v>
      </c>
      <c r="D23" s="24">
        <f t="shared" si="0"/>
        <v>9258.8765921</v>
      </c>
      <c r="E23" s="39" t="s">
        <v>80</v>
      </c>
      <c r="S23"/>
      <c r="T23"/>
      <c r="U23"/>
      <c r="V23"/>
      <c r="W23"/>
      <c r="X23"/>
      <c r="Y23"/>
      <c r="Z23"/>
      <c r="AA23">
        <v>45611.345312</v>
      </c>
      <c r="AB23">
        <v>47521.883323</v>
      </c>
      <c r="AC23">
        <v>37492.111738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0</v>
      </c>
      <c r="AO23">
        <v>2</v>
      </c>
      <c r="AP23">
        <v>23</v>
      </c>
    </row>
    <row r="24" spans="1:42" s="11" customFormat="1" ht="19.5" customHeight="1">
      <c r="A24" s="27" t="s">
        <v>67</v>
      </c>
      <c r="B24" s="24">
        <f t="shared" si="1"/>
        <v>16036.691678</v>
      </c>
      <c r="C24" s="24">
        <f t="shared" si="0"/>
        <v>16712.34529</v>
      </c>
      <c r="D24" s="24">
        <f t="shared" si="0"/>
        <v>13165.359385</v>
      </c>
      <c r="E24" s="39" t="s">
        <v>81</v>
      </c>
      <c r="S24"/>
      <c r="T24"/>
      <c r="U24"/>
      <c r="V24"/>
      <c r="W24"/>
      <c r="X24"/>
      <c r="Y24"/>
      <c r="Z24"/>
      <c r="AA24">
        <v>891444.54766</v>
      </c>
      <c r="AB24">
        <v>934580.76823</v>
      </c>
      <c r="AC24">
        <v>708128.09522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0</v>
      </c>
      <c r="AO24">
        <v>2</v>
      </c>
      <c r="AP24">
        <v>24</v>
      </c>
    </row>
    <row r="25" spans="1:42" s="11" customFormat="1" ht="19.5" customHeight="1">
      <c r="A25" s="27" t="s">
        <v>68</v>
      </c>
      <c r="B25" s="24">
        <f t="shared" si="1"/>
        <v>5109.9067122</v>
      </c>
      <c r="C25" s="24">
        <f t="shared" si="0"/>
        <v>5520.782467</v>
      </c>
      <c r="D25" s="24">
        <f t="shared" si="0"/>
        <v>3363.8036746</v>
      </c>
      <c r="E25" s="39" t="s">
        <v>82</v>
      </c>
      <c r="S25"/>
      <c r="T25"/>
      <c r="U25"/>
      <c r="V25"/>
      <c r="W25"/>
      <c r="X25"/>
      <c r="Y25"/>
      <c r="Z25"/>
      <c r="AA25">
        <v>662721.78952</v>
      </c>
      <c r="AB25">
        <v>692153.6219</v>
      </c>
      <c r="AC25">
        <v>537645.02038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0</v>
      </c>
      <c r="AO25">
        <v>2</v>
      </c>
      <c r="AP25">
        <v>25</v>
      </c>
    </row>
    <row r="26" spans="1:42" s="11" customFormat="1" ht="19.5" customHeight="1">
      <c r="A26" s="26" t="s">
        <v>69</v>
      </c>
      <c r="B26" s="24">
        <f t="shared" si="1"/>
        <v>89508.832046</v>
      </c>
      <c r="C26" s="24">
        <f aca="true" t="shared" si="2" ref="C26:C36">+AB17</f>
        <v>94898.443385</v>
      </c>
      <c r="D26" s="24">
        <f aca="true" t="shared" si="3" ref="D26:D36">+AC17</f>
        <v>66604.543775</v>
      </c>
      <c r="E26" s="39" t="s">
        <v>111</v>
      </c>
      <c r="S26"/>
      <c r="T26"/>
      <c r="U26"/>
      <c r="V26"/>
      <c r="W26"/>
      <c r="X26"/>
      <c r="Y26"/>
      <c r="Z26"/>
      <c r="AA26">
        <v>228722.75815</v>
      </c>
      <c r="AB26">
        <v>242427.14633</v>
      </c>
      <c r="AC26">
        <v>170483.07485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0</v>
      </c>
      <c r="AO26">
        <v>2</v>
      </c>
      <c r="AP26">
        <v>26</v>
      </c>
    </row>
    <row r="27" spans="1:42" s="11" customFormat="1" ht="19.5" customHeight="1">
      <c r="A27" s="27" t="s">
        <v>70</v>
      </c>
      <c r="B27" s="24">
        <f t="shared" si="1"/>
        <v>23569.607951</v>
      </c>
      <c r="C27" s="24">
        <f t="shared" si="2"/>
        <v>24518.56457</v>
      </c>
      <c r="D27" s="24">
        <f t="shared" si="3"/>
        <v>19536.816978</v>
      </c>
      <c r="E27" s="39" t="s">
        <v>83</v>
      </c>
      <c r="S27"/>
      <c r="T27"/>
      <c r="U27"/>
      <c r="V27"/>
      <c r="W27"/>
      <c r="X27"/>
      <c r="Y27"/>
      <c r="Z27"/>
      <c r="AA27">
        <v>1139336.048</v>
      </c>
      <c r="AB27">
        <v>1196484.6631</v>
      </c>
      <c r="AC27">
        <v>896470.97466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0</v>
      </c>
      <c r="AO27">
        <v>2</v>
      </c>
      <c r="AP27">
        <v>27</v>
      </c>
    </row>
    <row r="28" spans="1:42" s="11" customFormat="1" ht="19.5" customHeight="1">
      <c r="A28" s="27" t="s">
        <v>71</v>
      </c>
      <c r="B28" s="24">
        <f t="shared" si="1"/>
        <v>9488.8321501</v>
      </c>
      <c r="C28" s="24">
        <f t="shared" si="2"/>
        <v>9787.0248298</v>
      </c>
      <c r="D28" s="24">
        <f t="shared" si="3"/>
        <v>8221.5995678</v>
      </c>
      <c r="E28" s="39" t="s">
        <v>84</v>
      </c>
      <c r="S28"/>
      <c r="T28"/>
      <c r="U28"/>
      <c r="V28"/>
      <c r="W28"/>
      <c r="X28"/>
      <c r="Y28"/>
      <c r="Z28"/>
      <c r="AA28">
        <v>6588644</v>
      </c>
      <c r="AB28">
        <v>585407</v>
      </c>
      <c r="AC28">
        <v>771351</v>
      </c>
      <c r="AD28">
        <v>958003</v>
      </c>
      <c r="AE28">
        <v>1092595</v>
      </c>
      <c r="AF28">
        <v>1578725</v>
      </c>
      <c r="AG28">
        <v>740859</v>
      </c>
      <c r="AH28">
        <v>861704</v>
      </c>
      <c r="AI28">
        <v>0</v>
      </c>
      <c r="AJ28">
        <v>0</v>
      </c>
      <c r="AK28">
        <v>0</v>
      </c>
      <c r="AL28" t="s">
        <v>120</v>
      </c>
      <c r="AM28" t="s">
        <v>123</v>
      </c>
      <c r="AN28">
        <v>0</v>
      </c>
      <c r="AO28">
        <v>1</v>
      </c>
      <c r="AP28">
        <v>1</v>
      </c>
    </row>
    <row r="29" spans="1:42" s="11" customFormat="1" ht="19.5" customHeight="1">
      <c r="A29" s="27" t="s">
        <v>72</v>
      </c>
      <c r="B29" s="24">
        <f t="shared" si="1"/>
        <v>5421.1751234</v>
      </c>
      <c r="C29" s="24">
        <f t="shared" si="2"/>
        <v>5734.4989209</v>
      </c>
      <c r="D29" s="24">
        <f t="shared" si="3"/>
        <v>4089.6396698</v>
      </c>
      <c r="E29" s="39" t="s">
        <v>112</v>
      </c>
      <c r="S29"/>
      <c r="T29"/>
      <c r="U29"/>
      <c r="V29"/>
      <c r="W29"/>
      <c r="X29"/>
      <c r="Y29"/>
      <c r="Z29"/>
      <c r="AA29">
        <v>3.6153530226</v>
      </c>
      <c r="AB29">
        <v>3.5057148275</v>
      </c>
      <c r="AC29">
        <v>3.8563131441</v>
      </c>
      <c r="AD29">
        <v>4.1615255902</v>
      </c>
      <c r="AE29">
        <v>4.193816556</v>
      </c>
      <c r="AF29">
        <v>3.9618952002</v>
      </c>
      <c r="AG29">
        <v>3.1149773439</v>
      </c>
      <c r="AH29">
        <v>1.9287760066</v>
      </c>
      <c r="AI29">
        <v>0</v>
      </c>
      <c r="AJ29">
        <v>0</v>
      </c>
      <c r="AK29">
        <v>0</v>
      </c>
      <c r="AL29" t="s">
        <v>120</v>
      </c>
      <c r="AM29" t="s">
        <v>123</v>
      </c>
      <c r="AN29">
        <v>0</v>
      </c>
      <c r="AO29">
        <v>1</v>
      </c>
      <c r="AP29">
        <v>2</v>
      </c>
    </row>
    <row r="30" spans="1:42" s="11" customFormat="1" ht="19.5" customHeight="1">
      <c r="A30" s="27" t="s">
        <v>73</v>
      </c>
      <c r="B30" s="24">
        <f t="shared" si="1"/>
        <v>8181.0113145</v>
      </c>
      <c r="C30" s="24">
        <f t="shared" si="2"/>
        <v>8583.4665881</v>
      </c>
      <c r="D30" s="24">
        <f t="shared" si="3"/>
        <v>6470.6928845</v>
      </c>
      <c r="E30" s="39" t="s">
        <v>85</v>
      </c>
      <c r="S30"/>
      <c r="T30"/>
      <c r="U30"/>
      <c r="V30"/>
      <c r="W30"/>
      <c r="X30"/>
      <c r="Y30"/>
      <c r="Z30"/>
      <c r="AA30">
        <v>2.5439258822</v>
      </c>
      <c r="AB30">
        <v>2.8843795855</v>
      </c>
      <c r="AC30">
        <v>2.6397424778</v>
      </c>
      <c r="AD30">
        <v>2.4232606787</v>
      </c>
      <c r="AE30">
        <v>2.3017385216</v>
      </c>
      <c r="AF30">
        <v>2.9015655038</v>
      </c>
      <c r="AG30">
        <v>2.7859025807</v>
      </c>
      <c r="AH30">
        <v>1.8048239303</v>
      </c>
      <c r="AI30">
        <v>0</v>
      </c>
      <c r="AJ30">
        <v>0</v>
      </c>
      <c r="AK30">
        <v>0</v>
      </c>
      <c r="AL30" t="s">
        <v>120</v>
      </c>
      <c r="AM30" t="s">
        <v>123</v>
      </c>
      <c r="AN30">
        <v>0</v>
      </c>
      <c r="AO30">
        <v>1</v>
      </c>
      <c r="AP30">
        <v>3</v>
      </c>
    </row>
    <row r="31" spans="1:42" s="11" customFormat="1" ht="19.5" customHeight="1">
      <c r="A31" s="27" t="s">
        <v>74</v>
      </c>
      <c r="B31" s="24">
        <f t="shared" si="1"/>
        <v>42848.205507</v>
      </c>
      <c r="C31" s="24">
        <f t="shared" si="2"/>
        <v>46274.888477</v>
      </c>
      <c r="D31" s="24">
        <f t="shared" si="3"/>
        <v>28285.794675</v>
      </c>
      <c r="E31" s="39" t="s">
        <v>113</v>
      </c>
      <c r="S31"/>
      <c r="T31"/>
      <c r="U31"/>
      <c r="V31"/>
      <c r="W31"/>
      <c r="X31"/>
      <c r="Y31"/>
      <c r="Z31"/>
      <c r="AA31">
        <v>1.5812728689</v>
      </c>
      <c r="AB31">
        <v>1.721460454</v>
      </c>
      <c r="AC31">
        <v>1.7116371146</v>
      </c>
      <c r="AD31">
        <v>1.6194876216</v>
      </c>
      <c r="AE31">
        <v>1.630416577</v>
      </c>
      <c r="AF31">
        <v>1.9504334194</v>
      </c>
      <c r="AG31">
        <v>1.7646691206</v>
      </c>
      <c r="AH31">
        <v>0.4305283485</v>
      </c>
      <c r="AI31">
        <v>0</v>
      </c>
      <c r="AJ31">
        <v>0</v>
      </c>
      <c r="AK31">
        <v>0</v>
      </c>
      <c r="AL31" t="s">
        <v>120</v>
      </c>
      <c r="AM31" t="s">
        <v>123</v>
      </c>
      <c r="AN31">
        <v>0</v>
      </c>
      <c r="AO31">
        <v>1</v>
      </c>
      <c r="AP31">
        <v>4</v>
      </c>
    </row>
    <row r="32" spans="1:42" s="11" customFormat="1" ht="19.5" customHeight="1">
      <c r="A32" s="26" t="s">
        <v>75</v>
      </c>
      <c r="B32" s="24">
        <f t="shared" si="1"/>
        <v>45611.345312</v>
      </c>
      <c r="C32" s="24">
        <f t="shared" si="2"/>
        <v>47521.883323</v>
      </c>
      <c r="D32" s="24">
        <f t="shared" si="3"/>
        <v>37492.111738</v>
      </c>
      <c r="E32" s="39" t="s">
        <v>86</v>
      </c>
      <c r="S32"/>
      <c r="T32"/>
      <c r="U32"/>
      <c r="V32"/>
      <c r="W32"/>
      <c r="X32"/>
      <c r="Y32"/>
      <c r="Z32"/>
      <c r="AA32">
        <v>1.656503068</v>
      </c>
      <c r="AB32">
        <v>1.8401334456</v>
      </c>
      <c r="AC32">
        <v>1.729908952</v>
      </c>
      <c r="AD32">
        <v>1.5848196718</v>
      </c>
      <c r="AE32">
        <v>1.5696722024</v>
      </c>
      <c r="AF32">
        <v>1.8823620327</v>
      </c>
      <c r="AG32">
        <v>1.8092147089</v>
      </c>
      <c r="AH32">
        <v>1.1107433643</v>
      </c>
      <c r="AI32">
        <v>0</v>
      </c>
      <c r="AJ32">
        <v>0</v>
      </c>
      <c r="AK32">
        <v>0</v>
      </c>
      <c r="AL32" t="s">
        <v>120</v>
      </c>
      <c r="AM32" t="s">
        <v>123</v>
      </c>
      <c r="AN32">
        <v>0</v>
      </c>
      <c r="AO32">
        <v>1</v>
      </c>
      <c r="AP32">
        <v>5</v>
      </c>
    </row>
    <row r="33" spans="1:42" s="11" customFormat="1" ht="19.5" customHeight="1">
      <c r="A33" s="25" t="s">
        <v>5</v>
      </c>
      <c r="B33" s="22">
        <f t="shared" si="1"/>
        <v>891444.54766</v>
      </c>
      <c r="C33" s="22">
        <f t="shared" si="2"/>
        <v>934580.76823</v>
      </c>
      <c r="D33" s="22">
        <f t="shared" si="3"/>
        <v>708128.09522</v>
      </c>
      <c r="E33" s="38" t="s">
        <v>8</v>
      </c>
      <c r="S33"/>
      <c r="T33"/>
      <c r="U33"/>
      <c r="V33"/>
      <c r="W33"/>
      <c r="X33"/>
      <c r="Y33"/>
      <c r="Z33"/>
      <c r="AA33">
        <v>1091477.6009</v>
      </c>
      <c r="AB33">
        <v>1033278.8148</v>
      </c>
      <c r="AC33">
        <v>1135071.4443</v>
      </c>
      <c r="AD33">
        <v>1168920.3606</v>
      </c>
      <c r="AE33">
        <v>1161774.223</v>
      </c>
      <c r="AF33">
        <v>1282126.8778</v>
      </c>
      <c r="AG33">
        <v>1114863.5589</v>
      </c>
      <c r="AH33">
        <v>547368.73152</v>
      </c>
      <c r="AI33">
        <v>0</v>
      </c>
      <c r="AJ33">
        <v>0</v>
      </c>
      <c r="AK33">
        <v>0</v>
      </c>
      <c r="AL33" t="s">
        <v>120</v>
      </c>
      <c r="AM33" t="s">
        <v>123</v>
      </c>
      <c r="AN33">
        <v>0</v>
      </c>
      <c r="AO33">
        <v>1</v>
      </c>
      <c r="AP33">
        <v>6</v>
      </c>
    </row>
    <row r="34" spans="1:42" s="11" customFormat="1" ht="19.5" customHeight="1">
      <c r="A34" s="25" t="s">
        <v>6</v>
      </c>
      <c r="B34" s="22">
        <f t="shared" si="1"/>
        <v>662721.78952</v>
      </c>
      <c r="C34" s="22">
        <f t="shared" si="2"/>
        <v>692153.6219</v>
      </c>
      <c r="D34" s="22">
        <f t="shared" si="3"/>
        <v>537645.02038</v>
      </c>
      <c r="E34" s="38" t="s">
        <v>9</v>
      </c>
      <c r="S34"/>
      <c r="T34"/>
      <c r="U34"/>
      <c r="V34"/>
      <c r="W34"/>
      <c r="X34"/>
      <c r="Y34"/>
      <c r="Z34"/>
      <c r="AA34">
        <v>631807.95225</v>
      </c>
      <c r="AB34">
        <v>698196.95412</v>
      </c>
      <c r="AC34">
        <v>737461.85987</v>
      </c>
      <c r="AD34">
        <v>711449.0768</v>
      </c>
      <c r="AE34">
        <v>670155.24617</v>
      </c>
      <c r="AF34">
        <v>760458.49148</v>
      </c>
      <c r="AG34">
        <v>607086.0854</v>
      </c>
      <c r="AH34">
        <v>140521.2267</v>
      </c>
      <c r="AI34">
        <v>0</v>
      </c>
      <c r="AJ34">
        <v>0</v>
      </c>
      <c r="AK34">
        <v>0</v>
      </c>
      <c r="AL34" t="s">
        <v>120</v>
      </c>
      <c r="AM34" t="s">
        <v>123</v>
      </c>
      <c r="AN34">
        <v>0</v>
      </c>
      <c r="AO34">
        <v>1</v>
      </c>
      <c r="AP34">
        <v>7</v>
      </c>
    </row>
    <row r="35" spans="1:42" s="11" customFormat="1" ht="19.5" customHeight="1">
      <c r="A35" s="25" t="s">
        <v>7</v>
      </c>
      <c r="B35" s="22">
        <f t="shared" si="1"/>
        <v>228722.75815</v>
      </c>
      <c r="C35" s="22">
        <f t="shared" si="2"/>
        <v>242427.14633</v>
      </c>
      <c r="D35" s="22">
        <f t="shared" si="3"/>
        <v>170483.07485</v>
      </c>
      <c r="E35" s="38" t="s">
        <v>10</v>
      </c>
      <c r="S35"/>
      <c r="T35"/>
      <c r="U35"/>
      <c r="V35"/>
      <c r="W35"/>
      <c r="X35"/>
      <c r="Y35"/>
      <c r="Z35"/>
      <c r="AA35">
        <v>489770.65512</v>
      </c>
      <c r="AB35">
        <v>550529.52266</v>
      </c>
      <c r="AC35">
        <v>584238.04547</v>
      </c>
      <c r="AD35">
        <v>565396.96146</v>
      </c>
      <c r="AE35">
        <v>527907.81141</v>
      </c>
      <c r="AF35">
        <v>599370.33712</v>
      </c>
      <c r="AG35">
        <v>467007.90705</v>
      </c>
      <c r="AH35">
        <v>50270.956629</v>
      </c>
      <c r="AI35">
        <v>0</v>
      </c>
      <c r="AJ35">
        <v>0</v>
      </c>
      <c r="AK35">
        <v>0</v>
      </c>
      <c r="AL35" t="s">
        <v>120</v>
      </c>
      <c r="AM35" t="s">
        <v>123</v>
      </c>
      <c r="AN35">
        <v>0</v>
      </c>
      <c r="AO35">
        <v>1</v>
      </c>
      <c r="AP35">
        <v>8</v>
      </c>
    </row>
    <row r="36" spans="1:42" s="11" customFormat="1" ht="19.5" customHeight="1">
      <c r="A36" s="25" t="s">
        <v>76</v>
      </c>
      <c r="B36" s="22">
        <f t="shared" si="1"/>
        <v>1139336.048</v>
      </c>
      <c r="C36" s="22">
        <f t="shared" si="2"/>
        <v>1196484.6631</v>
      </c>
      <c r="D36" s="22">
        <f t="shared" si="3"/>
        <v>896470.97466</v>
      </c>
      <c r="E36" s="38" t="s">
        <v>11</v>
      </c>
      <c r="S36"/>
      <c r="T36"/>
      <c r="U36"/>
      <c r="V36"/>
      <c r="W36"/>
      <c r="X36"/>
      <c r="Y36"/>
      <c r="Z36"/>
      <c r="AA36">
        <v>29835.246661</v>
      </c>
      <c r="AB36">
        <v>33465.224212</v>
      </c>
      <c r="AC36">
        <v>19673.117862</v>
      </c>
      <c r="AD36">
        <v>15144.796994</v>
      </c>
      <c r="AE36">
        <v>16800.604944</v>
      </c>
      <c r="AF36">
        <v>23595.724801</v>
      </c>
      <c r="AG36">
        <v>37084.134822</v>
      </c>
      <c r="AH36">
        <v>74524.279409</v>
      </c>
      <c r="AI36">
        <v>0</v>
      </c>
      <c r="AJ36">
        <v>0</v>
      </c>
      <c r="AK36">
        <v>0</v>
      </c>
      <c r="AL36" t="s">
        <v>120</v>
      </c>
      <c r="AM36" t="s">
        <v>123</v>
      </c>
      <c r="AN36">
        <v>0</v>
      </c>
      <c r="AO36">
        <v>1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112202.05046</v>
      </c>
      <c r="AB37">
        <v>114202.20724</v>
      </c>
      <c r="AC37">
        <v>133550.69654</v>
      </c>
      <c r="AD37">
        <v>130907.31835</v>
      </c>
      <c r="AE37">
        <v>125446.82981</v>
      </c>
      <c r="AF37">
        <v>137492.42956</v>
      </c>
      <c r="AG37">
        <v>102994.04352</v>
      </c>
      <c r="AH37">
        <v>15725.99066</v>
      </c>
      <c r="AI37">
        <v>0</v>
      </c>
      <c r="AJ37">
        <v>0</v>
      </c>
      <c r="AK37">
        <v>0</v>
      </c>
      <c r="AL37" t="s">
        <v>120</v>
      </c>
      <c r="AM37" t="s">
        <v>123</v>
      </c>
      <c r="AN37">
        <v>0</v>
      </c>
      <c r="AO37">
        <v>1</v>
      </c>
      <c r="AP37">
        <v>10</v>
      </c>
    </row>
    <row r="38" spans="27:42" s="11" customFormat="1" ht="12" customHeight="1" thickTop="1">
      <c r="AA38">
        <v>174653.75109</v>
      </c>
      <c r="AB38">
        <v>69710.366156</v>
      </c>
      <c r="AC38">
        <v>140201.09819</v>
      </c>
      <c r="AD38">
        <v>192253.37776</v>
      </c>
      <c r="AE38">
        <v>234864.56241</v>
      </c>
      <c r="AF38">
        <v>239001.75076</v>
      </c>
      <c r="AG38">
        <v>193250.54307</v>
      </c>
      <c r="AH38">
        <v>46997.10494</v>
      </c>
      <c r="AI38">
        <v>0</v>
      </c>
      <c r="AJ38">
        <v>0</v>
      </c>
      <c r="AK38">
        <v>0</v>
      </c>
      <c r="AL38" t="s">
        <v>120</v>
      </c>
      <c r="AM38" t="s">
        <v>123</v>
      </c>
      <c r="AN38">
        <v>0</v>
      </c>
      <c r="AO38">
        <v>1</v>
      </c>
      <c r="AP38">
        <v>11</v>
      </c>
    </row>
    <row r="39" spans="27:42" s="11" customFormat="1" ht="12" customHeight="1">
      <c r="AA39">
        <v>69572.665316</v>
      </c>
      <c r="AB39">
        <v>50194.617584</v>
      </c>
      <c r="AC39">
        <v>50938.222694</v>
      </c>
      <c r="AD39">
        <v>61494.071046</v>
      </c>
      <c r="AE39">
        <v>65225.519472</v>
      </c>
      <c r="AF39">
        <v>85337.435619</v>
      </c>
      <c r="AG39">
        <v>81150.070488</v>
      </c>
      <c r="AH39">
        <v>75074.863619</v>
      </c>
      <c r="AI39">
        <v>0</v>
      </c>
      <c r="AJ39">
        <v>0</v>
      </c>
      <c r="AK39">
        <v>0</v>
      </c>
      <c r="AL39" t="s">
        <v>120</v>
      </c>
      <c r="AM39" t="s">
        <v>123</v>
      </c>
      <c r="AN39">
        <v>0</v>
      </c>
      <c r="AO39">
        <v>1</v>
      </c>
      <c r="AP39">
        <v>12</v>
      </c>
    </row>
    <row r="40" spans="27:42" ht="16.5">
      <c r="AA40">
        <v>66676.022263</v>
      </c>
      <c r="AB40">
        <v>61056.694758</v>
      </c>
      <c r="AC40">
        <v>69088.172843</v>
      </c>
      <c r="AD40">
        <v>66870.925441</v>
      </c>
      <c r="AE40">
        <v>70349.103772</v>
      </c>
      <c r="AF40">
        <v>73296.035155</v>
      </c>
      <c r="AG40">
        <v>67773.655262</v>
      </c>
      <c r="AH40">
        <v>50388.177982</v>
      </c>
      <c r="AI40">
        <v>0</v>
      </c>
      <c r="AJ40">
        <v>0</v>
      </c>
      <c r="AK40">
        <v>0</v>
      </c>
      <c r="AL40" t="s">
        <v>120</v>
      </c>
      <c r="AM40" t="s">
        <v>123</v>
      </c>
      <c r="AN40">
        <v>0</v>
      </c>
      <c r="AO40">
        <v>1</v>
      </c>
      <c r="AP40">
        <v>13</v>
      </c>
    </row>
    <row r="41" spans="27:42" ht="16.5">
      <c r="AA41">
        <v>148572.22846</v>
      </c>
      <c r="AB41">
        <v>154014.77115</v>
      </c>
      <c r="AC41">
        <v>137197.33362</v>
      </c>
      <c r="AD41">
        <v>136652.7757</v>
      </c>
      <c r="AE41">
        <v>120992.27095</v>
      </c>
      <c r="AF41">
        <v>123836.5364</v>
      </c>
      <c r="AG41">
        <v>165321.24878</v>
      </c>
      <c r="AH41">
        <v>234196.43593</v>
      </c>
      <c r="AI41">
        <v>0</v>
      </c>
      <c r="AJ41">
        <v>0</v>
      </c>
      <c r="AK41">
        <v>0</v>
      </c>
      <c r="AL41" t="s">
        <v>120</v>
      </c>
      <c r="AM41" t="s">
        <v>123</v>
      </c>
      <c r="AN41">
        <v>0</v>
      </c>
      <c r="AO41">
        <v>1</v>
      </c>
      <c r="AP41">
        <v>14</v>
      </c>
    </row>
    <row r="42" spans="27:42" ht="16.5">
      <c r="AA42">
        <v>46161.561687</v>
      </c>
      <c r="AB42">
        <v>48714.711843</v>
      </c>
      <c r="AC42">
        <v>34426.965095</v>
      </c>
      <c r="AD42">
        <v>35639.037678</v>
      </c>
      <c r="AE42">
        <v>29897.70616</v>
      </c>
      <c r="AF42">
        <v>32894.227727</v>
      </c>
      <c r="AG42">
        <v>60417.932458</v>
      </c>
      <c r="AH42">
        <v>99301.374024</v>
      </c>
      <c r="AI42">
        <v>0</v>
      </c>
      <c r="AJ42">
        <v>0</v>
      </c>
      <c r="AK42">
        <v>0</v>
      </c>
      <c r="AL42" t="s">
        <v>120</v>
      </c>
      <c r="AM42" t="s">
        <v>123</v>
      </c>
      <c r="AN42">
        <v>0</v>
      </c>
      <c r="AO42">
        <v>1</v>
      </c>
      <c r="AP42">
        <v>15</v>
      </c>
    </row>
    <row r="43" spans="27:42" ht="16.5">
      <c r="AA43">
        <v>32519.296094</v>
      </c>
      <c r="AB43">
        <v>29760.943993</v>
      </c>
      <c r="AC43">
        <v>26617.12029</v>
      </c>
      <c r="AD43">
        <v>27324.682415</v>
      </c>
      <c r="AE43">
        <v>27024.814725</v>
      </c>
      <c r="AF43">
        <v>25380.022465</v>
      </c>
      <c r="AG43">
        <v>26663.932036</v>
      </c>
      <c r="AH43">
        <v>70532.413265</v>
      </c>
      <c r="AI43">
        <v>0</v>
      </c>
      <c r="AJ43">
        <v>0</v>
      </c>
      <c r="AK43">
        <v>0</v>
      </c>
      <c r="AL43" t="s">
        <v>120</v>
      </c>
      <c r="AM43" t="s">
        <v>123</v>
      </c>
      <c r="AN43">
        <v>0</v>
      </c>
      <c r="AO43">
        <v>1</v>
      </c>
      <c r="AP43">
        <v>16</v>
      </c>
    </row>
    <row r="44" spans="27:42" ht="16.5">
      <c r="AA44">
        <v>68184.42375</v>
      </c>
      <c r="AB44">
        <v>73902.020485</v>
      </c>
      <c r="AC44">
        <v>75264.366466</v>
      </c>
      <c r="AD44">
        <v>71958.678058</v>
      </c>
      <c r="AE44">
        <v>62184.372243</v>
      </c>
      <c r="AF44">
        <v>63446.817656</v>
      </c>
      <c r="AG44">
        <v>76927.212441</v>
      </c>
      <c r="AH44">
        <v>62537.288276</v>
      </c>
      <c r="AI44">
        <v>0</v>
      </c>
      <c r="AJ44">
        <v>0</v>
      </c>
      <c r="AK44">
        <v>0</v>
      </c>
      <c r="AL44" t="s">
        <v>120</v>
      </c>
      <c r="AM44" t="s">
        <v>123</v>
      </c>
      <c r="AN44">
        <v>0</v>
      </c>
      <c r="AO44">
        <v>1</v>
      </c>
      <c r="AP44">
        <v>17</v>
      </c>
    </row>
    <row r="45" spans="27:42" ht="16.5">
      <c r="AA45">
        <v>985.79003874</v>
      </c>
      <c r="AB45">
        <v>1175.2622876</v>
      </c>
      <c r="AC45">
        <v>664.79442433</v>
      </c>
      <c r="AD45">
        <v>899.42816985</v>
      </c>
      <c r="AE45">
        <v>482.31447151</v>
      </c>
      <c r="AF45">
        <v>1757.1667593</v>
      </c>
      <c r="AG45">
        <v>866.55399071</v>
      </c>
      <c r="AH45">
        <v>568.07944491</v>
      </c>
      <c r="AI45">
        <v>0</v>
      </c>
      <c r="AJ45">
        <v>0</v>
      </c>
      <c r="AK45">
        <v>0</v>
      </c>
      <c r="AL45" t="s">
        <v>120</v>
      </c>
      <c r="AM45" t="s">
        <v>123</v>
      </c>
      <c r="AN45">
        <v>0</v>
      </c>
      <c r="AO45">
        <v>1</v>
      </c>
      <c r="AP45">
        <v>18</v>
      </c>
    </row>
    <row r="46" spans="27:42" ht="16.5">
      <c r="AA46">
        <v>721.15688752</v>
      </c>
      <c r="AB46">
        <v>461.83253702</v>
      </c>
      <c r="AC46">
        <v>224.08734804</v>
      </c>
      <c r="AD46">
        <v>830.94938116</v>
      </c>
      <c r="AE46">
        <v>1403.0633492</v>
      </c>
      <c r="AF46">
        <v>358.30179417</v>
      </c>
      <c r="AG46">
        <v>445.61785711</v>
      </c>
      <c r="AH46">
        <v>1257.2809225</v>
      </c>
      <c r="AI46">
        <v>0</v>
      </c>
      <c r="AJ46">
        <v>0</v>
      </c>
      <c r="AK46">
        <v>0</v>
      </c>
      <c r="AL46" t="s">
        <v>120</v>
      </c>
      <c r="AM46" t="s">
        <v>123</v>
      </c>
      <c r="AN46">
        <v>0</v>
      </c>
      <c r="AO46">
        <v>1</v>
      </c>
      <c r="AP46">
        <v>19</v>
      </c>
    </row>
    <row r="47" spans="27:42" ht="16.5">
      <c r="AA47">
        <v>194.98148466</v>
      </c>
      <c r="AB47">
        <v>105.41102173</v>
      </c>
      <c r="AC47">
        <v>184.7570302</v>
      </c>
      <c r="AD47">
        <v>200.13384614</v>
      </c>
      <c r="AE47">
        <v>187.52025041</v>
      </c>
      <c r="AF47">
        <v>196.62835263</v>
      </c>
      <c r="AG47">
        <v>281.95589174</v>
      </c>
      <c r="AH47">
        <v>190.92234688</v>
      </c>
      <c r="AI47">
        <v>0</v>
      </c>
      <c r="AJ47">
        <v>0</v>
      </c>
      <c r="AK47">
        <v>0</v>
      </c>
      <c r="AL47" t="s">
        <v>120</v>
      </c>
      <c r="AM47" t="s">
        <v>123</v>
      </c>
      <c r="AN47">
        <v>0</v>
      </c>
      <c r="AO47">
        <v>1</v>
      </c>
      <c r="AP47">
        <v>20</v>
      </c>
    </row>
    <row r="48" spans="27:42" ht="16.5">
      <c r="AA48">
        <v>200033.0532</v>
      </c>
      <c r="AB48">
        <v>179468.96603</v>
      </c>
      <c r="AC48">
        <v>218583.75643</v>
      </c>
      <c r="AD48">
        <v>232120.60545</v>
      </c>
      <c r="AE48">
        <v>228111.68546</v>
      </c>
      <c r="AF48">
        <v>240038.17861</v>
      </c>
      <c r="AG48">
        <v>183704.94523</v>
      </c>
      <c r="AH48">
        <v>66867.194219</v>
      </c>
      <c r="AI48">
        <v>0</v>
      </c>
      <c r="AJ48">
        <v>0</v>
      </c>
      <c r="AK48">
        <v>0</v>
      </c>
      <c r="AL48" t="s">
        <v>120</v>
      </c>
      <c r="AM48" t="s">
        <v>123</v>
      </c>
      <c r="AN48">
        <v>0</v>
      </c>
      <c r="AO48">
        <v>1</v>
      </c>
      <c r="AP48">
        <v>21</v>
      </c>
    </row>
    <row r="49" spans="27:42" ht="16.5">
      <c r="AA49">
        <v>42411.293186</v>
      </c>
      <c r="AB49">
        <v>40235.297243</v>
      </c>
      <c r="AC49">
        <v>54738.712093</v>
      </c>
      <c r="AD49">
        <v>55873.016741</v>
      </c>
      <c r="AE49">
        <v>53276.526606</v>
      </c>
      <c r="AF49">
        <v>47265.400535</v>
      </c>
      <c r="AG49">
        <v>27327.532181</v>
      </c>
      <c r="AH49">
        <v>8187.2958092</v>
      </c>
      <c r="AI49">
        <v>0</v>
      </c>
      <c r="AJ49">
        <v>0</v>
      </c>
      <c r="AK49">
        <v>0</v>
      </c>
      <c r="AL49" t="s">
        <v>120</v>
      </c>
      <c r="AM49" t="s">
        <v>123</v>
      </c>
      <c r="AN49">
        <v>0</v>
      </c>
      <c r="AO49">
        <v>1</v>
      </c>
      <c r="AP49">
        <v>22</v>
      </c>
    </row>
    <row r="50" spans="27:42" ht="16.5">
      <c r="AA50">
        <v>157621.76001</v>
      </c>
      <c r="AB50">
        <v>139233.66878</v>
      </c>
      <c r="AC50">
        <v>163845.04434</v>
      </c>
      <c r="AD50">
        <v>176247.58871</v>
      </c>
      <c r="AE50">
        <v>174835.15886</v>
      </c>
      <c r="AF50">
        <v>192772.77808</v>
      </c>
      <c r="AG50">
        <v>156377.41305</v>
      </c>
      <c r="AH50">
        <v>58679.898409</v>
      </c>
      <c r="AI50">
        <v>0</v>
      </c>
      <c r="AJ50">
        <v>0</v>
      </c>
      <c r="AK50">
        <v>0</v>
      </c>
      <c r="AL50" t="s">
        <v>120</v>
      </c>
      <c r="AM50" t="s">
        <v>123</v>
      </c>
      <c r="AN50">
        <v>0</v>
      </c>
      <c r="AO50">
        <v>1</v>
      </c>
      <c r="AP50">
        <v>23</v>
      </c>
    </row>
  </sheetData>
  <mergeCells count="3">
    <mergeCell ref="A3:E3"/>
    <mergeCell ref="B5:D5"/>
    <mergeCell ref="A4:E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2007-08-03T09:44:01Z</cp:lastPrinted>
  <dcterms:created xsi:type="dcterms:W3CDTF">2002-05-02T02:52:34Z</dcterms:created>
  <dcterms:modified xsi:type="dcterms:W3CDTF">2007-10-11T07:54:43Z</dcterms:modified>
  <cp:category/>
  <cp:version/>
  <cp:contentType/>
  <cp:contentStatus/>
</cp:coreProperties>
</file>