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11,12" sheetId="1" r:id="rId1"/>
    <sheet name="13,14" sheetId="2" r:id="rId2"/>
  </sheets>
  <definedNames>
    <definedName name="_xlnm.Print_Area" localSheetId="0">'11,12'!$A$1:$J$41</definedName>
    <definedName name="_xlnm.Print_Area" localSheetId="1">'13,14'!$A$1:$J$41</definedName>
  </definedNames>
  <calcPr fullCalcOnLoad="1"/>
</workbook>
</file>

<file path=xl/comments1.xml><?xml version="1.0" encoding="utf-8"?>
<comments xmlns="http://schemas.openxmlformats.org/spreadsheetml/2006/main">
  <authors>
    <author>milo</author>
    <author>apple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J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10"/>
            <rFont val="新細明體"/>
            <family val="1"/>
          </rPr>
          <t>L07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</commentList>
</comments>
</file>

<file path=xl/sharedStrings.xml><?xml version="1.0" encoding="utf-8"?>
<sst xmlns="http://schemas.openxmlformats.org/spreadsheetml/2006/main" count="370" uniqueCount="146">
  <si>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</si>
  <si>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</si>
  <si>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</si>
  <si>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</si>
  <si>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</si>
  <si>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</si>
  <si>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</si>
  <si>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</si>
  <si>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</si>
  <si>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</si>
  <si>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</si>
  <si>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</si>
  <si>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單位：新台幣元</t>
  </si>
  <si>
    <t>L07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</si>
  <si>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</si>
  <si>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</si>
  <si>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</si>
  <si>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</si>
  <si>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</si>
  <si>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</si>
  <si>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</si>
  <si>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</si>
  <si>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</si>
  <si>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</si>
  <si>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</si>
  <si>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</si>
  <si>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</si>
  <si>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</si>
  <si>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</si>
  <si>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</si>
  <si>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</si>
  <si>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</si>
  <si>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</si>
  <si>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</si>
  <si>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</si>
  <si>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</si>
  <si>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</si>
  <si>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</si>
  <si>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</si>
  <si>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</si>
  <si>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</si>
  <si>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</si>
  <si>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</si>
  <si>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</si>
  <si>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</si>
  <si>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</si>
  <si>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</si>
  <si>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三、消費支出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</si>
  <si>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</si>
  <si>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</si>
  <si>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</si>
  <si>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</si>
  <si>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</si>
  <si>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</si>
  <si>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</si>
  <si>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</si>
  <si>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</si>
  <si>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</si>
  <si>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</si>
  <si>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</si>
  <si>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</si>
  <si>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</si>
  <si>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</si>
  <si>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</si>
  <si>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</si>
  <si>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</si>
  <si>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</si>
  <si>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</si>
  <si>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</si>
  <si>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</si>
  <si>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</si>
  <si>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</si>
  <si>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</si>
  <si>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</si>
  <si>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</si>
  <si>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</si>
  <si>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</si>
  <si>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t>所得總額</t>
  </si>
  <si>
    <r>
      <t>　</t>
    </r>
    <r>
      <rPr>
        <sz val="10"/>
        <rFont val="CG Times (W1)"/>
        <family val="1"/>
      </rPr>
      <t>8.Household operations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</si>
  <si>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</si>
  <si>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</si>
  <si>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</si>
  <si>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</si>
  <si>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</si>
  <si>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</si>
  <si>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</si>
  <si>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(4)Recreation facilities</t>
    </r>
  </si>
  <si>
    <r>
      <t>　</t>
    </r>
    <r>
      <rPr>
        <sz val="10"/>
        <rFont val="CG Times (W1)"/>
        <family val="1"/>
      </rPr>
      <t>12.Miscellaneous</t>
    </r>
  </si>
  <si>
    <t xml:space="preserve">General </t>
  </si>
  <si>
    <t>30~34</t>
  </si>
  <si>
    <t>35~39</t>
  </si>
  <si>
    <t>40~44</t>
  </si>
  <si>
    <t>45~54</t>
  </si>
  <si>
    <t>55~64</t>
  </si>
  <si>
    <t>65 years</t>
  </si>
  <si>
    <t xml:space="preserve">average </t>
  </si>
  <si>
    <t>years</t>
  </si>
  <si>
    <t>and over</t>
  </si>
  <si>
    <t>總平均</t>
  </si>
  <si>
    <t>30～34歲</t>
  </si>
  <si>
    <t>35～39歲</t>
  </si>
  <si>
    <t>40～44歲</t>
  </si>
  <si>
    <t>45～54歲</t>
  </si>
  <si>
    <t>55～64歲</t>
  </si>
  <si>
    <t>Unit:NT$</t>
  </si>
  <si>
    <r>
      <t>30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34</t>
    </r>
  </si>
  <si>
    <r>
      <t>35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39</t>
    </r>
  </si>
  <si>
    <r>
      <t>40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44</t>
    </r>
  </si>
  <si>
    <r>
      <t>45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54</t>
    </r>
  </si>
  <si>
    <r>
      <t>55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64</t>
    </r>
  </si>
  <si>
    <t>T8401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</si>
  <si>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</si>
  <si>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</si>
  <si>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</si>
  <si>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</si>
  <si>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</si>
  <si>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</si>
  <si>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</si>
  <si>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</si>
  <si>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</si>
  <si>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</si>
  <si>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</si>
  <si>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</si>
  <si>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</si>
  <si>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</si>
  <si>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</si>
  <si>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</si>
  <si>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</si>
  <si>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</si>
  <si>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</si>
  <si>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</si>
  <si>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</si>
  <si>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(5)Education and research</t>
    </r>
  </si>
  <si>
    <t>未滿30歲</t>
  </si>
  <si>
    <t xml:space="preserve">   Under 30</t>
  </si>
  <si>
    <t>65歲及以上</t>
  </si>
  <si>
    <t xml:space="preserve">                                by Age of Household Heads</t>
  </si>
  <si>
    <t xml:space="preserve">                            by Age of Household Heads(Cont.)</t>
  </si>
  <si>
    <t>Table 4.  Average Family Income &amp; Expenditure Per Household</t>
  </si>
  <si>
    <t>L08</t>
  </si>
  <si>
    <t>附表4  平均每戶家庭收支按經濟戶長年齡組別分</t>
  </si>
  <si>
    <t>附表4  平均每戶家庭收支按經濟戶長年齡組別分(續)</t>
  </si>
  <si>
    <t>89年家庭收支調查報告</t>
  </si>
  <si>
    <t>The Survey of Family Income and Expenditure, 2000</t>
  </si>
  <si>
    <t>2000</t>
  </si>
  <si>
    <t>民國八十九年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</si>
</sst>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1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10"/>
      <name val="新細明體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12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11" fillId="0" borderId="1" xfId="0" applyNumberFormat="1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left" vertical="center" wrapText="1"/>
    </xf>
    <xf numFmtId="41" fontId="3" fillId="0" borderId="2" xfId="0" applyNumberFormat="1" applyFont="1" applyBorder="1" applyAlignment="1">
      <alignment horizontal="left" vertical="center" wrapText="1"/>
    </xf>
    <xf numFmtId="41" fontId="11" fillId="0" borderId="1" xfId="0" applyNumberFormat="1" applyFont="1" applyBorder="1" applyAlignment="1">
      <alignment vertical="center" wrapText="1"/>
    </xf>
    <xf numFmtId="41" fontId="3" fillId="0" borderId="1" xfId="0" applyNumberFormat="1" applyFont="1" applyBorder="1" applyAlignment="1">
      <alignment vertical="center" wrapText="1"/>
    </xf>
    <xf numFmtId="41" fontId="10" fillId="0" borderId="0" xfId="0" applyNumberFormat="1" applyFont="1" applyBorder="1" applyAlignment="1">
      <alignment vertical="center" wrapText="1"/>
    </xf>
    <xf numFmtId="41" fontId="8" fillId="0" borderId="5" xfId="0" applyNumberFormat="1" applyFont="1" applyBorder="1" applyAlignment="1">
      <alignment horizontal="center" vertical="center"/>
    </xf>
    <xf numFmtId="3" fontId="16" fillId="0" borderId="0" xfId="0" applyNumberFormat="1" applyFont="1" applyAlignment="1">
      <alignment vertical="center"/>
    </xf>
    <xf numFmtId="2" fontId="16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7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left" vertical="center" wrapText="1"/>
    </xf>
    <xf numFmtId="41" fontId="9" fillId="0" borderId="6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right" vertical="center"/>
    </xf>
    <xf numFmtId="0" fontId="14" fillId="0" borderId="7" xfId="0" applyFont="1" applyBorder="1" applyAlignment="1">
      <alignment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0" fillId="0" borderId="8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  <xf numFmtId="0" fontId="13" fillId="0" borderId="7" xfId="0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41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  <xf numFmtId="41" fontId="6" fillId="0" borderId="0" xfId="0" applyNumberFormat="1" applyFont="1" applyAlignment="1">
      <alignment horizontal="center" vertical="center"/>
    </xf>
    <xf numFmtId="49" fontId="18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zoomScale="75" zoomScaleNormal="75" workbookViewId="0" topLeftCell="A1">
      <selection activeCell="A8" sqref="A8"/>
    </sheetView>
  </sheetViews>
  <sheetFormatPr defaultColWidth="9.00390625" defaultRowHeight="16.5"/>
  <cols>
    <col min="1" max="1" width="28.625" style="2" customWidth="1"/>
    <col min="2" max="9" width="10.625" style="1" customWidth="1"/>
    <col min="10" max="10" width="34.625" style="1" customWidth="1"/>
    <col min="11" max="16384" width="9.00390625" style="2" customWidth="1"/>
  </cols>
  <sheetData>
    <row r="1" spans="1:42" ht="15.75" customHeight="1">
      <c r="A1" s="44" t="s">
        <v>142</v>
      </c>
      <c r="G1" s="38"/>
      <c r="H1" s="38"/>
      <c r="I1" s="38"/>
      <c r="J1" s="37" t="s">
        <v>143</v>
      </c>
      <c r="Z1"/>
      <c r="AA1">
        <v>6588644</v>
      </c>
      <c r="AB1">
        <v>585407</v>
      </c>
      <c r="AC1">
        <v>771351</v>
      </c>
      <c r="AD1">
        <v>958003</v>
      </c>
      <c r="AE1">
        <v>1092595</v>
      </c>
      <c r="AF1">
        <v>1578725</v>
      </c>
      <c r="AG1">
        <v>740859</v>
      </c>
      <c r="AH1">
        <v>861704</v>
      </c>
      <c r="AI1">
        <v>0</v>
      </c>
      <c r="AJ1">
        <v>0</v>
      </c>
      <c r="AK1">
        <v>0</v>
      </c>
      <c r="AL1" t="s">
        <v>110</v>
      </c>
      <c r="AM1" t="s">
        <v>13</v>
      </c>
      <c r="AN1">
        <v>0</v>
      </c>
      <c r="AO1">
        <v>1</v>
      </c>
      <c r="AP1">
        <v>1</v>
      </c>
    </row>
    <row r="2" spans="10:42" ht="15.75" customHeight="1">
      <c r="J2" s="2"/>
      <c r="Z2"/>
      <c r="AA2">
        <v>3.6153530226</v>
      </c>
      <c r="AB2">
        <v>3.5057148275</v>
      </c>
      <c r="AC2">
        <v>3.8563131441</v>
      </c>
      <c r="AD2">
        <v>4.1615255902</v>
      </c>
      <c r="AE2">
        <v>4.193816556</v>
      </c>
      <c r="AF2">
        <v>3.9618952002</v>
      </c>
      <c r="AG2">
        <v>3.1149773439</v>
      </c>
      <c r="AH2">
        <v>1.9287760066</v>
      </c>
      <c r="AI2">
        <v>0</v>
      </c>
      <c r="AJ2">
        <v>0</v>
      </c>
      <c r="AK2">
        <v>0</v>
      </c>
      <c r="AL2" t="s">
        <v>110</v>
      </c>
      <c r="AM2" t="s">
        <v>13</v>
      </c>
      <c r="AN2">
        <v>0</v>
      </c>
      <c r="AO2">
        <v>1</v>
      </c>
      <c r="AP2">
        <v>2</v>
      </c>
    </row>
    <row r="3" spans="1:42" ht="15.75" customHeight="1">
      <c r="A3" s="45" t="s">
        <v>140</v>
      </c>
      <c r="B3" s="45"/>
      <c r="C3" s="45"/>
      <c r="D3" s="45"/>
      <c r="E3" s="45"/>
      <c r="F3" s="47" t="s">
        <v>138</v>
      </c>
      <c r="G3" s="47"/>
      <c r="H3" s="47"/>
      <c r="I3" s="47"/>
      <c r="J3" s="47"/>
      <c r="Z3"/>
      <c r="AA3">
        <v>2.5439258822</v>
      </c>
      <c r="AB3">
        <v>2.8843795855</v>
      </c>
      <c r="AC3">
        <v>2.6397424778</v>
      </c>
      <c r="AD3">
        <v>2.4232606787</v>
      </c>
      <c r="AE3">
        <v>2.3017385216</v>
      </c>
      <c r="AF3">
        <v>2.9015655038</v>
      </c>
      <c r="AG3">
        <v>2.7859025807</v>
      </c>
      <c r="AH3">
        <v>1.8048239303</v>
      </c>
      <c r="AI3">
        <v>0</v>
      </c>
      <c r="AJ3">
        <v>0</v>
      </c>
      <c r="AK3">
        <v>0</v>
      </c>
      <c r="AL3" t="s">
        <v>110</v>
      </c>
      <c r="AM3" t="s">
        <v>13</v>
      </c>
      <c r="AN3">
        <v>0</v>
      </c>
      <c r="AO3">
        <v>1</v>
      </c>
      <c r="AP3">
        <v>3</v>
      </c>
    </row>
    <row r="4" spans="1:42" ht="15.75" customHeight="1">
      <c r="A4" s="3"/>
      <c r="F4" s="46" t="s">
        <v>136</v>
      </c>
      <c r="G4" s="46"/>
      <c r="H4" s="46"/>
      <c r="I4" s="46"/>
      <c r="J4" s="46"/>
      <c r="Z4"/>
      <c r="AA4">
        <v>1.5812728689</v>
      </c>
      <c r="AB4">
        <v>1.721460454</v>
      </c>
      <c r="AC4">
        <v>1.7116371146</v>
      </c>
      <c r="AD4">
        <v>1.6194876216</v>
      </c>
      <c r="AE4">
        <v>1.630416577</v>
      </c>
      <c r="AF4">
        <v>1.9504334194</v>
      </c>
      <c r="AG4">
        <v>1.7646691206</v>
      </c>
      <c r="AH4">
        <v>0.4305283485</v>
      </c>
      <c r="AI4">
        <v>0</v>
      </c>
      <c r="AJ4">
        <v>0</v>
      </c>
      <c r="AK4">
        <v>0</v>
      </c>
      <c r="AL4" t="s">
        <v>110</v>
      </c>
      <c r="AM4" t="s">
        <v>13</v>
      </c>
      <c r="AN4">
        <v>0</v>
      </c>
      <c r="AO4">
        <v>1</v>
      </c>
      <c r="AP4">
        <v>4</v>
      </c>
    </row>
    <row r="5" spans="1:42" ht="15.75" customHeight="1" thickBot="1">
      <c r="A5" s="23"/>
      <c r="B5" s="23" t="s">
        <v>145</v>
      </c>
      <c r="C5" s="23"/>
      <c r="D5" s="23"/>
      <c r="E5" s="35" t="s">
        <v>12</v>
      </c>
      <c r="F5" s="48" t="s">
        <v>144</v>
      </c>
      <c r="G5" s="48"/>
      <c r="H5" s="48"/>
      <c r="I5" s="48"/>
      <c r="J5" s="34" t="s">
        <v>104</v>
      </c>
      <c r="Z5"/>
      <c r="AA5">
        <v>1.656503068</v>
      </c>
      <c r="AB5">
        <v>1.8401334456</v>
      </c>
      <c r="AC5">
        <v>1.729908952</v>
      </c>
      <c r="AD5">
        <v>1.5848196718</v>
      </c>
      <c r="AE5">
        <v>1.5696722024</v>
      </c>
      <c r="AF5">
        <v>1.8823620327</v>
      </c>
      <c r="AG5">
        <v>1.8092147089</v>
      </c>
      <c r="AH5">
        <v>1.1107433643</v>
      </c>
      <c r="AI5">
        <v>0</v>
      </c>
      <c r="AJ5">
        <v>0</v>
      </c>
      <c r="AK5">
        <v>0</v>
      </c>
      <c r="AL5" t="s">
        <v>110</v>
      </c>
      <c r="AM5" t="s">
        <v>13</v>
      </c>
      <c r="AN5">
        <v>0</v>
      </c>
      <c r="AO5">
        <v>1</v>
      </c>
      <c r="AP5">
        <v>5</v>
      </c>
    </row>
    <row r="6" spans="1:42" s="4" customFormat="1" ht="15" customHeight="1" thickTop="1">
      <c r="A6" s="5"/>
      <c r="B6" s="5"/>
      <c r="C6" s="17"/>
      <c r="D6" s="21"/>
      <c r="E6" s="20"/>
      <c r="F6" s="17"/>
      <c r="G6" s="17"/>
      <c r="H6" s="17"/>
      <c r="I6" s="17"/>
      <c r="J6" s="6"/>
      <c r="Y6"/>
      <c r="Z6"/>
      <c r="AA6">
        <v>1091477.6009</v>
      </c>
      <c r="AB6">
        <v>1033278.8148</v>
      </c>
      <c r="AC6">
        <v>1135071.4443</v>
      </c>
      <c r="AD6">
        <v>1168920.3606</v>
      </c>
      <c r="AE6">
        <v>1161774.223</v>
      </c>
      <c r="AF6">
        <v>1282126.8778</v>
      </c>
      <c r="AG6">
        <v>1114863.5589</v>
      </c>
      <c r="AH6">
        <v>547368.73152</v>
      </c>
      <c r="AI6">
        <v>0</v>
      </c>
      <c r="AJ6">
        <v>0</v>
      </c>
      <c r="AK6">
        <v>0</v>
      </c>
      <c r="AL6" t="s">
        <v>110</v>
      </c>
      <c r="AM6" t="s">
        <v>13</v>
      </c>
      <c r="AN6">
        <v>0</v>
      </c>
      <c r="AO6">
        <v>1</v>
      </c>
      <c r="AP6">
        <v>6</v>
      </c>
    </row>
    <row r="7" spans="1:42" s="4" customFormat="1" ht="15" customHeight="1">
      <c r="A7" s="5"/>
      <c r="B7" s="33" t="s">
        <v>98</v>
      </c>
      <c r="C7" s="33" t="s">
        <v>133</v>
      </c>
      <c r="D7" s="33" t="s">
        <v>99</v>
      </c>
      <c r="E7" s="33" t="s">
        <v>100</v>
      </c>
      <c r="F7" s="33" t="s">
        <v>101</v>
      </c>
      <c r="G7" s="33" t="s">
        <v>102</v>
      </c>
      <c r="H7" s="33" t="s">
        <v>103</v>
      </c>
      <c r="I7" s="33" t="s">
        <v>135</v>
      </c>
      <c r="J7" s="6"/>
      <c r="Y7"/>
      <c r="Z7"/>
      <c r="AA7">
        <v>631807.95225</v>
      </c>
      <c r="AB7">
        <v>698196.95412</v>
      </c>
      <c r="AC7">
        <v>737461.85987</v>
      </c>
      <c r="AD7">
        <v>711449.0768</v>
      </c>
      <c r="AE7">
        <v>670155.24617</v>
      </c>
      <c r="AF7">
        <v>760458.49148</v>
      </c>
      <c r="AG7">
        <v>607086.0854</v>
      </c>
      <c r="AH7">
        <v>140521.2267</v>
      </c>
      <c r="AI7">
        <v>0</v>
      </c>
      <c r="AJ7">
        <v>0</v>
      </c>
      <c r="AK7">
        <v>0</v>
      </c>
      <c r="AL7" t="s">
        <v>110</v>
      </c>
      <c r="AM7" t="s">
        <v>13</v>
      </c>
      <c r="AN7">
        <v>0</v>
      </c>
      <c r="AO7">
        <v>1</v>
      </c>
      <c r="AP7">
        <v>7</v>
      </c>
    </row>
    <row r="8" spans="1:42" s="4" customFormat="1" ht="15" customHeight="1">
      <c r="A8" s="5"/>
      <c r="B8" s="5"/>
      <c r="C8" s="18"/>
      <c r="D8" s="18"/>
      <c r="E8" s="18"/>
      <c r="F8" s="18"/>
      <c r="G8" s="18"/>
      <c r="H8" s="18"/>
      <c r="I8" s="18"/>
      <c r="J8" s="6"/>
      <c r="Y8"/>
      <c r="Z8"/>
      <c r="AA8">
        <v>489770.65512</v>
      </c>
      <c r="AB8">
        <v>550529.52266</v>
      </c>
      <c r="AC8">
        <v>584238.04547</v>
      </c>
      <c r="AD8">
        <v>565396.96146</v>
      </c>
      <c r="AE8">
        <v>527907.81141</v>
      </c>
      <c r="AF8">
        <v>599370.33712</v>
      </c>
      <c r="AG8">
        <v>467007.90705</v>
      </c>
      <c r="AH8">
        <v>50270.956629</v>
      </c>
      <c r="AI8">
        <v>0</v>
      </c>
      <c r="AJ8">
        <v>0</v>
      </c>
      <c r="AK8">
        <v>0</v>
      </c>
      <c r="AL8" t="s">
        <v>110</v>
      </c>
      <c r="AM8" t="s">
        <v>13</v>
      </c>
      <c r="AN8">
        <v>0</v>
      </c>
      <c r="AO8">
        <v>1</v>
      </c>
      <c r="AP8">
        <v>8</v>
      </c>
    </row>
    <row r="9" spans="1:42" s="4" customFormat="1" ht="15" customHeight="1">
      <c r="A9" s="5"/>
      <c r="B9" s="30" t="s">
        <v>88</v>
      </c>
      <c r="C9" s="31" t="s">
        <v>134</v>
      </c>
      <c r="D9" s="30" t="s">
        <v>105</v>
      </c>
      <c r="E9" s="30" t="s">
        <v>106</v>
      </c>
      <c r="F9" s="30" t="s">
        <v>107</v>
      </c>
      <c r="G9" s="30" t="s">
        <v>108</v>
      </c>
      <c r="H9" s="30" t="s">
        <v>109</v>
      </c>
      <c r="I9" s="30" t="s">
        <v>94</v>
      </c>
      <c r="J9" s="6"/>
      <c r="Y9"/>
      <c r="Z9"/>
      <c r="AA9">
        <v>29835.246661</v>
      </c>
      <c r="AB9">
        <v>33465.224212</v>
      </c>
      <c r="AC9">
        <v>19673.117862</v>
      </c>
      <c r="AD9">
        <v>15144.796994</v>
      </c>
      <c r="AE9">
        <v>16800.604944</v>
      </c>
      <c r="AF9">
        <v>23595.724801</v>
      </c>
      <c r="AG9">
        <v>37084.134822</v>
      </c>
      <c r="AH9">
        <v>74524.279409</v>
      </c>
      <c r="AI9">
        <v>0</v>
      </c>
      <c r="AJ9">
        <v>0</v>
      </c>
      <c r="AK9">
        <v>0</v>
      </c>
      <c r="AL9" t="s">
        <v>110</v>
      </c>
      <c r="AM9" t="s">
        <v>13</v>
      </c>
      <c r="AN9">
        <v>0</v>
      </c>
      <c r="AO9">
        <v>1</v>
      </c>
      <c r="AP9">
        <v>9</v>
      </c>
    </row>
    <row r="10" spans="1:42" s="4" customFormat="1" ht="15" customHeight="1">
      <c r="A10" s="5"/>
      <c r="B10" s="32" t="s">
        <v>95</v>
      </c>
      <c r="C10" s="30" t="s">
        <v>96</v>
      </c>
      <c r="D10" s="30" t="s">
        <v>96</v>
      </c>
      <c r="E10" s="30" t="s">
        <v>96</v>
      </c>
      <c r="F10" s="30" t="s">
        <v>96</v>
      </c>
      <c r="G10" s="30" t="s">
        <v>96</v>
      </c>
      <c r="H10" s="30" t="s">
        <v>96</v>
      </c>
      <c r="I10" s="30" t="s">
        <v>97</v>
      </c>
      <c r="J10" s="6"/>
      <c r="Y10"/>
      <c r="Z10"/>
      <c r="AA10">
        <v>112202.05046</v>
      </c>
      <c r="AB10">
        <v>114202.20724</v>
      </c>
      <c r="AC10">
        <v>133550.69654</v>
      </c>
      <c r="AD10">
        <v>130907.31835</v>
      </c>
      <c r="AE10">
        <v>125446.82981</v>
      </c>
      <c r="AF10">
        <v>137492.42956</v>
      </c>
      <c r="AG10">
        <v>102994.04352</v>
      </c>
      <c r="AH10">
        <v>15725.99066</v>
      </c>
      <c r="AI10">
        <v>0</v>
      </c>
      <c r="AJ10">
        <v>0</v>
      </c>
      <c r="AK10">
        <v>0</v>
      </c>
      <c r="AL10" t="s">
        <v>110</v>
      </c>
      <c r="AM10" t="s">
        <v>13</v>
      </c>
      <c r="AN10">
        <v>0</v>
      </c>
      <c r="AO10">
        <v>1</v>
      </c>
      <c r="AP10">
        <v>10</v>
      </c>
    </row>
    <row r="11" spans="1:42" s="22" customFormat="1" ht="15" customHeight="1">
      <c r="A11" s="7"/>
      <c r="B11" s="19"/>
      <c r="C11" s="19"/>
      <c r="D11" s="19"/>
      <c r="E11" s="19"/>
      <c r="F11" s="19"/>
      <c r="G11" s="19"/>
      <c r="H11" s="19"/>
      <c r="I11" s="19"/>
      <c r="J11" s="8"/>
      <c r="Y11"/>
      <c r="Z11"/>
      <c r="AA11">
        <v>174653.75109</v>
      </c>
      <c r="AB11">
        <v>69710.366156</v>
      </c>
      <c r="AC11">
        <v>140201.09819</v>
      </c>
      <c r="AD11">
        <v>192253.37776</v>
      </c>
      <c r="AE11">
        <v>234864.56241</v>
      </c>
      <c r="AF11">
        <v>239001.75076</v>
      </c>
      <c r="AG11">
        <v>193250.54307</v>
      </c>
      <c r="AH11">
        <v>46997.10494</v>
      </c>
      <c r="AI11">
        <v>0</v>
      </c>
      <c r="AJ11">
        <v>0</v>
      </c>
      <c r="AK11">
        <v>0</v>
      </c>
      <c r="AL11" t="s">
        <v>110</v>
      </c>
      <c r="AM11" t="s">
        <v>13</v>
      </c>
      <c r="AN11">
        <v>0</v>
      </c>
      <c r="AO11">
        <v>1</v>
      </c>
      <c r="AP11">
        <v>11</v>
      </c>
    </row>
    <row r="12" spans="1:42" ht="4.5" customHeight="1">
      <c r="A12" s="5"/>
      <c r="B12" s="9"/>
      <c r="C12" s="9"/>
      <c r="D12" s="9"/>
      <c r="E12" s="9"/>
      <c r="F12" s="43"/>
      <c r="G12" s="10"/>
      <c r="H12" s="2"/>
      <c r="I12" s="39"/>
      <c r="J12" s="40"/>
      <c r="Y12"/>
      <c r="Z12"/>
      <c r="AA12">
        <v>69572.665316</v>
      </c>
      <c r="AB12">
        <v>50194.617584</v>
      </c>
      <c r="AC12">
        <v>50938.222694</v>
      </c>
      <c r="AD12">
        <v>61494.071046</v>
      </c>
      <c r="AE12">
        <v>65225.519472</v>
      </c>
      <c r="AF12">
        <v>85337.435619</v>
      </c>
      <c r="AG12">
        <v>81150.070488</v>
      </c>
      <c r="AH12">
        <v>75074.863619</v>
      </c>
      <c r="AI12">
        <v>0</v>
      </c>
      <c r="AJ12">
        <v>0</v>
      </c>
      <c r="AK12">
        <v>0</v>
      </c>
      <c r="AL12" t="s">
        <v>110</v>
      </c>
      <c r="AM12" t="s">
        <v>13</v>
      </c>
      <c r="AN12">
        <v>0</v>
      </c>
      <c r="AO12">
        <v>1</v>
      </c>
      <c r="AP12">
        <v>12</v>
      </c>
    </row>
    <row r="13" spans="1:42" s="11" customFormat="1" ht="19.5" customHeight="1">
      <c r="A13" s="27" t="s">
        <v>0</v>
      </c>
      <c r="B13" s="24">
        <f aca="true" t="shared" si="0" ref="B13:I13">+AA1</f>
        <v>6588644</v>
      </c>
      <c r="C13" s="24">
        <f t="shared" si="0"/>
        <v>585407</v>
      </c>
      <c r="D13" s="24">
        <f t="shared" si="0"/>
        <v>771351</v>
      </c>
      <c r="E13" s="24">
        <f t="shared" si="0"/>
        <v>958003</v>
      </c>
      <c r="F13" s="24">
        <f t="shared" si="0"/>
        <v>1092595</v>
      </c>
      <c r="G13" s="24">
        <f t="shared" si="0"/>
        <v>1578725</v>
      </c>
      <c r="H13" s="24">
        <f t="shared" si="0"/>
        <v>740859</v>
      </c>
      <c r="I13" s="24">
        <f t="shared" si="0"/>
        <v>861704</v>
      </c>
      <c r="J13" s="41" t="s">
        <v>27</v>
      </c>
      <c r="Y13"/>
      <c r="Z13"/>
      <c r="AA13">
        <v>66676.022263</v>
      </c>
      <c r="AB13">
        <v>61056.694758</v>
      </c>
      <c r="AC13">
        <v>69088.172843</v>
      </c>
      <c r="AD13">
        <v>66870.925441</v>
      </c>
      <c r="AE13">
        <v>70349.103772</v>
      </c>
      <c r="AF13">
        <v>73296.035155</v>
      </c>
      <c r="AG13">
        <v>67773.655262</v>
      </c>
      <c r="AH13">
        <v>50388.177982</v>
      </c>
      <c r="AI13">
        <v>0</v>
      </c>
      <c r="AJ13">
        <v>0</v>
      </c>
      <c r="AK13">
        <v>0</v>
      </c>
      <c r="AL13" t="s">
        <v>110</v>
      </c>
      <c r="AM13" t="s">
        <v>13</v>
      </c>
      <c r="AN13">
        <v>0</v>
      </c>
      <c r="AO13">
        <v>1</v>
      </c>
      <c r="AP13">
        <v>13</v>
      </c>
    </row>
    <row r="14" spans="1:42" s="11" customFormat="1" ht="19.5" customHeight="1">
      <c r="A14" s="27" t="s">
        <v>1</v>
      </c>
      <c r="B14" s="25">
        <f aca="true" t="shared" si="1" ref="B14:I17">+ROUND(+AA2,2)</f>
        <v>3.62</v>
      </c>
      <c r="C14" s="25">
        <f t="shared" si="1"/>
        <v>3.51</v>
      </c>
      <c r="D14" s="25">
        <f t="shared" si="1"/>
        <v>3.86</v>
      </c>
      <c r="E14" s="25">
        <f t="shared" si="1"/>
        <v>4.16</v>
      </c>
      <c r="F14" s="25">
        <f t="shared" si="1"/>
        <v>4.19</v>
      </c>
      <c r="G14" s="25">
        <f t="shared" si="1"/>
        <v>3.96</v>
      </c>
      <c r="H14" s="25">
        <f t="shared" si="1"/>
        <v>3.11</v>
      </c>
      <c r="I14" s="25">
        <f t="shared" si="1"/>
        <v>1.93</v>
      </c>
      <c r="J14" s="41" t="s">
        <v>28</v>
      </c>
      <c r="Y14"/>
      <c r="Z14"/>
      <c r="AA14">
        <v>148572.22846</v>
      </c>
      <c r="AB14">
        <v>154014.77115</v>
      </c>
      <c r="AC14">
        <v>137197.33362</v>
      </c>
      <c r="AD14">
        <v>136652.7757</v>
      </c>
      <c r="AE14">
        <v>120992.27095</v>
      </c>
      <c r="AF14">
        <v>123836.5364</v>
      </c>
      <c r="AG14">
        <v>165321.24878</v>
      </c>
      <c r="AH14">
        <v>234196.43593</v>
      </c>
      <c r="AI14">
        <v>0</v>
      </c>
      <c r="AJ14">
        <v>0</v>
      </c>
      <c r="AK14">
        <v>0</v>
      </c>
      <c r="AL14" t="s">
        <v>110</v>
      </c>
      <c r="AM14" t="s">
        <v>13</v>
      </c>
      <c r="AN14">
        <v>0</v>
      </c>
      <c r="AO14">
        <v>1</v>
      </c>
      <c r="AP14">
        <v>14</v>
      </c>
    </row>
    <row r="15" spans="1:42" s="11" customFormat="1" ht="19.5" customHeight="1">
      <c r="A15" s="27" t="s">
        <v>2</v>
      </c>
      <c r="B15" s="25">
        <f t="shared" si="1"/>
        <v>2.54</v>
      </c>
      <c r="C15" s="25">
        <f t="shared" si="1"/>
        <v>2.88</v>
      </c>
      <c r="D15" s="25">
        <f t="shared" si="1"/>
        <v>2.64</v>
      </c>
      <c r="E15" s="25">
        <f t="shared" si="1"/>
        <v>2.42</v>
      </c>
      <c r="F15" s="25">
        <f t="shared" si="1"/>
        <v>2.3</v>
      </c>
      <c r="G15" s="25">
        <f t="shared" si="1"/>
        <v>2.9</v>
      </c>
      <c r="H15" s="25">
        <f t="shared" si="1"/>
        <v>2.79</v>
      </c>
      <c r="I15" s="25">
        <f t="shared" si="1"/>
        <v>1.8</v>
      </c>
      <c r="J15" s="41" t="s">
        <v>29</v>
      </c>
      <c r="Y15"/>
      <c r="Z15"/>
      <c r="AA15">
        <v>46161.561687</v>
      </c>
      <c r="AB15">
        <v>48714.711843</v>
      </c>
      <c r="AC15">
        <v>34426.965095</v>
      </c>
      <c r="AD15">
        <v>35639.037678</v>
      </c>
      <c r="AE15">
        <v>29897.70616</v>
      </c>
      <c r="AF15">
        <v>32894.227727</v>
      </c>
      <c r="AG15">
        <v>60417.932458</v>
      </c>
      <c r="AH15">
        <v>99301.374024</v>
      </c>
      <c r="AI15">
        <v>0</v>
      </c>
      <c r="AJ15">
        <v>0</v>
      </c>
      <c r="AK15">
        <v>0</v>
      </c>
      <c r="AL15" t="s">
        <v>110</v>
      </c>
      <c r="AM15" t="s">
        <v>13</v>
      </c>
      <c r="AN15">
        <v>0</v>
      </c>
      <c r="AO15">
        <v>1</v>
      </c>
      <c r="AP15">
        <v>15</v>
      </c>
    </row>
    <row r="16" spans="1:42" s="11" customFormat="1" ht="19.5" customHeight="1">
      <c r="A16" s="27" t="s">
        <v>3</v>
      </c>
      <c r="B16" s="25">
        <f t="shared" si="1"/>
        <v>1.58</v>
      </c>
      <c r="C16" s="25">
        <f t="shared" si="1"/>
        <v>1.72</v>
      </c>
      <c r="D16" s="25">
        <f t="shared" si="1"/>
        <v>1.71</v>
      </c>
      <c r="E16" s="25">
        <f t="shared" si="1"/>
        <v>1.62</v>
      </c>
      <c r="F16" s="25">
        <f t="shared" si="1"/>
        <v>1.63</v>
      </c>
      <c r="G16" s="25">
        <f t="shared" si="1"/>
        <v>1.95</v>
      </c>
      <c r="H16" s="25">
        <f t="shared" si="1"/>
        <v>1.76</v>
      </c>
      <c r="I16" s="25">
        <f t="shared" si="1"/>
        <v>0.43</v>
      </c>
      <c r="J16" s="41" t="s">
        <v>30</v>
      </c>
      <c r="Y16"/>
      <c r="Z16"/>
      <c r="AA16">
        <v>32519.296094</v>
      </c>
      <c r="AB16">
        <v>29760.943993</v>
      </c>
      <c r="AC16">
        <v>26617.12029</v>
      </c>
      <c r="AD16">
        <v>27324.682415</v>
      </c>
      <c r="AE16">
        <v>27024.814725</v>
      </c>
      <c r="AF16">
        <v>25380.022465</v>
      </c>
      <c r="AG16">
        <v>26663.932036</v>
      </c>
      <c r="AH16">
        <v>70532.413265</v>
      </c>
      <c r="AI16">
        <v>0</v>
      </c>
      <c r="AJ16">
        <v>0</v>
      </c>
      <c r="AK16">
        <v>0</v>
      </c>
      <c r="AL16" t="s">
        <v>110</v>
      </c>
      <c r="AM16" t="s">
        <v>13</v>
      </c>
      <c r="AN16">
        <v>0</v>
      </c>
      <c r="AO16">
        <v>1</v>
      </c>
      <c r="AP16">
        <v>16</v>
      </c>
    </row>
    <row r="17" spans="1:42" s="11" customFormat="1" ht="19.5" customHeight="1">
      <c r="A17" s="27" t="s">
        <v>4</v>
      </c>
      <c r="B17" s="25">
        <f t="shared" si="1"/>
        <v>1.66</v>
      </c>
      <c r="C17" s="25">
        <f t="shared" si="1"/>
        <v>1.84</v>
      </c>
      <c r="D17" s="25">
        <f t="shared" si="1"/>
        <v>1.73</v>
      </c>
      <c r="E17" s="25">
        <f t="shared" si="1"/>
        <v>1.58</v>
      </c>
      <c r="F17" s="25">
        <f t="shared" si="1"/>
        <v>1.57</v>
      </c>
      <c r="G17" s="25">
        <f t="shared" si="1"/>
        <v>1.88</v>
      </c>
      <c r="H17" s="25">
        <f t="shared" si="1"/>
        <v>1.81</v>
      </c>
      <c r="I17" s="25">
        <f t="shared" si="1"/>
        <v>1.11</v>
      </c>
      <c r="J17" s="41" t="s">
        <v>31</v>
      </c>
      <c r="Y17"/>
      <c r="Z17"/>
      <c r="AA17">
        <v>68184.42375</v>
      </c>
      <c r="AB17">
        <v>73902.020485</v>
      </c>
      <c r="AC17">
        <v>75264.366466</v>
      </c>
      <c r="AD17">
        <v>71958.678058</v>
      </c>
      <c r="AE17">
        <v>62184.372243</v>
      </c>
      <c r="AF17">
        <v>63446.817656</v>
      </c>
      <c r="AG17">
        <v>76927.212441</v>
      </c>
      <c r="AH17">
        <v>62537.288276</v>
      </c>
      <c r="AI17">
        <v>0</v>
      </c>
      <c r="AJ17">
        <v>0</v>
      </c>
      <c r="AK17">
        <v>0</v>
      </c>
      <c r="AL17" t="s">
        <v>110</v>
      </c>
      <c r="AM17" t="s">
        <v>13</v>
      </c>
      <c r="AN17">
        <v>0</v>
      </c>
      <c r="AO17">
        <v>1</v>
      </c>
      <c r="AP17">
        <v>17</v>
      </c>
    </row>
    <row r="18" spans="1:42" s="11" customFormat="1" ht="19.5" customHeight="1">
      <c r="A18" s="27" t="s">
        <v>14</v>
      </c>
      <c r="B18" s="24">
        <f aca="true" t="shared" si="2" ref="B18:I19">+AA6</f>
        <v>1091477.6009</v>
      </c>
      <c r="C18" s="24">
        <f t="shared" si="2"/>
        <v>1033278.8148</v>
      </c>
      <c r="D18" s="24">
        <f t="shared" si="2"/>
        <v>1135071.4443</v>
      </c>
      <c r="E18" s="24">
        <f t="shared" si="2"/>
        <v>1168920.3606</v>
      </c>
      <c r="F18" s="24">
        <f t="shared" si="2"/>
        <v>1161774.223</v>
      </c>
      <c r="G18" s="24">
        <f t="shared" si="2"/>
        <v>1282126.8778</v>
      </c>
      <c r="H18" s="24">
        <f t="shared" si="2"/>
        <v>1114863.5589</v>
      </c>
      <c r="I18" s="24">
        <f t="shared" si="2"/>
        <v>547368.73152</v>
      </c>
      <c r="J18" s="41" t="s">
        <v>117</v>
      </c>
      <c r="Y18"/>
      <c r="Z18"/>
      <c r="AA18">
        <v>985.79003874</v>
      </c>
      <c r="AB18">
        <v>1175.2622876</v>
      </c>
      <c r="AC18">
        <v>664.79442433</v>
      </c>
      <c r="AD18">
        <v>899.42816985</v>
      </c>
      <c r="AE18">
        <v>482.31447151</v>
      </c>
      <c r="AF18">
        <v>1757.1667593</v>
      </c>
      <c r="AG18">
        <v>866.55399071</v>
      </c>
      <c r="AH18">
        <v>568.07944491</v>
      </c>
      <c r="AI18">
        <v>0</v>
      </c>
      <c r="AJ18">
        <v>0</v>
      </c>
      <c r="AK18">
        <v>0</v>
      </c>
      <c r="AL18" t="s">
        <v>110</v>
      </c>
      <c r="AM18" t="s">
        <v>13</v>
      </c>
      <c r="AN18">
        <v>0</v>
      </c>
      <c r="AO18">
        <v>1</v>
      </c>
      <c r="AP18">
        <v>18</v>
      </c>
    </row>
    <row r="19" spans="1:42" s="11" customFormat="1" ht="19.5" customHeight="1">
      <c r="A19" s="28" t="s">
        <v>15</v>
      </c>
      <c r="B19" s="26">
        <f t="shared" si="2"/>
        <v>631807.95225</v>
      </c>
      <c r="C19" s="26">
        <f t="shared" si="2"/>
        <v>698196.95412</v>
      </c>
      <c r="D19" s="26">
        <f t="shared" si="2"/>
        <v>737461.85987</v>
      </c>
      <c r="E19" s="26">
        <f t="shared" si="2"/>
        <v>711449.0768</v>
      </c>
      <c r="F19" s="26">
        <f t="shared" si="2"/>
        <v>670155.24617</v>
      </c>
      <c r="G19" s="26">
        <f t="shared" si="2"/>
        <v>760458.49148</v>
      </c>
      <c r="H19" s="26">
        <f t="shared" si="2"/>
        <v>607086.0854</v>
      </c>
      <c r="I19" s="26">
        <f t="shared" si="2"/>
        <v>140521.2267</v>
      </c>
      <c r="J19" s="36" t="s">
        <v>118</v>
      </c>
      <c r="Y19"/>
      <c r="Z19"/>
      <c r="AA19">
        <v>721.15688752</v>
      </c>
      <c r="AB19">
        <v>461.83253702</v>
      </c>
      <c r="AC19">
        <v>224.08734804</v>
      </c>
      <c r="AD19">
        <v>830.94938116</v>
      </c>
      <c r="AE19">
        <v>1403.0633492</v>
      </c>
      <c r="AF19">
        <v>358.30179417</v>
      </c>
      <c r="AG19">
        <v>445.61785711</v>
      </c>
      <c r="AH19">
        <v>1257.2809225</v>
      </c>
      <c r="AI19">
        <v>0</v>
      </c>
      <c r="AJ19">
        <v>0</v>
      </c>
      <c r="AK19">
        <v>0</v>
      </c>
      <c r="AL19" t="s">
        <v>110</v>
      </c>
      <c r="AM19" t="s">
        <v>13</v>
      </c>
      <c r="AN19">
        <v>0</v>
      </c>
      <c r="AO19">
        <v>1</v>
      </c>
      <c r="AP19">
        <v>19</v>
      </c>
    </row>
    <row r="20" spans="1:42" s="11" customFormat="1" ht="19.5" customHeight="1">
      <c r="A20" s="29" t="s">
        <v>16</v>
      </c>
      <c r="B20" s="26">
        <f aca="true" t="shared" si="3" ref="B20:I32">+AA8</f>
        <v>489770.65512</v>
      </c>
      <c r="C20" s="26">
        <f t="shared" si="3"/>
        <v>550529.52266</v>
      </c>
      <c r="D20" s="26">
        <f t="shared" si="3"/>
        <v>584238.04547</v>
      </c>
      <c r="E20" s="26">
        <f t="shared" si="3"/>
        <v>565396.96146</v>
      </c>
      <c r="F20" s="26">
        <f t="shared" si="3"/>
        <v>527907.81141</v>
      </c>
      <c r="G20" s="26">
        <f t="shared" si="3"/>
        <v>599370.33712</v>
      </c>
      <c r="H20" s="26">
        <f t="shared" si="3"/>
        <v>467007.90705</v>
      </c>
      <c r="I20" s="26">
        <f t="shared" si="3"/>
        <v>50270.956629</v>
      </c>
      <c r="J20" s="36" t="s">
        <v>32</v>
      </c>
      <c r="Y20"/>
      <c r="Z20"/>
      <c r="AA20">
        <v>194.98148466</v>
      </c>
      <c r="AB20">
        <v>105.41102173</v>
      </c>
      <c r="AC20">
        <v>184.7570302</v>
      </c>
      <c r="AD20">
        <v>200.13384614</v>
      </c>
      <c r="AE20">
        <v>187.52025041</v>
      </c>
      <c r="AF20">
        <v>196.62835263</v>
      </c>
      <c r="AG20">
        <v>281.95589174</v>
      </c>
      <c r="AH20">
        <v>190.92234688</v>
      </c>
      <c r="AI20">
        <v>0</v>
      </c>
      <c r="AJ20">
        <v>0</v>
      </c>
      <c r="AK20">
        <v>0</v>
      </c>
      <c r="AL20" t="s">
        <v>110</v>
      </c>
      <c r="AM20" t="s">
        <v>13</v>
      </c>
      <c r="AN20">
        <v>0</v>
      </c>
      <c r="AO20">
        <v>1</v>
      </c>
      <c r="AP20">
        <v>20</v>
      </c>
    </row>
    <row r="21" spans="1:42" s="11" customFormat="1" ht="19.5" customHeight="1">
      <c r="A21" s="29" t="s">
        <v>17</v>
      </c>
      <c r="B21" s="26">
        <f t="shared" si="3"/>
        <v>29835.246661</v>
      </c>
      <c r="C21" s="26">
        <f t="shared" si="3"/>
        <v>33465.224212</v>
      </c>
      <c r="D21" s="26">
        <f t="shared" si="3"/>
        <v>19673.117862</v>
      </c>
      <c r="E21" s="26">
        <f t="shared" si="3"/>
        <v>15144.796994</v>
      </c>
      <c r="F21" s="26">
        <f t="shared" si="3"/>
        <v>16800.604944</v>
      </c>
      <c r="G21" s="26">
        <f t="shared" si="3"/>
        <v>23595.724801</v>
      </c>
      <c r="H21" s="26">
        <f t="shared" si="3"/>
        <v>37084.134822</v>
      </c>
      <c r="I21" s="26">
        <f t="shared" si="3"/>
        <v>74524.279409</v>
      </c>
      <c r="J21" s="36" t="s">
        <v>33</v>
      </c>
      <c r="Y21"/>
      <c r="Z21"/>
      <c r="AA21">
        <v>200033.0532</v>
      </c>
      <c r="AB21">
        <v>179468.96603</v>
      </c>
      <c r="AC21">
        <v>218583.75643</v>
      </c>
      <c r="AD21">
        <v>232120.60545</v>
      </c>
      <c r="AE21">
        <v>228111.68546</v>
      </c>
      <c r="AF21">
        <v>240038.17861</v>
      </c>
      <c r="AG21">
        <v>183704.94523</v>
      </c>
      <c r="AH21">
        <v>66867.194219</v>
      </c>
      <c r="AI21">
        <v>0</v>
      </c>
      <c r="AJ21">
        <v>0</v>
      </c>
      <c r="AK21">
        <v>0</v>
      </c>
      <c r="AL21" t="s">
        <v>110</v>
      </c>
      <c r="AM21" t="s">
        <v>13</v>
      </c>
      <c r="AN21">
        <v>0</v>
      </c>
      <c r="AO21">
        <v>1</v>
      </c>
      <c r="AP21">
        <v>21</v>
      </c>
    </row>
    <row r="22" spans="1:42" s="11" customFormat="1" ht="19.5" customHeight="1">
      <c r="A22" s="29" t="s">
        <v>111</v>
      </c>
      <c r="B22" s="26">
        <f t="shared" si="3"/>
        <v>112202.05046</v>
      </c>
      <c r="C22" s="26">
        <f t="shared" si="3"/>
        <v>114202.20724</v>
      </c>
      <c r="D22" s="26">
        <f t="shared" si="3"/>
        <v>133550.69654</v>
      </c>
      <c r="E22" s="26">
        <f t="shared" si="3"/>
        <v>130907.31835</v>
      </c>
      <c r="F22" s="26">
        <f t="shared" si="3"/>
        <v>125446.82981</v>
      </c>
      <c r="G22" s="26">
        <f t="shared" si="3"/>
        <v>137492.42956</v>
      </c>
      <c r="H22" s="26">
        <f t="shared" si="3"/>
        <v>102994.04352</v>
      </c>
      <c r="I22" s="26">
        <f t="shared" si="3"/>
        <v>15725.99066</v>
      </c>
      <c r="J22" s="36" t="s">
        <v>34</v>
      </c>
      <c r="Y22"/>
      <c r="Z22"/>
      <c r="AA22">
        <v>42411.293186</v>
      </c>
      <c r="AB22">
        <v>40235.297243</v>
      </c>
      <c r="AC22">
        <v>54738.712093</v>
      </c>
      <c r="AD22">
        <v>55873.016741</v>
      </c>
      <c r="AE22">
        <v>53276.526606</v>
      </c>
      <c r="AF22">
        <v>47265.400535</v>
      </c>
      <c r="AG22">
        <v>27327.532181</v>
      </c>
      <c r="AH22">
        <v>8187.2958092</v>
      </c>
      <c r="AI22">
        <v>0</v>
      </c>
      <c r="AJ22">
        <v>0</v>
      </c>
      <c r="AK22">
        <v>0</v>
      </c>
      <c r="AL22" t="s">
        <v>110</v>
      </c>
      <c r="AM22" t="s">
        <v>13</v>
      </c>
      <c r="AN22">
        <v>0</v>
      </c>
      <c r="AO22">
        <v>1</v>
      </c>
      <c r="AP22">
        <v>22</v>
      </c>
    </row>
    <row r="23" spans="1:42" s="11" customFormat="1" ht="19.5" customHeight="1">
      <c r="A23" s="28" t="s">
        <v>18</v>
      </c>
      <c r="B23" s="26">
        <f t="shared" si="3"/>
        <v>174653.75109</v>
      </c>
      <c r="C23" s="26">
        <f t="shared" si="3"/>
        <v>69710.366156</v>
      </c>
      <c r="D23" s="26">
        <f t="shared" si="3"/>
        <v>140201.09819</v>
      </c>
      <c r="E23" s="26">
        <f t="shared" si="3"/>
        <v>192253.37776</v>
      </c>
      <c r="F23" s="26">
        <f t="shared" si="3"/>
        <v>234864.56241</v>
      </c>
      <c r="G23" s="26">
        <f t="shared" si="3"/>
        <v>239001.75076</v>
      </c>
      <c r="H23" s="26">
        <f t="shared" si="3"/>
        <v>193250.54307</v>
      </c>
      <c r="I23" s="26">
        <f t="shared" si="3"/>
        <v>46997.10494</v>
      </c>
      <c r="J23" s="36" t="s">
        <v>119</v>
      </c>
      <c r="Y23"/>
      <c r="Z23"/>
      <c r="AA23">
        <v>157621.76001</v>
      </c>
      <c r="AB23">
        <v>139233.66878</v>
      </c>
      <c r="AC23">
        <v>163845.04434</v>
      </c>
      <c r="AD23">
        <v>176247.58871</v>
      </c>
      <c r="AE23">
        <v>174835.15886</v>
      </c>
      <c r="AF23">
        <v>192772.77808</v>
      </c>
      <c r="AG23">
        <v>156377.41305</v>
      </c>
      <c r="AH23">
        <v>58679.898409</v>
      </c>
      <c r="AI23">
        <v>0</v>
      </c>
      <c r="AJ23">
        <v>0</v>
      </c>
      <c r="AK23">
        <v>0</v>
      </c>
      <c r="AL23" t="s">
        <v>110</v>
      </c>
      <c r="AM23" t="s">
        <v>13</v>
      </c>
      <c r="AN23">
        <v>0</v>
      </c>
      <c r="AO23">
        <v>1</v>
      </c>
      <c r="AP23">
        <v>23</v>
      </c>
    </row>
    <row r="24" spans="1:42" s="11" customFormat="1" ht="19.5" customHeight="1">
      <c r="A24" s="28" t="s">
        <v>19</v>
      </c>
      <c r="B24" s="26">
        <f t="shared" si="3"/>
        <v>69572.665316</v>
      </c>
      <c r="C24" s="26">
        <f t="shared" si="3"/>
        <v>50194.617584</v>
      </c>
      <c r="D24" s="26">
        <f t="shared" si="3"/>
        <v>50938.222694</v>
      </c>
      <c r="E24" s="26">
        <f t="shared" si="3"/>
        <v>61494.071046</v>
      </c>
      <c r="F24" s="26">
        <f t="shared" si="3"/>
        <v>65225.519472</v>
      </c>
      <c r="G24" s="26">
        <f t="shared" si="3"/>
        <v>85337.435619</v>
      </c>
      <c r="H24" s="26">
        <f t="shared" si="3"/>
        <v>81150.070488</v>
      </c>
      <c r="I24" s="26">
        <f t="shared" si="3"/>
        <v>75074.863619</v>
      </c>
      <c r="J24" s="36" t="s">
        <v>35</v>
      </c>
      <c r="Y24"/>
      <c r="Z24"/>
      <c r="AA24">
        <v>51472.378832</v>
      </c>
      <c r="AB24">
        <v>41370.9194</v>
      </c>
      <c r="AC24">
        <v>51635.681821</v>
      </c>
      <c r="AD24">
        <v>57249.915785</v>
      </c>
      <c r="AE24">
        <v>56431.664258</v>
      </c>
      <c r="AF24">
        <v>62077.972788</v>
      </c>
      <c r="AG24">
        <v>52706.084986</v>
      </c>
      <c r="AH24">
        <v>24986.247072</v>
      </c>
      <c r="AI24">
        <v>0</v>
      </c>
      <c r="AJ24">
        <v>0</v>
      </c>
      <c r="AK24">
        <v>0</v>
      </c>
      <c r="AL24" t="s">
        <v>110</v>
      </c>
      <c r="AM24" t="s">
        <v>13</v>
      </c>
      <c r="AN24">
        <v>0</v>
      </c>
      <c r="AO24">
        <v>1</v>
      </c>
      <c r="AP24">
        <v>24</v>
      </c>
    </row>
    <row r="25" spans="1:42" s="11" customFormat="1" ht="19.5" customHeight="1">
      <c r="A25" s="28" t="s">
        <v>20</v>
      </c>
      <c r="B25" s="26">
        <f t="shared" si="3"/>
        <v>66676.022263</v>
      </c>
      <c r="C25" s="26">
        <f t="shared" si="3"/>
        <v>61056.694758</v>
      </c>
      <c r="D25" s="26">
        <f t="shared" si="3"/>
        <v>69088.172843</v>
      </c>
      <c r="E25" s="26">
        <f t="shared" si="3"/>
        <v>66870.925441</v>
      </c>
      <c r="F25" s="26">
        <f t="shared" si="3"/>
        <v>70349.103772</v>
      </c>
      <c r="G25" s="26">
        <f t="shared" si="3"/>
        <v>73296.035155</v>
      </c>
      <c r="H25" s="26">
        <f t="shared" si="3"/>
        <v>67773.655262</v>
      </c>
      <c r="I25" s="26">
        <f t="shared" si="3"/>
        <v>50388.177982</v>
      </c>
      <c r="J25" s="36" t="s">
        <v>36</v>
      </c>
      <c r="Y25"/>
      <c r="Z25"/>
      <c r="AA25">
        <v>33101.684558</v>
      </c>
      <c r="AB25">
        <v>26793.969312</v>
      </c>
      <c r="AC25">
        <v>33073.748194</v>
      </c>
      <c r="AD25">
        <v>37769.543015</v>
      </c>
      <c r="AE25">
        <v>36470.958181</v>
      </c>
      <c r="AF25">
        <v>42281.062103</v>
      </c>
      <c r="AG25">
        <v>34744.928641</v>
      </c>
      <c r="AH25">
        <v>9720.0250782</v>
      </c>
      <c r="AI25">
        <v>0</v>
      </c>
      <c r="AJ25">
        <v>0</v>
      </c>
      <c r="AK25">
        <v>0</v>
      </c>
      <c r="AL25" t="s">
        <v>110</v>
      </c>
      <c r="AM25" t="s">
        <v>13</v>
      </c>
      <c r="AN25">
        <v>0</v>
      </c>
      <c r="AO25">
        <v>1</v>
      </c>
      <c r="AP25">
        <v>25</v>
      </c>
    </row>
    <row r="26" spans="1:42" s="11" customFormat="1" ht="19.5" customHeight="1">
      <c r="A26" s="28" t="s">
        <v>21</v>
      </c>
      <c r="B26" s="26">
        <f t="shared" si="3"/>
        <v>148572.22846</v>
      </c>
      <c r="C26" s="26">
        <f t="shared" si="3"/>
        <v>154014.77115</v>
      </c>
      <c r="D26" s="26">
        <f t="shared" si="3"/>
        <v>137197.33362</v>
      </c>
      <c r="E26" s="26">
        <f t="shared" si="3"/>
        <v>136652.7757</v>
      </c>
      <c r="F26" s="26">
        <f t="shared" si="3"/>
        <v>120992.27095</v>
      </c>
      <c r="G26" s="26">
        <f t="shared" si="3"/>
        <v>123836.5364</v>
      </c>
      <c r="H26" s="26">
        <f t="shared" si="3"/>
        <v>165321.24878</v>
      </c>
      <c r="I26" s="26">
        <f t="shared" si="3"/>
        <v>234196.43593</v>
      </c>
      <c r="J26" s="36" t="s">
        <v>37</v>
      </c>
      <c r="Y26"/>
      <c r="Z26"/>
      <c r="AA26">
        <v>69106.450136</v>
      </c>
      <c r="AB26">
        <v>70146.339444</v>
      </c>
      <c r="AC26">
        <v>77886.839102</v>
      </c>
      <c r="AD26">
        <v>79436.637963</v>
      </c>
      <c r="AE26">
        <v>78174.968135</v>
      </c>
      <c r="AF26">
        <v>81013.701914</v>
      </c>
      <c r="AG26">
        <v>62857.280678</v>
      </c>
      <c r="AH26">
        <v>21114.783315</v>
      </c>
      <c r="AI26">
        <v>0</v>
      </c>
      <c r="AJ26">
        <v>0</v>
      </c>
      <c r="AK26">
        <v>0</v>
      </c>
      <c r="AL26" t="s">
        <v>110</v>
      </c>
      <c r="AM26" t="s">
        <v>13</v>
      </c>
      <c r="AN26">
        <v>0</v>
      </c>
      <c r="AO26">
        <v>1</v>
      </c>
      <c r="AP26">
        <v>26</v>
      </c>
    </row>
    <row r="27" spans="1:42" s="11" customFormat="1" ht="19.5" customHeight="1">
      <c r="A27" s="29" t="s">
        <v>112</v>
      </c>
      <c r="B27" s="26">
        <f t="shared" si="3"/>
        <v>46161.561687</v>
      </c>
      <c r="C27" s="26">
        <f t="shared" si="3"/>
        <v>48714.711843</v>
      </c>
      <c r="D27" s="26">
        <f t="shared" si="3"/>
        <v>34426.965095</v>
      </c>
      <c r="E27" s="26">
        <f t="shared" si="3"/>
        <v>35639.037678</v>
      </c>
      <c r="F27" s="26">
        <f t="shared" si="3"/>
        <v>29897.70616</v>
      </c>
      <c r="G27" s="26">
        <f t="shared" si="3"/>
        <v>32894.227727</v>
      </c>
      <c r="H27" s="26">
        <f t="shared" si="3"/>
        <v>60417.932458</v>
      </c>
      <c r="I27" s="26">
        <f t="shared" si="3"/>
        <v>99301.374024</v>
      </c>
      <c r="J27" s="36" t="s">
        <v>38</v>
      </c>
      <c r="Y27"/>
      <c r="Z27"/>
      <c r="AA27">
        <v>3941.2464832</v>
      </c>
      <c r="AB27">
        <v>922.44062678</v>
      </c>
      <c r="AC27">
        <v>1248.7752191</v>
      </c>
      <c r="AD27">
        <v>1791.4919484</v>
      </c>
      <c r="AE27">
        <v>3757.5682838</v>
      </c>
      <c r="AF27">
        <v>7400.0412725</v>
      </c>
      <c r="AG27">
        <v>6069.1187419</v>
      </c>
      <c r="AH27">
        <v>2858.8429437</v>
      </c>
      <c r="AI27">
        <v>0</v>
      </c>
      <c r="AJ27">
        <v>0</v>
      </c>
      <c r="AK27">
        <v>0</v>
      </c>
      <c r="AL27" t="s">
        <v>110</v>
      </c>
      <c r="AM27" t="s">
        <v>13</v>
      </c>
      <c r="AN27">
        <v>0</v>
      </c>
      <c r="AO27">
        <v>1</v>
      </c>
      <c r="AP27">
        <v>27</v>
      </c>
    </row>
    <row r="28" spans="1:42" s="11" customFormat="1" ht="19.5" customHeight="1">
      <c r="A28" s="29" t="s">
        <v>22</v>
      </c>
      <c r="B28" s="26">
        <f t="shared" si="3"/>
        <v>32519.296094</v>
      </c>
      <c r="C28" s="26">
        <f t="shared" si="3"/>
        <v>29760.943993</v>
      </c>
      <c r="D28" s="26">
        <f t="shared" si="3"/>
        <v>26617.12029</v>
      </c>
      <c r="E28" s="26">
        <f t="shared" si="3"/>
        <v>27324.682415</v>
      </c>
      <c r="F28" s="26">
        <f t="shared" si="3"/>
        <v>27024.814725</v>
      </c>
      <c r="G28" s="26">
        <f t="shared" si="3"/>
        <v>25380.022465</v>
      </c>
      <c r="H28" s="26">
        <f t="shared" si="3"/>
        <v>26663.932036</v>
      </c>
      <c r="I28" s="26">
        <f t="shared" si="3"/>
        <v>70532.413265</v>
      </c>
      <c r="J28" s="36" t="s">
        <v>39</v>
      </c>
      <c r="Y28"/>
      <c r="Z28"/>
      <c r="AA28">
        <v>662721.78952</v>
      </c>
      <c r="AB28">
        <v>621140.13456</v>
      </c>
      <c r="AC28">
        <v>679633.06345</v>
      </c>
      <c r="AD28">
        <v>709533.23162</v>
      </c>
      <c r="AE28">
        <v>734174.95492</v>
      </c>
      <c r="AF28">
        <v>773952.70052</v>
      </c>
      <c r="AG28">
        <v>614175.89697</v>
      </c>
      <c r="AH28">
        <v>371143.04791</v>
      </c>
      <c r="AI28">
        <v>0</v>
      </c>
      <c r="AJ28">
        <v>0</v>
      </c>
      <c r="AK28">
        <v>0</v>
      </c>
      <c r="AL28" t="s">
        <v>110</v>
      </c>
      <c r="AM28" t="s">
        <v>13</v>
      </c>
      <c r="AN28">
        <v>0</v>
      </c>
      <c r="AO28">
        <v>2</v>
      </c>
      <c r="AP28">
        <v>1</v>
      </c>
    </row>
    <row r="29" spans="1:42" s="11" customFormat="1" ht="19.5" customHeight="1">
      <c r="A29" s="29" t="s">
        <v>23</v>
      </c>
      <c r="B29" s="26">
        <f t="shared" si="3"/>
        <v>68184.42375</v>
      </c>
      <c r="C29" s="26">
        <f t="shared" si="3"/>
        <v>73902.020485</v>
      </c>
      <c r="D29" s="26">
        <f t="shared" si="3"/>
        <v>75264.366466</v>
      </c>
      <c r="E29" s="26">
        <f t="shared" si="3"/>
        <v>71958.678058</v>
      </c>
      <c r="F29" s="26">
        <f t="shared" si="3"/>
        <v>62184.372243</v>
      </c>
      <c r="G29" s="26">
        <f t="shared" si="3"/>
        <v>63446.817656</v>
      </c>
      <c r="H29" s="26">
        <f t="shared" si="3"/>
        <v>76927.212441</v>
      </c>
      <c r="I29" s="26">
        <f t="shared" si="3"/>
        <v>62537.288276</v>
      </c>
      <c r="J29" s="36" t="s">
        <v>40</v>
      </c>
      <c r="Y29"/>
      <c r="Z29"/>
      <c r="AA29">
        <v>149319.45314</v>
      </c>
      <c r="AB29">
        <v>144609.01657</v>
      </c>
      <c r="AC29">
        <v>152496.44306</v>
      </c>
      <c r="AD29">
        <v>162748.95646</v>
      </c>
      <c r="AE29">
        <v>168474.31437</v>
      </c>
      <c r="AF29">
        <v>173723.43908</v>
      </c>
      <c r="AG29">
        <v>135693.65284</v>
      </c>
      <c r="AH29">
        <v>77462.472284</v>
      </c>
      <c r="AI29">
        <v>0</v>
      </c>
      <c r="AJ29">
        <v>0</v>
      </c>
      <c r="AK29">
        <v>0</v>
      </c>
      <c r="AL29" t="s">
        <v>110</v>
      </c>
      <c r="AM29" t="s">
        <v>13</v>
      </c>
      <c r="AN29">
        <v>0</v>
      </c>
      <c r="AO29">
        <v>2</v>
      </c>
      <c r="AP29">
        <v>2</v>
      </c>
    </row>
    <row r="30" spans="1:42" s="11" customFormat="1" ht="19.5" customHeight="1">
      <c r="A30" s="29" t="s">
        <v>24</v>
      </c>
      <c r="B30" s="26">
        <f t="shared" si="3"/>
        <v>985.79003874</v>
      </c>
      <c r="C30" s="26">
        <f t="shared" si="3"/>
        <v>1175.2622876</v>
      </c>
      <c r="D30" s="26">
        <f t="shared" si="3"/>
        <v>664.79442433</v>
      </c>
      <c r="E30" s="26">
        <f t="shared" si="3"/>
        <v>899.42816985</v>
      </c>
      <c r="F30" s="26">
        <f t="shared" si="3"/>
        <v>482.31447151</v>
      </c>
      <c r="G30" s="26">
        <f t="shared" si="3"/>
        <v>1757.1667593</v>
      </c>
      <c r="H30" s="26">
        <f t="shared" si="3"/>
        <v>866.55399071</v>
      </c>
      <c r="I30" s="26">
        <f t="shared" si="3"/>
        <v>568.07944491</v>
      </c>
      <c r="J30" s="36" t="s">
        <v>41</v>
      </c>
      <c r="Y30"/>
      <c r="Z30"/>
      <c r="AA30">
        <v>6021.1116483</v>
      </c>
      <c r="AB30">
        <v>5371.0492683</v>
      </c>
      <c r="AC30">
        <v>6044.7398733</v>
      </c>
      <c r="AD30">
        <v>6718.9110733</v>
      </c>
      <c r="AE30">
        <v>7015.8291563</v>
      </c>
      <c r="AF30">
        <v>7118.1927676</v>
      </c>
      <c r="AG30">
        <v>5418.5192621</v>
      </c>
      <c r="AH30">
        <v>2912.6831128</v>
      </c>
      <c r="AI30">
        <v>0</v>
      </c>
      <c r="AJ30">
        <v>0</v>
      </c>
      <c r="AK30">
        <v>0</v>
      </c>
      <c r="AL30" t="s">
        <v>110</v>
      </c>
      <c r="AM30" t="s">
        <v>13</v>
      </c>
      <c r="AN30">
        <v>0</v>
      </c>
      <c r="AO30">
        <v>2</v>
      </c>
      <c r="AP30">
        <v>3</v>
      </c>
    </row>
    <row r="31" spans="1:42" s="11" customFormat="1" ht="19.5" customHeight="1">
      <c r="A31" s="29" t="s">
        <v>25</v>
      </c>
      <c r="B31" s="26">
        <f t="shared" si="3"/>
        <v>721.15688752</v>
      </c>
      <c r="C31" s="26">
        <f t="shared" si="3"/>
        <v>461.83253702</v>
      </c>
      <c r="D31" s="26">
        <f t="shared" si="3"/>
        <v>224.08734804</v>
      </c>
      <c r="E31" s="26">
        <f t="shared" si="3"/>
        <v>830.94938116</v>
      </c>
      <c r="F31" s="26">
        <f t="shared" si="3"/>
        <v>1403.0633492</v>
      </c>
      <c r="G31" s="26">
        <f t="shared" si="3"/>
        <v>358.30179417</v>
      </c>
      <c r="H31" s="26">
        <f t="shared" si="3"/>
        <v>445.61785711</v>
      </c>
      <c r="I31" s="26">
        <f t="shared" si="3"/>
        <v>1257.2809225</v>
      </c>
      <c r="J31" s="36" t="s">
        <v>42</v>
      </c>
      <c r="Y31"/>
      <c r="Z31"/>
      <c r="AA31">
        <v>5078.7526096</v>
      </c>
      <c r="AB31">
        <v>5821.4308268</v>
      </c>
      <c r="AC31">
        <v>5998.0473714</v>
      </c>
      <c r="AD31">
        <v>5659.8068701</v>
      </c>
      <c r="AE31">
        <v>5503.860986</v>
      </c>
      <c r="AF31">
        <v>5080.7597093</v>
      </c>
      <c r="AG31">
        <v>5009.3798699</v>
      </c>
      <c r="AH31">
        <v>2622.2661459</v>
      </c>
      <c r="AI31">
        <v>0</v>
      </c>
      <c r="AJ31">
        <v>0</v>
      </c>
      <c r="AK31">
        <v>0</v>
      </c>
      <c r="AL31" t="s">
        <v>110</v>
      </c>
      <c r="AM31" t="s">
        <v>13</v>
      </c>
      <c r="AN31">
        <v>0</v>
      </c>
      <c r="AO31">
        <v>2</v>
      </c>
      <c r="AP31">
        <v>4</v>
      </c>
    </row>
    <row r="32" spans="1:42" s="11" customFormat="1" ht="19.5" customHeight="1">
      <c r="A32" s="28" t="s">
        <v>26</v>
      </c>
      <c r="B32" s="26">
        <f t="shared" si="3"/>
        <v>194.98148466</v>
      </c>
      <c r="C32" s="26">
        <f t="shared" si="3"/>
        <v>105.41102173</v>
      </c>
      <c r="D32" s="26">
        <f t="shared" si="3"/>
        <v>184.7570302</v>
      </c>
      <c r="E32" s="26">
        <f t="shared" si="3"/>
        <v>200.13384614</v>
      </c>
      <c r="F32" s="26">
        <f t="shared" si="3"/>
        <v>187.52025041</v>
      </c>
      <c r="G32" s="26">
        <f t="shared" si="3"/>
        <v>196.62835263</v>
      </c>
      <c r="H32" s="26">
        <f t="shared" si="3"/>
        <v>281.95589174</v>
      </c>
      <c r="I32" s="26">
        <f t="shared" si="3"/>
        <v>190.92234688</v>
      </c>
      <c r="J32" s="36" t="s">
        <v>43</v>
      </c>
      <c r="Y32"/>
      <c r="Z32"/>
      <c r="AA32">
        <v>25398.874213</v>
      </c>
      <c r="AB32">
        <v>24509.198377</v>
      </c>
      <c r="AC32">
        <v>26312.563992</v>
      </c>
      <c r="AD32">
        <v>27585.33494</v>
      </c>
      <c r="AE32">
        <v>28503.748737</v>
      </c>
      <c r="AF32">
        <v>31208.753091</v>
      </c>
      <c r="AG32">
        <v>22975.525437</v>
      </c>
      <c r="AH32">
        <v>10257.014989</v>
      </c>
      <c r="AI32">
        <v>0</v>
      </c>
      <c r="AJ32">
        <v>0</v>
      </c>
      <c r="AK32">
        <v>0</v>
      </c>
      <c r="AL32" t="s">
        <v>110</v>
      </c>
      <c r="AM32" t="s">
        <v>13</v>
      </c>
      <c r="AN32">
        <v>0</v>
      </c>
      <c r="AO32">
        <v>2</v>
      </c>
      <c r="AP32">
        <v>5</v>
      </c>
    </row>
    <row r="33" spans="1:42" s="11" customFormat="1" ht="19.5" customHeight="1">
      <c r="A33" s="27" t="s">
        <v>44</v>
      </c>
      <c r="B33" s="24">
        <f aca="true" t="shared" si="4" ref="B33:I34">+AA21</f>
        <v>200033.0532</v>
      </c>
      <c r="C33" s="24">
        <f t="shared" si="4"/>
        <v>179468.96603</v>
      </c>
      <c r="D33" s="24">
        <f t="shared" si="4"/>
        <v>218583.75643</v>
      </c>
      <c r="E33" s="24">
        <f t="shared" si="4"/>
        <v>232120.60545</v>
      </c>
      <c r="F33" s="24">
        <f t="shared" si="4"/>
        <v>228111.68546</v>
      </c>
      <c r="G33" s="24">
        <f t="shared" si="4"/>
        <v>240038.17861</v>
      </c>
      <c r="H33" s="24">
        <f t="shared" si="4"/>
        <v>183704.94523</v>
      </c>
      <c r="I33" s="24">
        <f t="shared" si="4"/>
        <v>66867.194219</v>
      </c>
      <c r="J33" s="41" t="s">
        <v>53</v>
      </c>
      <c r="Y33"/>
      <c r="Z33"/>
      <c r="AA33">
        <v>148203.72931</v>
      </c>
      <c r="AB33">
        <v>139481.27963</v>
      </c>
      <c r="AC33">
        <v>147530.45686</v>
      </c>
      <c r="AD33">
        <v>147395.98403</v>
      </c>
      <c r="AE33">
        <v>155376.6771</v>
      </c>
      <c r="AF33">
        <v>168761.69607</v>
      </c>
      <c r="AG33">
        <v>150633.19111</v>
      </c>
      <c r="AH33">
        <v>106782.24734</v>
      </c>
      <c r="AI33">
        <v>0</v>
      </c>
      <c r="AJ33">
        <v>0</v>
      </c>
      <c r="AK33">
        <v>0</v>
      </c>
      <c r="AL33" t="s">
        <v>110</v>
      </c>
      <c r="AM33" t="s">
        <v>13</v>
      </c>
      <c r="AN33">
        <v>0</v>
      </c>
      <c r="AO33">
        <v>2</v>
      </c>
      <c r="AP33">
        <v>6</v>
      </c>
    </row>
    <row r="34" spans="1:42" s="11" customFormat="1" ht="19.5" customHeight="1">
      <c r="A34" s="28" t="s">
        <v>45</v>
      </c>
      <c r="B34" s="26">
        <f t="shared" si="4"/>
        <v>42411.293186</v>
      </c>
      <c r="C34" s="26">
        <f t="shared" si="4"/>
        <v>40235.297243</v>
      </c>
      <c r="D34" s="26">
        <f t="shared" si="4"/>
        <v>54738.712093</v>
      </c>
      <c r="E34" s="26">
        <f t="shared" si="4"/>
        <v>55873.016741</v>
      </c>
      <c r="F34" s="26">
        <f t="shared" si="4"/>
        <v>53276.526606</v>
      </c>
      <c r="G34" s="26">
        <f t="shared" si="4"/>
        <v>47265.400535</v>
      </c>
      <c r="H34" s="26">
        <f t="shared" si="4"/>
        <v>27327.532181</v>
      </c>
      <c r="I34" s="26">
        <f t="shared" si="4"/>
        <v>8187.2958092</v>
      </c>
      <c r="J34" s="36" t="s">
        <v>54</v>
      </c>
      <c r="Y34"/>
      <c r="Z34"/>
      <c r="AA34">
        <v>18485.90448</v>
      </c>
      <c r="AB34">
        <v>17792.761716</v>
      </c>
      <c r="AC34">
        <v>19175.187428</v>
      </c>
      <c r="AD34">
        <v>19641.310522</v>
      </c>
      <c r="AE34">
        <v>20460.846116</v>
      </c>
      <c r="AF34">
        <v>20718.986698</v>
      </c>
      <c r="AG34">
        <v>17083.086926</v>
      </c>
      <c r="AH34">
        <v>11666.004619</v>
      </c>
      <c r="AI34">
        <v>0</v>
      </c>
      <c r="AJ34">
        <v>0</v>
      </c>
      <c r="AK34">
        <v>0</v>
      </c>
      <c r="AL34" t="s">
        <v>110</v>
      </c>
      <c r="AM34" t="s">
        <v>13</v>
      </c>
      <c r="AN34">
        <v>0</v>
      </c>
      <c r="AO34">
        <v>2</v>
      </c>
      <c r="AP34">
        <v>7</v>
      </c>
    </row>
    <row r="35" spans="1:42" s="11" customFormat="1" ht="19.5" customHeight="1">
      <c r="A35" s="28" t="s">
        <v>46</v>
      </c>
      <c r="B35" s="26">
        <f aca="true" t="shared" si="5" ref="B35:I39">+AA23</f>
        <v>157621.76001</v>
      </c>
      <c r="C35" s="26">
        <f t="shared" si="5"/>
        <v>139233.66878</v>
      </c>
      <c r="D35" s="26">
        <f t="shared" si="5"/>
        <v>163845.04434</v>
      </c>
      <c r="E35" s="26">
        <f t="shared" si="5"/>
        <v>176247.58871</v>
      </c>
      <c r="F35" s="26">
        <f t="shared" si="5"/>
        <v>174835.15886</v>
      </c>
      <c r="G35" s="26">
        <f t="shared" si="5"/>
        <v>192772.77808</v>
      </c>
      <c r="H35" s="26">
        <f t="shared" si="5"/>
        <v>156377.41305</v>
      </c>
      <c r="I35" s="26">
        <f t="shared" si="5"/>
        <v>58679.898409</v>
      </c>
      <c r="J35" s="36" t="s">
        <v>55</v>
      </c>
      <c r="Y35"/>
      <c r="Z35"/>
      <c r="AA35">
        <v>12401.111759</v>
      </c>
      <c r="AB35">
        <v>12059.118162</v>
      </c>
      <c r="AC35">
        <v>14806.140359</v>
      </c>
      <c r="AD35">
        <v>15309.717345</v>
      </c>
      <c r="AE35">
        <v>12645.559392</v>
      </c>
      <c r="AF35">
        <v>13295.753295</v>
      </c>
      <c r="AG35">
        <v>12759.238167</v>
      </c>
      <c r="AH35">
        <v>4990.0227491</v>
      </c>
      <c r="AI35">
        <v>0</v>
      </c>
      <c r="AJ35">
        <v>0</v>
      </c>
      <c r="AK35">
        <v>0</v>
      </c>
      <c r="AL35" t="s">
        <v>110</v>
      </c>
      <c r="AM35" t="s">
        <v>13</v>
      </c>
      <c r="AN35">
        <v>0</v>
      </c>
      <c r="AO35">
        <v>2</v>
      </c>
      <c r="AP35">
        <v>8</v>
      </c>
    </row>
    <row r="36" spans="1:42" s="11" customFormat="1" ht="19.5" customHeight="1">
      <c r="A36" s="29" t="s">
        <v>113</v>
      </c>
      <c r="B36" s="26">
        <f t="shared" si="5"/>
        <v>51472.378832</v>
      </c>
      <c r="C36" s="26">
        <f t="shared" si="5"/>
        <v>41370.9194</v>
      </c>
      <c r="D36" s="26">
        <f t="shared" si="5"/>
        <v>51635.681821</v>
      </c>
      <c r="E36" s="26">
        <f t="shared" si="5"/>
        <v>57249.915785</v>
      </c>
      <c r="F36" s="26">
        <f t="shared" si="5"/>
        <v>56431.664258</v>
      </c>
      <c r="G36" s="26">
        <f t="shared" si="5"/>
        <v>62077.972788</v>
      </c>
      <c r="H36" s="26">
        <f t="shared" si="5"/>
        <v>52706.084986</v>
      </c>
      <c r="I36" s="26">
        <f t="shared" si="5"/>
        <v>24986.247072</v>
      </c>
      <c r="J36" s="36" t="s">
        <v>56</v>
      </c>
      <c r="Y36"/>
      <c r="Z36"/>
      <c r="AA36">
        <v>13858.675979</v>
      </c>
      <c r="AB36">
        <v>14787.995567</v>
      </c>
      <c r="AC36">
        <v>23407.287238</v>
      </c>
      <c r="AD36">
        <v>19477.044764</v>
      </c>
      <c r="AE36">
        <v>13754.583518</v>
      </c>
      <c r="AF36">
        <v>11607.475638</v>
      </c>
      <c r="AG36">
        <v>8697.4609717</v>
      </c>
      <c r="AH36">
        <v>7127.4951619</v>
      </c>
      <c r="AI36">
        <v>0</v>
      </c>
      <c r="AJ36">
        <v>0</v>
      </c>
      <c r="AK36">
        <v>0</v>
      </c>
      <c r="AL36" t="s">
        <v>110</v>
      </c>
      <c r="AM36" t="s">
        <v>13</v>
      </c>
      <c r="AN36">
        <v>0</v>
      </c>
      <c r="AO36">
        <v>2</v>
      </c>
      <c r="AP36">
        <v>9</v>
      </c>
    </row>
    <row r="37" spans="1:42" s="11" customFormat="1" ht="19.5" customHeight="1">
      <c r="A37" s="29" t="s">
        <v>114</v>
      </c>
      <c r="B37" s="26">
        <f t="shared" si="5"/>
        <v>33101.684558</v>
      </c>
      <c r="C37" s="26">
        <f t="shared" si="5"/>
        <v>26793.969312</v>
      </c>
      <c r="D37" s="26">
        <f t="shared" si="5"/>
        <v>33073.748194</v>
      </c>
      <c r="E37" s="26">
        <f t="shared" si="5"/>
        <v>37769.543015</v>
      </c>
      <c r="F37" s="26">
        <f t="shared" si="5"/>
        <v>36470.958181</v>
      </c>
      <c r="G37" s="26">
        <f t="shared" si="5"/>
        <v>42281.062103</v>
      </c>
      <c r="H37" s="26">
        <f t="shared" si="5"/>
        <v>34744.928641</v>
      </c>
      <c r="I37" s="26">
        <f t="shared" si="5"/>
        <v>9720.0250782</v>
      </c>
      <c r="J37" s="36" t="s">
        <v>57</v>
      </c>
      <c r="Y37"/>
      <c r="Z37"/>
      <c r="AA37">
        <v>73463.6965</v>
      </c>
      <c r="AB37">
        <v>69802.245744</v>
      </c>
      <c r="AC37">
        <v>79971.580347</v>
      </c>
      <c r="AD37">
        <v>78756.506491</v>
      </c>
      <c r="AE37">
        <v>70751.706733</v>
      </c>
      <c r="AF37">
        <v>68229.072286</v>
      </c>
      <c r="AG37">
        <v>73409.445851</v>
      </c>
      <c r="AH37">
        <v>77316.967449</v>
      </c>
      <c r="AI37">
        <v>0</v>
      </c>
      <c r="AJ37">
        <v>0</v>
      </c>
      <c r="AK37">
        <v>0</v>
      </c>
      <c r="AL37" t="s">
        <v>110</v>
      </c>
      <c r="AM37" t="s">
        <v>13</v>
      </c>
      <c r="AN37">
        <v>0</v>
      </c>
      <c r="AO37">
        <v>2</v>
      </c>
      <c r="AP37">
        <v>10</v>
      </c>
    </row>
    <row r="38" spans="1:42" s="11" customFormat="1" ht="19.5" customHeight="1">
      <c r="A38" s="29" t="s">
        <v>115</v>
      </c>
      <c r="B38" s="26">
        <f t="shared" si="5"/>
        <v>69106.450136</v>
      </c>
      <c r="C38" s="26">
        <f t="shared" si="5"/>
        <v>70146.339444</v>
      </c>
      <c r="D38" s="26">
        <f t="shared" si="5"/>
        <v>77886.839102</v>
      </c>
      <c r="E38" s="26">
        <f t="shared" si="5"/>
        <v>79436.637963</v>
      </c>
      <c r="F38" s="26">
        <f t="shared" si="5"/>
        <v>78174.968135</v>
      </c>
      <c r="G38" s="26">
        <f t="shared" si="5"/>
        <v>81013.701914</v>
      </c>
      <c r="H38" s="26">
        <f t="shared" si="5"/>
        <v>62857.280678</v>
      </c>
      <c r="I38" s="26">
        <f t="shared" si="5"/>
        <v>21114.783315</v>
      </c>
      <c r="J38" s="36" t="s">
        <v>58</v>
      </c>
      <c r="Y38"/>
      <c r="Z38"/>
      <c r="AA38">
        <v>75370.302521</v>
      </c>
      <c r="AB38">
        <v>79444.501888</v>
      </c>
      <c r="AC38">
        <v>85534.655272</v>
      </c>
      <c r="AD38">
        <v>83529.487804</v>
      </c>
      <c r="AE38">
        <v>85031.324615</v>
      </c>
      <c r="AF38">
        <v>90095.223082</v>
      </c>
      <c r="AG38">
        <v>69769.801385</v>
      </c>
      <c r="AH38">
        <v>20020.814246</v>
      </c>
      <c r="AI38">
        <v>0</v>
      </c>
      <c r="AJ38">
        <v>0</v>
      </c>
      <c r="AK38">
        <v>0</v>
      </c>
      <c r="AL38" t="s">
        <v>110</v>
      </c>
      <c r="AM38" t="s">
        <v>13</v>
      </c>
      <c r="AN38">
        <v>0</v>
      </c>
      <c r="AO38">
        <v>2</v>
      </c>
      <c r="AP38">
        <v>11</v>
      </c>
    </row>
    <row r="39" spans="1:42" s="11" customFormat="1" ht="19.5" customHeight="1">
      <c r="A39" s="29" t="s">
        <v>116</v>
      </c>
      <c r="B39" s="26">
        <f t="shared" si="5"/>
        <v>3941.2464832</v>
      </c>
      <c r="C39" s="26">
        <f t="shared" si="5"/>
        <v>922.44062678</v>
      </c>
      <c r="D39" s="26">
        <f t="shared" si="5"/>
        <v>1248.7752191</v>
      </c>
      <c r="E39" s="26">
        <f t="shared" si="5"/>
        <v>1791.4919484</v>
      </c>
      <c r="F39" s="26">
        <f t="shared" si="5"/>
        <v>3757.5682838</v>
      </c>
      <c r="G39" s="26">
        <f t="shared" si="5"/>
        <v>7400.0412725</v>
      </c>
      <c r="H39" s="26">
        <f t="shared" si="5"/>
        <v>6069.1187419</v>
      </c>
      <c r="I39" s="26">
        <f t="shared" si="5"/>
        <v>2858.8429437</v>
      </c>
      <c r="J39" s="36" t="s">
        <v>59</v>
      </c>
      <c r="Y39"/>
      <c r="Z39"/>
      <c r="AA39">
        <v>11811.401984</v>
      </c>
      <c r="AB39">
        <v>15595.948</v>
      </c>
      <c r="AC39">
        <v>16531.247186</v>
      </c>
      <c r="AD39">
        <v>14477.249592</v>
      </c>
      <c r="AE39">
        <v>13442.310797</v>
      </c>
      <c r="AF39">
        <v>10866.002987</v>
      </c>
      <c r="AG39">
        <v>11571.535515</v>
      </c>
      <c r="AH39">
        <v>1921.9995903</v>
      </c>
      <c r="AI39">
        <v>0</v>
      </c>
      <c r="AJ39">
        <v>0</v>
      </c>
      <c r="AK39">
        <v>0</v>
      </c>
      <c r="AL39" t="s">
        <v>110</v>
      </c>
      <c r="AM39" t="s">
        <v>13</v>
      </c>
      <c r="AN39">
        <v>0</v>
      </c>
      <c r="AO39">
        <v>2</v>
      </c>
      <c r="AP39">
        <v>12</v>
      </c>
    </row>
    <row r="40" spans="1:42" s="15" customFormat="1" ht="4.5" customHeight="1" thickBot="1">
      <c r="A40" s="13"/>
      <c r="B40" s="14"/>
      <c r="C40" s="14"/>
      <c r="D40" s="14"/>
      <c r="E40" s="14"/>
      <c r="F40" s="14"/>
      <c r="G40" s="14"/>
      <c r="H40" s="14"/>
      <c r="I40" s="14"/>
      <c r="J40" s="42"/>
      <c r="Y40"/>
      <c r="Z40"/>
      <c r="AA40">
        <v>33152.365807</v>
      </c>
      <c r="AB40">
        <v>33955.433049</v>
      </c>
      <c r="AC40">
        <v>39248.223595</v>
      </c>
      <c r="AD40">
        <v>39754.573485</v>
      </c>
      <c r="AE40">
        <v>37369.073025</v>
      </c>
      <c r="AF40">
        <v>39163.617254</v>
      </c>
      <c r="AG40">
        <v>30187.548647</v>
      </c>
      <c r="AH40">
        <v>5999.3566109</v>
      </c>
      <c r="AI40">
        <v>0</v>
      </c>
      <c r="AJ40">
        <v>0</v>
      </c>
      <c r="AK40">
        <v>0</v>
      </c>
      <c r="AL40" t="s">
        <v>110</v>
      </c>
      <c r="AM40" t="s">
        <v>13</v>
      </c>
      <c r="AN40">
        <v>0</v>
      </c>
      <c r="AO40">
        <v>2</v>
      </c>
      <c r="AP40">
        <v>13</v>
      </c>
    </row>
    <row r="41" spans="1:42" s="11" customFormat="1" ht="12" customHeight="1" thickTop="1">
      <c r="A41" s="12"/>
      <c r="B41" s="16"/>
      <c r="C41" s="16"/>
      <c r="D41" s="16"/>
      <c r="E41" s="16"/>
      <c r="F41" s="16"/>
      <c r="G41" s="16"/>
      <c r="H41" s="16"/>
      <c r="I41" s="16"/>
      <c r="Y41"/>
      <c r="Z41"/>
      <c r="AA41">
        <v>9259.9363394</v>
      </c>
      <c r="AB41">
        <v>7801.1551348</v>
      </c>
      <c r="AC41">
        <v>7185.525408</v>
      </c>
      <c r="AD41">
        <v>7794.5014796</v>
      </c>
      <c r="AE41">
        <v>10894.343073</v>
      </c>
      <c r="AF41">
        <v>12856.159419</v>
      </c>
      <c r="AG41">
        <v>8737.3913943</v>
      </c>
      <c r="AH41">
        <v>5525.3719015</v>
      </c>
      <c r="AI41">
        <v>0</v>
      </c>
      <c r="AJ41">
        <v>0</v>
      </c>
      <c r="AK41">
        <v>0</v>
      </c>
      <c r="AL41" t="s">
        <v>110</v>
      </c>
      <c r="AM41" t="s">
        <v>13</v>
      </c>
      <c r="AN41">
        <v>0</v>
      </c>
      <c r="AO41">
        <v>2</v>
      </c>
      <c r="AP41">
        <v>14</v>
      </c>
    </row>
    <row r="42" spans="1:42" s="11" customFormat="1" ht="12" customHeight="1">
      <c r="A42" s="12"/>
      <c r="B42" s="16"/>
      <c r="C42" s="16"/>
      <c r="D42" s="16"/>
      <c r="E42" s="16"/>
      <c r="F42" s="16"/>
      <c r="G42" s="16"/>
      <c r="H42" s="16"/>
      <c r="I42" s="16"/>
      <c r="J42" s="16"/>
      <c r="Z42"/>
      <c r="AA42">
        <v>16036.691678</v>
      </c>
      <c r="AB42">
        <v>16816.165321</v>
      </c>
      <c r="AC42">
        <v>16617.382062</v>
      </c>
      <c r="AD42">
        <v>16004.269707</v>
      </c>
      <c r="AE42">
        <v>17464.383709</v>
      </c>
      <c r="AF42">
        <v>20983.479705</v>
      </c>
      <c r="AG42">
        <v>14415.640501</v>
      </c>
      <c r="AH42">
        <v>5543.8753075</v>
      </c>
      <c r="AI42">
        <v>0</v>
      </c>
      <c r="AJ42">
        <v>0</v>
      </c>
      <c r="AK42">
        <v>0</v>
      </c>
      <c r="AL42" t="s">
        <v>110</v>
      </c>
      <c r="AM42" t="s">
        <v>13</v>
      </c>
      <c r="AN42">
        <v>0</v>
      </c>
      <c r="AO42">
        <v>2</v>
      </c>
      <c r="AP42">
        <v>15</v>
      </c>
    </row>
    <row r="43" spans="26:42" ht="16.5">
      <c r="Z43"/>
      <c r="AA43">
        <v>5109.9067122</v>
      </c>
      <c r="AB43">
        <v>5275.8003833</v>
      </c>
      <c r="AC43">
        <v>5952.2770217</v>
      </c>
      <c r="AD43">
        <v>5498.893541</v>
      </c>
      <c r="AE43">
        <v>5861.2140107</v>
      </c>
      <c r="AF43">
        <v>6225.9637169</v>
      </c>
      <c r="AG43">
        <v>4857.6853274</v>
      </c>
      <c r="AH43">
        <v>1030.2108357</v>
      </c>
      <c r="AI43">
        <v>0</v>
      </c>
      <c r="AJ43">
        <v>0</v>
      </c>
      <c r="AK43">
        <v>0</v>
      </c>
      <c r="AL43" t="s">
        <v>110</v>
      </c>
      <c r="AM43" t="s">
        <v>13</v>
      </c>
      <c r="AN43">
        <v>0</v>
      </c>
      <c r="AO43">
        <v>2</v>
      </c>
      <c r="AP43">
        <v>16</v>
      </c>
    </row>
    <row r="44" spans="26:42" ht="16.5">
      <c r="Z44"/>
      <c r="AA44">
        <v>89508.832046</v>
      </c>
      <c r="AB44">
        <v>63338.352558</v>
      </c>
      <c r="AC44">
        <v>71247.83392</v>
      </c>
      <c r="AD44">
        <v>94919.928587</v>
      </c>
      <c r="AE44">
        <v>118646.56769</v>
      </c>
      <c r="AF44">
        <v>129076.42786</v>
      </c>
      <c r="AG44">
        <v>64980.253977</v>
      </c>
      <c r="AH44">
        <v>29270.391898</v>
      </c>
      <c r="AI44">
        <v>0</v>
      </c>
      <c r="AJ44">
        <v>0</v>
      </c>
      <c r="AK44">
        <v>0</v>
      </c>
      <c r="AL44" t="s">
        <v>110</v>
      </c>
      <c r="AM44" t="s">
        <v>13</v>
      </c>
      <c r="AN44">
        <v>0</v>
      </c>
      <c r="AO44">
        <v>2</v>
      </c>
      <c r="AP44">
        <v>17</v>
      </c>
    </row>
    <row r="45" spans="26:42" ht="16.5">
      <c r="Z45"/>
      <c r="AA45">
        <v>23569.607951</v>
      </c>
      <c r="AB45">
        <v>19898.14582</v>
      </c>
      <c r="AC45">
        <v>21820.417786</v>
      </c>
      <c r="AD45">
        <v>23376.393539</v>
      </c>
      <c r="AE45">
        <v>25539.175596</v>
      </c>
      <c r="AF45">
        <v>28431.240804</v>
      </c>
      <c r="AG45">
        <v>25477.232078</v>
      </c>
      <c r="AH45">
        <v>14800.050899</v>
      </c>
      <c r="AI45">
        <v>0</v>
      </c>
      <c r="AJ45">
        <v>0</v>
      </c>
      <c r="AK45">
        <v>0</v>
      </c>
      <c r="AL45" t="s">
        <v>110</v>
      </c>
      <c r="AM45" t="s">
        <v>13</v>
      </c>
      <c r="AN45">
        <v>0</v>
      </c>
      <c r="AO45">
        <v>2</v>
      </c>
      <c r="AP45">
        <v>18</v>
      </c>
    </row>
    <row r="46" spans="26:42" ht="16.5">
      <c r="Z46"/>
      <c r="AA46">
        <v>9488.8321501</v>
      </c>
      <c r="AB46">
        <v>9936.2932421</v>
      </c>
      <c r="AC46">
        <v>9273.3262808</v>
      </c>
      <c r="AD46">
        <v>9559.6881262</v>
      </c>
      <c r="AE46">
        <v>9902.2503004</v>
      </c>
      <c r="AF46">
        <v>11944.895036</v>
      </c>
      <c r="AG46">
        <v>8855.1747944</v>
      </c>
      <c r="AH46">
        <v>4819.8365866</v>
      </c>
      <c r="AI46">
        <v>0</v>
      </c>
      <c r="AJ46">
        <v>0</v>
      </c>
      <c r="AK46">
        <v>0</v>
      </c>
      <c r="AL46" t="s">
        <v>110</v>
      </c>
      <c r="AM46" t="s">
        <v>13</v>
      </c>
      <c r="AN46">
        <v>0</v>
      </c>
      <c r="AO46">
        <v>2</v>
      </c>
      <c r="AP46">
        <v>19</v>
      </c>
    </row>
    <row r="47" spans="26:42" ht="16.5">
      <c r="Z47"/>
      <c r="AA47">
        <v>5421.1751234</v>
      </c>
      <c r="AB47">
        <v>4224.242047</v>
      </c>
      <c r="AC47">
        <v>5158.0328748</v>
      </c>
      <c r="AD47">
        <v>6253.3521022</v>
      </c>
      <c r="AE47">
        <v>6737.4576051</v>
      </c>
      <c r="AF47">
        <v>6718.0834902</v>
      </c>
      <c r="AG47">
        <v>4538.0785345</v>
      </c>
      <c r="AH47">
        <v>2258.9114371</v>
      </c>
      <c r="AI47">
        <v>0</v>
      </c>
      <c r="AJ47">
        <v>0</v>
      </c>
      <c r="AK47">
        <v>0</v>
      </c>
      <c r="AL47" t="s">
        <v>110</v>
      </c>
      <c r="AM47" t="s">
        <v>13</v>
      </c>
      <c r="AN47">
        <v>0</v>
      </c>
      <c r="AO47">
        <v>2</v>
      </c>
      <c r="AP47">
        <v>20</v>
      </c>
    </row>
    <row r="48" spans="26:42" ht="16.5">
      <c r="Z48"/>
      <c r="AA48">
        <v>8181.0113145</v>
      </c>
      <c r="AB48">
        <v>7818.3339232</v>
      </c>
      <c r="AC48">
        <v>8936.3373587</v>
      </c>
      <c r="AD48">
        <v>9898.1473116</v>
      </c>
      <c r="AE48">
        <v>9636.6282612</v>
      </c>
      <c r="AF48">
        <v>9583.8837505</v>
      </c>
      <c r="AG48">
        <v>6759.8502009</v>
      </c>
      <c r="AH48">
        <v>2648.2545491</v>
      </c>
      <c r="AI48">
        <v>0</v>
      </c>
      <c r="AJ48">
        <v>0</v>
      </c>
      <c r="AK48">
        <v>0</v>
      </c>
      <c r="AL48" t="s">
        <v>110</v>
      </c>
      <c r="AM48" t="s">
        <v>13</v>
      </c>
      <c r="AN48">
        <v>0</v>
      </c>
      <c r="AO48">
        <v>2</v>
      </c>
      <c r="AP48">
        <v>21</v>
      </c>
    </row>
    <row r="49" spans="26:42" ht="16.5">
      <c r="Z49"/>
      <c r="AA49">
        <v>42848.205507</v>
      </c>
      <c r="AB49">
        <v>21461.337526</v>
      </c>
      <c r="AC49">
        <v>26059.719619</v>
      </c>
      <c r="AD49">
        <v>45832.347507</v>
      </c>
      <c r="AE49">
        <v>66831.05593</v>
      </c>
      <c r="AF49">
        <v>72398.32478</v>
      </c>
      <c r="AG49">
        <v>19349.918369</v>
      </c>
      <c r="AH49">
        <v>4743.338426</v>
      </c>
      <c r="AI49">
        <v>0</v>
      </c>
      <c r="AJ49">
        <v>0</v>
      </c>
      <c r="AK49">
        <v>0</v>
      </c>
      <c r="AL49" t="s">
        <v>110</v>
      </c>
      <c r="AM49" t="s">
        <v>13</v>
      </c>
      <c r="AN49">
        <v>0</v>
      </c>
      <c r="AO49">
        <v>2</v>
      </c>
      <c r="AP49">
        <v>22</v>
      </c>
    </row>
    <row r="50" spans="26:42" ht="16.5">
      <c r="Z50"/>
      <c r="AA50">
        <v>45611.345312</v>
      </c>
      <c r="AB50">
        <v>44123.184251</v>
      </c>
      <c r="AC50">
        <v>47108.127727</v>
      </c>
      <c r="AD50">
        <v>47790.242733</v>
      </c>
      <c r="AE50">
        <v>48009.936509</v>
      </c>
      <c r="AF50">
        <v>55036.920937</v>
      </c>
      <c r="AG50">
        <v>47746.341169</v>
      </c>
      <c r="AH50">
        <v>20714.667918</v>
      </c>
      <c r="AI50">
        <v>0</v>
      </c>
      <c r="AJ50">
        <v>0</v>
      </c>
      <c r="AK50">
        <v>0</v>
      </c>
      <c r="AL50" t="s">
        <v>110</v>
      </c>
      <c r="AM50" t="s">
        <v>13</v>
      </c>
      <c r="AN50">
        <v>0</v>
      </c>
      <c r="AO50">
        <v>2</v>
      </c>
      <c r="AP50">
        <v>23</v>
      </c>
    </row>
  </sheetData>
  <mergeCells count="4">
    <mergeCell ref="A3:E3"/>
    <mergeCell ref="F4:J4"/>
    <mergeCell ref="F3:J3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Roman,標準"-&amp;P+10-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0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8.625" style="2" customWidth="1"/>
    <col min="2" max="9" width="10.625" style="1" customWidth="1"/>
    <col min="10" max="10" width="30.50390625" style="1" customWidth="1"/>
    <col min="11" max="16384" width="9.00390625" style="2" customWidth="1"/>
  </cols>
  <sheetData>
    <row r="1" spans="1:42" ht="15.75" customHeight="1">
      <c r="A1" s="44" t="str">
        <f>'11,12'!$A$1</f>
        <v>89年家庭收支調查報告</v>
      </c>
      <c r="G1" s="38"/>
      <c r="H1" s="38"/>
      <c r="I1" s="38"/>
      <c r="J1" s="37" t="str">
        <f>'11,12'!$J$1</f>
        <v>The Survey of Family Income and Expenditure, 2000</v>
      </c>
      <c r="Z1"/>
      <c r="AA1">
        <v>662721.78952</v>
      </c>
      <c r="AB1">
        <v>621140.13456</v>
      </c>
      <c r="AC1">
        <v>679633.06345</v>
      </c>
      <c r="AD1">
        <v>709533.23162</v>
      </c>
      <c r="AE1">
        <v>734174.95492</v>
      </c>
      <c r="AF1">
        <v>773952.70052</v>
      </c>
      <c r="AG1">
        <v>614175.89697</v>
      </c>
      <c r="AH1">
        <v>371143.04791</v>
      </c>
      <c r="AI1">
        <v>0</v>
      </c>
      <c r="AJ1">
        <v>0</v>
      </c>
      <c r="AK1">
        <v>0</v>
      </c>
      <c r="AL1" t="s">
        <v>110</v>
      </c>
      <c r="AM1" t="s">
        <v>13</v>
      </c>
      <c r="AN1">
        <v>0</v>
      </c>
      <c r="AO1">
        <v>2</v>
      </c>
      <c r="AP1">
        <v>1</v>
      </c>
    </row>
    <row r="2" spans="10:42" ht="15.75" customHeight="1">
      <c r="J2" s="2"/>
      <c r="Z2"/>
      <c r="AA2">
        <v>149319.45314</v>
      </c>
      <c r="AB2">
        <v>144609.01657</v>
      </c>
      <c r="AC2">
        <v>152496.44306</v>
      </c>
      <c r="AD2">
        <v>162748.95646</v>
      </c>
      <c r="AE2">
        <v>168474.31437</v>
      </c>
      <c r="AF2">
        <v>173723.43908</v>
      </c>
      <c r="AG2">
        <v>135693.65284</v>
      </c>
      <c r="AH2">
        <v>77462.472284</v>
      </c>
      <c r="AI2">
        <v>0</v>
      </c>
      <c r="AJ2">
        <v>0</v>
      </c>
      <c r="AK2">
        <v>0</v>
      </c>
      <c r="AL2" t="s">
        <v>110</v>
      </c>
      <c r="AM2" t="s">
        <v>13</v>
      </c>
      <c r="AN2">
        <v>0</v>
      </c>
      <c r="AO2">
        <v>2</v>
      </c>
      <c r="AP2">
        <v>2</v>
      </c>
    </row>
    <row r="3" spans="1:42" ht="15.75" customHeight="1">
      <c r="A3" s="45" t="s">
        <v>141</v>
      </c>
      <c r="B3" s="45"/>
      <c r="C3" s="45"/>
      <c r="D3" s="45"/>
      <c r="E3" s="45"/>
      <c r="F3" s="47" t="s">
        <v>138</v>
      </c>
      <c r="G3" s="47"/>
      <c r="H3" s="47"/>
      <c r="I3" s="47"/>
      <c r="J3" s="47"/>
      <c r="Z3"/>
      <c r="AA3">
        <v>6021.1116483</v>
      </c>
      <c r="AB3">
        <v>5371.0492683</v>
      </c>
      <c r="AC3">
        <v>6044.7398733</v>
      </c>
      <c r="AD3">
        <v>6718.9110733</v>
      </c>
      <c r="AE3">
        <v>7015.8291563</v>
      </c>
      <c r="AF3">
        <v>7118.1927676</v>
      </c>
      <c r="AG3">
        <v>5418.5192621</v>
      </c>
      <c r="AH3">
        <v>2912.6831128</v>
      </c>
      <c r="AI3">
        <v>0</v>
      </c>
      <c r="AJ3">
        <v>0</v>
      </c>
      <c r="AK3">
        <v>0</v>
      </c>
      <c r="AL3" t="s">
        <v>110</v>
      </c>
      <c r="AM3" t="s">
        <v>13</v>
      </c>
      <c r="AN3">
        <v>0</v>
      </c>
      <c r="AO3">
        <v>2</v>
      </c>
      <c r="AP3">
        <v>3</v>
      </c>
    </row>
    <row r="4" spans="1:42" ht="15.75" customHeight="1">
      <c r="A4" s="3"/>
      <c r="F4" s="46" t="s">
        <v>137</v>
      </c>
      <c r="G4" s="46"/>
      <c r="H4" s="46"/>
      <c r="I4" s="46"/>
      <c r="J4" s="46"/>
      <c r="Z4"/>
      <c r="AA4">
        <v>5078.7526096</v>
      </c>
      <c r="AB4">
        <v>5821.4308268</v>
      </c>
      <c r="AC4">
        <v>5998.0473714</v>
      </c>
      <c r="AD4">
        <v>5659.8068701</v>
      </c>
      <c r="AE4">
        <v>5503.860986</v>
      </c>
      <c r="AF4">
        <v>5080.7597093</v>
      </c>
      <c r="AG4">
        <v>5009.3798699</v>
      </c>
      <c r="AH4">
        <v>2622.2661459</v>
      </c>
      <c r="AI4">
        <v>0</v>
      </c>
      <c r="AJ4">
        <v>0</v>
      </c>
      <c r="AK4">
        <v>0</v>
      </c>
      <c r="AL4" t="s">
        <v>110</v>
      </c>
      <c r="AM4" t="s">
        <v>13</v>
      </c>
      <c r="AN4">
        <v>0</v>
      </c>
      <c r="AO4">
        <v>2</v>
      </c>
      <c r="AP4">
        <v>4</v>
      </c>
    </row>
    <row r="5" spans="1:42" ht="15.75" customHeight="1" thickBot="1">
      <c r="A5" s="23"/>
      <c r="B5" s="23" t="str">
        <f>'11,12'!$B$5</f>
        <v>民國八十九年</v>
      </c>
      <c r="C5" s="23"/>
      <c r="D5" s="23"/>
      <c r="E5" s="35" t="s">
        <v>12</v>
      </c>
      <c r="F5" s="48" t="str">
        <f>'11,12'!$F$5</f>
        <v>2000</v>
      </c>
      <c r="G5" s="48"/>
      <c r="H5" s="48"/>
      <c r="I5" s="48"/>
      <c r="J5" s="34" t="s">
        <v>104</v>
      </c>
      <c r="Z5"/>
      <c r="AA5">
        <v>25398.874213</v>
      </c>
      <c r="AB5">
        <v>24509.198377</v>
      </c>
      <c r="AC5">
        <v>26312.563992</v>
      </c>
      <c r="AD5">
        <v>27585.33494</v>
      </c>
      <c r="AE5">
        <v>28503.748737</v>
      </c>
      <c r="AF5">
        <v>31208.753091</v>
      </c>
      <c r="AG5">
        <v>22975.525437</v>
      </c>
      <c r="AH5">
        <v>10257.014989</v>
      </c>
      <c r="AI5">
        <v>0</v>
      </c>
      <c r="AJ5">
        <v>0</v>
      </c>
      <c r="AK5">
        <v>0</v>
      </c>
      <c r="AL5" t="s">
        <v>110</v>
      </c>
      <c r="AM5" t="s">
        <v>13</v>
      </c>
      <c r="AN5">
        <v>0</v>
      </c>
      <c r="AO5">
        <v>2</v>
      </c>
      <c r="AP5">
        <v>5</v>
      </c>
    </row>
    <row r="6" spans="1:42" s="4" customFormat="1" ht="15" customHeight="1" thickTop="1">
      <c r="A6" s="5"/>
      <c r="B6" s="5"/>
      <c r="C6" s="17"/>
      <c r="D6" s="21"/>
      <c r="E6" s="20"/>
      <c r="F6" s="17"/>
      <c r="G6" s="17"/>
      <c r="H6" s="17"/>
      <c r="I6" s="17"/>
      <c r="J6" s="6"/>
      <c r="Y6"/>
      <c r="Z6"/>
      <c r="AA6">
        <v>148203.72931</v>
      </c>
      <c r="AB6">
        <v>139481.27963</v>
      </c>
      <c r="AC6">
        <v>147530.45686</v>
      </c>
      <c r="AD6">
        <v>147395.98403</v>
      </c>
      <c r="AE6">
        <v>155376.6771</v>
      </c>
      <c r="AF6">
        <v>168761.69607</v>
      </c>
      <c r="AG6">
        <v>150633.19111</v>
      </c>
      <c r="AH6">
        <v>106782.24734</v>
      </c>
      <c r="AI6">
        <v>0</v>
      </c>
      <c r="AJ6">
        <v>0</v>
      </c>
      <c r="AK6">
        <v>0</v>
      </c>
      <c r="AL6" t="s">
        <v>110</v>
      </c>
      <c r="AM6" t="s">
        <v>13</v>
      </c>
      <c r="AN6">
        <v>0</v>
      </c>
      <c r="AO6">
        <v>2</v>
      </c>
      <c r="AP6">
        <v>6</v>
      </c>
    </row>
    <row r="7" spans="1:42" s="4" customFormat="1" ht="15" customHeight="1">
      <c r="A7" s="5"/>
      <c r="B7" s="33" t="s">
        <v>98</v>
      </c>
      <c r="C7" s="33" t="s">
        <v>133</v>
      </c>
      <c r="D7" s="33" t="s">
        <v>99</v>
      </c>
      <c r="E7" s="33" t="s">
        <v>100</v>
      </c>
      <c r="F7" s="33" t="s">
        <v>101</v>
      </c>
      <c r="G7" s="33" t="s">
        <v>102</v>
      </c>
      <c r="H7" s="33" t="s">
        <v>103</v>
      </c>
      <c r="I7" s="33" t="s">
        <v>135</v>
      </c>
      <c r="J7" s="6"/>
      <c r="Y7"/>
      <c r="Z7"/>
      <c r="AA7">
        <v>18485.90448</v>
      </c>
      <c r="AB7">
        <v>17792.761716</v>
      </c>
      <c r="AC7">
        <v>19175.187428</v>
      </c>
      <c r="AD7">
        <v>19641.310522</v>
      </c>
      <c r="AE7">
        <v>20460.846116</v>
      </c>
      <c r="AF7">
        <v>20718.986698</v>
      </c>
      <c r="AG7">
        <v>17083.086926</v>
      </c>
      <c r="AH7">
        <v>11666.004619</v>
      </c>
      <c r="AI7">
        <v>0</v>
      </c>
      <c r="AJ7">
        <v>0</v>
      </c>
      <c r="AK7">
        <v>0</v>
      </c>
      <c r="AL7" t="s">
        <v>110</v>
      </c>
      <c r="AM7" t="s">
        <v>13</v>
      </c>
      <c r="AN7">
        <v>0</v>
      </c>
      <c r="AO7">
        <v>2</v>
      </c>
      <c r="AP7">
        <v>7</v>
      </c>
    </row>
    <row r="8" spans="1:42" s="4" customFormat="1" ht="15" customHeight="1">
      <c r="A8" s="5"/>
      <c r="B8" s="5"/>
      <c r="C8" s="18"/>
      <c r="D8" s="18"/>
      <c r="E8" s="18"/>
      <c r="F8" s="18"/>
      <c r="G8" s="18"/>
      <c r="H8" s="18"/>
      <c r="I8" s="18"/>
      <c r="J8" s="6"/>
      <c r="Y8"/>
      <c r="Z8"/>
      <c r="AA8">
        <v>12401.111759</v>
      </c>
      <c r="AB8">
        <v>12059.118162</v>
      </c>
      <c r="AC8">
        <v>14806.140359</v>
      </c>
      <c r="AD8">
        <v>15309.717345</v>
      </c>
      <c r="AE8">
        <v>12645.559392</v>
      </c>
      <c r="AF8">
        <v>13295.753295</v>
      </c>
      <c r="AG8">
        <v>12759.238167</v>
      </c>
      <c r="AH8">
        <v>4990.0227491</v>
      </c>
      <c r="AI8">
        <v>0</v>
      </c>
      <c r="AJ8">
        <v>0</v>
      </c>
      <c r="AK8">
        <v>0</v>
      </c>
      <c r="AL8" t="s">
        <v>110</v>
      </c>
      <c r="AM8" t="s">
        <v>13</v>
      </c>
      <c r="AN8">
        <v>0</v>
      </c>
      <c r="AO8">
        <v>2</v>
      </c>
      <c r="AP8">
        <v>8</v>
      </c>
    </row>
    <row r="9" spans="1:42" s="4" customFormat="1" ht="15" customHeight="1">
      <c r="A9" s="5"/>
      <c r="B9" s="30" t="s">
        <v>88</v>
      </c>
      <c r="C9" s="31" t="s">
        <v>134</v>
      </c>
      <c r="D9" s="30" t="s">
        <v>89</v>
      </c>
      <c r="E9" s="30" t="s">
        <v>90</v>
      </c>
      <c r="F9" s="30" t="s">
        <v>91</v>
      </c>
      <c r="G9" s="30" t="s">
        <v>92</v>
      </c>
      <c r="H9" s="30" t="s">
        <v>93</v>
      </c>
      <c r="I9" s="30" t="s">
        <v>94</v>
      </c>
      <c r="J9" s="6"/>
      <c r="Y9"/>
      <c r="Z9"/>
      <c r="AA9">
        <v>13858.675979</v>
      </c>
      <c r="AB9">
        <v>14787.995567</v>
      </c>
      <c r="AC9">
        <v>23407.287238</v>
      </c>
      <c r="AD9">
        <v>19477.044764</v>
      </c>
      <c r="AE9">
        <v>13754.583518</v>
      </c>
      <c r="AF9">
        <v>11607.475638</v>
      </c>
      <c r="AG9">
        <v>8697.4609717</v>
      </c>
      <c r="AH9">
        <v>7127.4951619</v>
      </c>
      <c r="AI9">
        <v>0</v>
      </c>
      <c r="AJ9">
        <v>0</v>
      </c>
      <c r="AK9">
        <v>0</v>
      </c>
      <c r="AL9" t="s">
        <v>110</v>
      </c>
      <c r="AM9" t="s">
        <v>13</v>
      </c>
      <c r="AN9">
        <v>0</v>
      </c>
      <c r="AO9">
        <v>2</v>
      </c>
      <c r="AP9">
        <v>9</v>
      </c>
    </row>
    <row r="10" spans="1:42" s="4" customFormat="1" ht="15" customHeight="1">
      <c r="A10" s="5"/>
      <c r="B10" s="32" t="s">
        <v>95</v>
      </c>
      <c r="C10" s="30" t="s">
        <v>96</v>
      </c>
      <c r="D10" s="30" t="s">
        <v>96</v>
      </c>
      <c r="E10" s="30" t="s">
        <v>96</v>
      </c>
      <c r="F10" s="30" t="s">
        <v>96</v>
      </c>
      <c r="G10" s="30" t="s">
        <v>96</v>
      </c>
      <c r="H10" s="30" t="s">
        <v>96</v>
      </c>
      <c r="I10" s="30" t="s">
        <v>97</v>
      </c>
      <c r="J10" s="6"/>
      <c r="Y10"/>
      <c r="Z10"/>
      <c r="AA10">
        <v>73463.6965</v>
      </c>
      <c r="AB10">
        <v>69802.245744</v>
      </c>
      <c r="AC10">
        <v>79971.580347</v>
      </c>
      <c r="AD10">
        <v>78756.506491</v>
      </c>
      <c r="AE10">
        <v>70751.706733</v>
      </c>
      <c r="AF10">
        <v>68229.072286</v>
      </c>
      <c r="AG10">
        <v>73409.445851</v>
      </c>
      <c r="AH10">
        <v>77316.967449</v>
      </c>
      <c r="AI10">
        <v>0</v>
      </c>
      <c r="AJ10">
        <v>0</v>
      </c>
      <c r="AK10">
        <v>0</v>
      </c>
      <c r="AL10" t="s">
        <v>110</v>
      </c>
      <c r="AM10" t="s">
        <v>13</v>
      </c>
      <c r="AN10">
        <v>0</v>
      </c>
      <c r="AO10">
        <v>2</v>
      </c>
      <c r="AP10">
        <v>10</v>
      </c>
    </row>
    <row r="11" spans="1:42" s="22" customFormat="1" ht="15" customHeight="1">
      <c r="A11" s="7"/>
      <c r="B11" s="19"/>
      <c r="C11" s="19"/>
      <c r="D11" s="19"/>
      <c r="E11" s="19"/>
      <c r="F11" s="19"/>
      <c r="G11" s="19"/>
      <c r="H11" s="19"/>
      <c r="I11" s="19"/>
      <c r="J11" s="8"/>
      <c r="Y11"/>
      <c r="Z11"/>
      <c r="AA11">
        <v>75370.302521</v>
      </c>
      <c r="AB11">
        <v>79444.501888</v>
      </c>
      <c r="AC11">
        <v>85534.655272</v>
      </c>
      <c r="AD11">
        <v>83529.487804</v>
      </c>
      <c r="AE11">
        <v>85031.324615</v>
      </c>
      <c r="AF11">
        <v>90095.223082</v>
      </c>
      <c r="AG11">
        <v>69769.801385</v>
      </c>
      <c r="AH11">
        <v>20020.814246</v>
      </c>
      <c r="AI11">
        <v>0</v>
      </c>
      <c r="AJ11">
        <v>0</v>
      </c>
      <c r="AK11">
        <v>0</v>
      </c>
      <c r="AL11" t="s">
        <v>110</v>
      </c>
      <c r="AM11" t="s">
        <v>13</v>
      </c>
      <c r="AN11">
        <v>0</v>
      </c>
      <c r="AO11">
        <v>2</v>
      </c>
      <c r="AP11">
        <v>11</v>
      </c>
    </row>
    <row r="12" spans="1:42" ht="4.5" customHeight="1">
      <c r="A12" s="5"/>
      <c r="B12" s="9"/>
      <c r="C12" s="9"/>
      <c r="D12" s="9"/>
      <c r="E12" s="9"/>
      <c r="F12" s="43"/>
      <c r="G12" s="10"/>
      <c r="H12" s="2"/>
      <c r="I12" s="39"/>
      <c r="J12" s="40"/>
      <c r="Y12"/>
      <c r="Z12"/>
      <c r="AA12">
        <v>11811.401984</v>
      </c>
      <c r="AB12">
        <v>15595.948</v>
      </c>
      <c r="AC12">
        <v>16531.247186</v>
      </c>
      <c r="AD12">
        <v>14477.249592</v>
      </c>
      <c r="AE12">
        <v>13442.310797</v>
      </c>
      <c r="AF12">
        <v>10866.002987</v>
      </c>
      <c r="AG12">
        <v>11571.535515</v>
      </c>
      <c r="AH12">
        <v>1921.9995903</v>
      </c>
      <c r="AI12">
        <v>0</v>
      </c>
      <c r="AJ12">
        <v>0</v>
      </c>
      <c r="AK12">
        <v>0</v>
      </c>
      <c r="AL12" t="s">
        <v>110</v>
      </c>
      <c r="AM12" t="s">
        <v>13</v>
      </c>
      <c r="AN12">
        <v>0</v>
      </c>
      <c r="AO12">
        <v>2</v>
      </c>
      <c r="AP12">
        <v>12</v>
      </c>
    </row>
    <row r="13" spans="1:42" s="4" customFormat="1" ht="19.5" customHeight="1">
      <c r="A13" s="27" t="s">
        <v>47</v>
      </c>
      <c r="B13" s="24">
        <f aca="true" t="shared" si="0" ref="B13:I14">+AA1</f>
        <v>662721.78952</v>
      </c>
      <c r="C13" s="24">
        <f t="shared" si="0"/>
        <v>621140.13456</v>
      </c>
      <c r="D13" s="24">
        <f t="shared" si="0"/>
        <v>679633.06345</v>
      </c>
      <c r="E13" s="24">
        <f t="shared" si="0"/>
        <v>709533.23162</v>
      </c>
      <c r="F13" s="24">
        <f t="shared" si="0"/>
        <v>734174.95492</v>
      </c>
      <c r="G13" s="24">
        <f t="shared" si="0"/>
        <v>773952.70052</v>
      </c>
      <c r="H13" s="24">
        <f t="shared" si="0"/>
        <v>614175.89697</v>
      </c>
      <c r="I13" s="24">
        <f t="shared" si="0"/>
        <v>371143.04791</v>
      </c>
      <c r="J13" s="41" t="s">
        <v>60</v>
      </c>
      <c r="Y13"/>
      <c r="Z13"/>
      <c r="AA13">
        <v>33152.365807</v>
      </c>
      <c r="AB13">
        <v>33955.433049</v>
      </c>
      <c r="AC13">
        <v>39248.223595</v>
      </c>
      <c r="AD13">
        <v>39754.573485</v>
      </c>
      <c r="AE13">
        <v>37369.073025</v>
      </c>
      <c r="AF13">
        <v>39163.617254</v>
      </c>
      <c r="AG13">
        <v>30187.548647</v>
      </c>
      <c r="AH13">
        <v>5999.3566109</v>
      </c>
      <c r="AI13">
        <v>0</v>
      </c>
      <c r="AJ13">
        <v>0</v>
      </c>
      <c r="AK13">
        <v>0</v>
      </c>
      <c r="AL13" t="s">
        <v>110</v>
      </c>
      <c r="AM13" t="s">
        <v>13</v>
      </c>
      <c r="AN13">
        <v>0</v>
      </c>
      <c r="AO13">
        <v>2</v>
      </c>
      <c r="AP13">
        <v>13</v>
      </c>
    </row>
    <row r="14" spans="1:42" s="11" customFormat="1" ht="19.5" customHeight="1">
      <c r="A14" s="28" t="s">
        <v>48</v>
      </c>
      <c r="B14" s="26">
        <f t="shared" si="0"/>
        <v>149319.45314</v>
      </c>
      <c r="C14" s="26">
        <f t="shared" si="0"/>
        <v>144609.01657</v>
      </c>
      <c r="D14" s="26">
        <f t="shared" si="0"/>
        <v>152496.44306</v>
      </c>
      <c r="E14" s="26">
        <f t="shared" si="0"/>
        <v>162748.95646</v>
      </c>
      <c r="F14" s="26">
        <f t="shared" si="0"/>
        <v>168474.31437</v>
      </c>
      <c r="G14" s="26">
        <f t="shared" si="0"/>
        <v>173723.43908</v>
      </c>
      <c r="H14" s="26">
        <f t="shared" si="0"/>
        <v>135693.65284</v>
      </c>
      <c r="I14" s="26">
        <f t="shared" si="0"/>
        <v>77462.472284</v>
      </c>
      <c r="J14" s="36" t="s">
        <v>61</v>
      </c>
      <c r="Y14"/>
      <c r="Z14"/>
      <c r="AA14">
        <v>9259.9363394</v>
      </c>
      <c r="AB14">
        <v>7801.1551348</v>
      </c>
      <c r="AC14">
        <v>7185.525408</v>
      </c>
      <c r="AD14">
        <v>7794.5014796</v>
      </c>
      <c r="AE14">
        <v>10894.343073</v>
      </c>
      <c r="AF14">
        <v>12856.159419</v>
      </c>
      <c r="AG14">
        <v>8737.3913943</v>
      </c>
      <c r="AH14">
        <v>5525.3719015</v>
      </c>
      <c r="AI14">
        <v>0</v>
      </c>
      <c r="AJ14">
        <v>0</v>
      </c>
      <c r="AK14">
        <v>0</v>
      </c>
      <c r="AL14" t="s">
        <v>110</v>
      </c>
      <c r="AM14" t="s">
        <v>13</v>
      </c>
      <c r="AN14">
        <v>0</v>
      </c>
      <c r="AO14">
        <v>2</v>
      </c>
      <c r="AP14">
        <v>14</v>
      </c>
    </row>
    <row r="15" spans="1:42" s="11" customFormat="1" ht="19.5" customHeight="1">
      <c r="A15" s="28" t="s">
        <v>49</v>
      </c>
      <c r="B15" s="26">
        <f aca="true" t="shared" si="1" ref="B15:I35">+AA3</f>
        <v>6021.1116483</v>
      </c>
      <c r="C15" s="26">
        <f t="shared" si="1"/>
        <v>5371.0492683</v>
      </c>
      <c r="D15" s="26">
        <f t="shared" si="1"/>
        <v>6044.7398733</v>
      </c>
      <c r="E15" s="26">
        <f t="shared" si="1"/>
        <v>6718.9110733</v>
      </c>
      <c r="F15" s="26">
        <f t="shared" si="1"/>
        <v>7015.8291563</v>
      </c>
      <c r="G15" s="26">
        <f t="shared" si="1"/>
        <v>7118.1927676</v>
      </c>
      <c r="H15" s="26">
        <f t="shared" si="1"/>
        <v>5418.5192621</v>
      </c>
      <c r="I15" s="26">
        <f t="shared" si="1"/>
        <v>2912.6831128</v>
      </c>
      <c r="J15" s="36" t="s">
        <v>62</v>
      </c>
      <c r="Y15"/>
      <c r="Z15"/>
      <c r="AA15">
        <v>16036.691678</v>
      </c>
      <c r="AB15">
        <v>16816.165321</v>
      </c>
      <c r="AC15">
        <v>16617.382062</v>
      </c>
      <c r="AD15">
        <v>16004.269707</v>
      </c>
      <c r="AE15">
        <v>17464.383709</v>
      </c>
      <c r="AF15">
        <v>20983.479705</v>
      </c>
      <c r="AG15">
        <v>14415.640501</v>
      </c>
      <c r="AH15">
        <v>5543.8753075</v>
      </c>
      <c r="AI15">
        <v>0</v>
      </c>
      <c r="AJ15">
        <v>0</v>
      </c>
      <c r="AK15">
        <v>0</v>
      </c>
      <c r="AL15" t="s">
        <v>110</v>
      </c>
      <c r="AM15" t="s">
        <v>13</v>
      </c>
      <c r="AN15">
        <v>0</v>
      </c>
      <c r="AO15">
        <v>2</v>
      </c>
      <c r="AP15">
        <v>15</v>
      </c>
    </row>
    <row r="16" spans="1:42" s="11" customFormat="1" ht="19.5" customHeight="1">
      <c r="A16" s="28" t="s">
        <v>50</v>
      </c>
      <c r="B16" s="26">
        <f t="shared" si="1"/>
        <v>5078.7526096</v>
      </c>
      <c r="C16" s="26">
        <f t="shared" si="1"/>
        <v>5821.4308268</v>
      </c>
      <c r="D16" s="26">
        <f t="shared" si="1"/>
        <v>5998.0473714</v>
      </c>
      <c r="E16" s="26">
        <f t="shared" si="1"/>
        <v>5659.8068701</v>
      </c>
      <c r="F16" s="26">
        <f t="shared" si="1"/>
        <v>5503.860986</v>
      </c>
      <c r="G16" s="26">
        <f t="shared" si="1"/>
        <v>5080.7597093</v>
      </c>
      <c r="H16" s="26">
        <f t="shared" si="1"/>
        <v>5009.3798699</v>
      </c>
      <c r="I16" s="26">
        <f t="shared" si="1"/>
        <v>2622.2661459</v>
      </c>
      <c r="J16" s="36" t="s">
        <v>63</v>
      </c>
      <c r="Y16"/>
      <c r="Z16"/>
      <c r="AA16">
        <v>5109.9067122</v>
      </c>
      <c r="AB16">
        <v>5275.8003833</v>
      </c>
      <c r="AC16">
        <v>5952.2770217</v>
      </c>
      <c r="AD16">
        <v>5498.893541</v>
      </c>
      <c r="AE16">
        <v>5861.2140107</v>
      </c>
      <c r="AF16">
        <v>6225.9637169</v>
      </c>
      <c r="AG16">
        <v>4857.6853274</v>
      </c>
      <c r="AH16">
        <v>1030.2108357</v>
      </c>
      <c r="AI16">
        <v>0</v>
      </c>
      <c r="AJ16">
        <v>0</v>
      </c>
      <c r="AK16">
        <v>0</v>
      </c>
      <c r="AL16" t="s">
        <v>110</v>
      </c>
      <c r="AM16" t="s">
        <v>13</v>
      </c>
      <c r="AN16">
        <v>0</v>
      </c>
      <c r="AO16">
        <v>2</v>
      </c>
      <c r="AP16">
        <v>16</v>
      </c>
    </row>
    <row r="17" spans="1:42" s="11" customFormat="1" ht="19.5" customHeight="1">
      <c r="A17" s="28" t="s">
        <v>120</v>
      </c>
      <c r="B17" s="26">
        <f t="shared" si="1"/>
        <v>25398.874213</v>
      </c>
      <c r="C17" s="26">
        <f t="shared" si="1"/>
        <v>24509.198377</v>
      </c>
      <c r="D17" s="26">
        <f t="shared" si="1"/>
        <v>26312.563992</v>
      </c>
      <c r="E17" s="26">
        <f t="shared" si="1"/>
        <v>27585.33494</v>
      </c>
      <c r="F17" s="26">
        <f t="shared" si="1"/>
        <v>28503.748737</v>
      </c>
      <c r="G17" s="26">
        <f t="shared" si="1"/>
        <v>31208.753091</v>
      </c>
      <c r="H17" s="26">
        <f t="shared" si="1"/>
        <v>22975.525437</v>
      </c>
      <c r="I17" s="26">
        <f t="shared" si="1"/>
        <v>10257.014989</v>
      </c>
      <c r="J17" s="36" t="s">
        <v>124</v>
      </c>
      <c r="Y17"/>
      <c r="Z17"/>
      <c r="AA17">
        <v>89508.832046</v>
      </c>
      <c r="AB17">
        <v>63338.352558</v>
      </c>
      <c r="AC17">
        <v>71247.83392</v>
      </c>
      <c r="AD17">
        <v>94919.928587</v>
      </c>
      <c r="AE17">
        <v>118646.56769</v>
      </c>
      <c r="AF17">
        <v>129076.42786</v>
      </c>
      <c r="AG17">
        <v>64980.253977</v>
      </c>
      <c r="AH17">
        <v>29270.391898</v>
      </c>
      <c r="AI17">
        <v>0</v>
      </c>
      <c r="AJ17">
        <v>0</v>
      </c>
      <c r="AK17">
        <v>0</v>
      </c>
      <c r="AL17" t="s">
        <v>110</v>
      </c>
      <c r="AM17" t="s">
        <v>13</v>
      </c>
      <c r="AN17">
        <v>0</v>
      </c>
      <c r="AO17">
        <v>2</v>
      </c>
      <c r="AP17">
        <v>17</v>
      </c>
    </row>
    <row r="18" spans="1:42" s="11" customFormat="1" ht="19.5" customHeight="1">
      <c r="A18" s="28" t="s">
        <v>51</v>
      </c>
      <c r="B18" s="26">
        <f t="shared" si="1"/>
        <v>148203.72931</v>
      </c>
      <c r="C18" s="26">
        <f t="shared" si="1"/>
        <v>139481.27963</v>
      </c>
      <c r="D18" s="26">
        <f t="shared" si="1"/>
        <v>147530.45686</v>
      </c>
      <c r="E18" s="26">
        <f t="shared" si="1"/>
        <v>147395.98403</v>
      </c>
      <c r="F18" s="26">
        <f t="shared" si="1"/>
        <v>155376.6771</v>
      </c>
      <c r="G18" s="26">
        <f t="shared" si="1"/>
        <v>168761.69607</v>
      </c>
      <c r="H18" s="26">
        <f t="shared" si="1"/>
        <v>150633.19111</v>
      </c>
      <c r="I18" s="26">
        <f t="shared" si="1"/>
        <v>106782.24734</v>
      </c>
      <c r="J18" s="36" t="s">
        <v>125</v>
      </c>
      <c r="Y18"/>
      <c r="Z18"/>
      <c r="AA18">
        <v>23569.607951</v>
      </c>
      <c r="AB18">
        <v>19898.14582</v>
      </c>
      <c r="AC18">
        <v>21820.417786</v>
      </c>
      <c r="AD18">
        <v>23376.393539</v>
      </c>
      <c r="AE18">
        <v>25539.175596</v>
      </c>
      <c r="AF18">
        <v>28431.240804</v>
      </c>
      <c r="AG18">
        <v>25477.232078</v>
      </c>
      <c r="AH18">
        <v>14800.050899</v>
      </c>
      <c r="AI18">
        <v>0</v>
      </c>
      <c r="AJ18">
        <v>0</v>
      </c>
      <c r="AK18">
        <v>0</v>
      </c>
      <c r="AL18" t="s">
        <v>110</v>
      </c>
      <c r="AM18" t="s">
        <v>13</v>
      </c>
      <c r="AN18">
        <v>0</v>
      </c>
      <c r="AO18">
        <v>2</v>
      </c>
      <c r="AP18">
        <v>18</v>
      </c>
    </row>
    <row r="19" spans="1:42" s="11" customFormat="1" ht="19.5" customHeight="1">
      <c r="A19" s="28" t="s">
        <v>52</v>
      </c>
      <c r="B19" s="26">
        <f t="shared" si="1"/>
        <v>18485.90448</v>
      </c>
      <c r="C19" s="26">
        <f t="shared" si="1"/>
        <v>17792.761716</v>
      </c>
      <c r="D19" s="26">
        <f t="shared" si="1"/>
        <v>19175.187428</v>
      </c>
      <c r="E19" s="26">
        <f t="shared" si="1"/>
        <v>19641.310522</v>
      </c>
      <c r="F19" s="26">
        <f t="shared" si="1"/>
        <v>20460.846116</v>
      </c>
      <c r="G19" s="26">
        <f t="shared" si="1"/>
        <v>20718.986698</v>
      </c>
      <c r="H19" s="26">
        <f t="shared" si="1"/>
        <v>17083.086926</v>
      </c>
      <c r="I19" s="26">
        <f t="shared" si="1"/>
        <v>11666.004619</v>
      </c>
      <c r="J19" s="36" t="s">
        <v>126</v>
      </c>
      <c r="Y19"/>
      <c r="Z19"/>
      <c r="AA19">
        <v>9488.8321501</v>
      </c>
      <c r="AB19">
        <v>9936.2932421</v>
      </c>
      <c r="AC19">
        <v>9273.3262808</v>
      </c>
      <c r="AD19">
        <v>9559.6881262</v>
      </c>
      <c r="AE19">
        <v>9902.2503004</v>
      </c>
      <c r="AF19">
        <v>11944.895036</v>
      </c>
      <c r="AG19">
        <v>8855.1747944</v>
      </c>
      <c r="AH19">
        <v>4819.8365866</v>
      </c>
      <c r="AI19">
        <v>0</v>
      </c>
      <c r="AJ19">
        <v>0</v>
      </c>
      <c r="AK19">
        <v>0</v>
      </c>
      <c r="AL19" t="s">
        <v>110</v>
      </c>
      <c r="AM19" t="s">
        <v>13</v>
      </c>
      <c r="AN19">
        <v>0</v>
      </c>
      <c r="AO19">
        <v>2</v>
      </c>
      <c r="AP19">
        <v>19</v>
      </c>
    </row>
    <row r="20" spans="1:42" s="11" customFormat="1" ht="19.5" customHeight="1">
      <c r="A20" s="28" t="s">
        <v>64</v>
      </c>
      <c r="B20" s="26">
        <f t="shared" si="1"/>
        <v>12401.111759</v>
      </c>
      <c r="C20" s="26">
        <f t="shared" si="1"/>
        <v>12059.118162</v>
      </c>
      <c r="D20" s="26">
        <f t="shared" si="1"/>
        <v>14806.140359</v>
      </c>
      <c r="E20" s="26">
        <f t="shared" si="1"/>
        <v>15309.717345</v>
      </c>
      <c r="F20" s="26">
        <f t="shared" si="1"/>
        <v>12645.559392</v>
      </c>
      <c r="G20" s="26">
        <f t="shared" si="1"/>
        <v>13295.753295</v>
      </c>
      <c r="H20" s="26">
        <f t="shared" si="1"/>
        <v>12759.238167</v>
      </c>
      <c r="I20" s="26">
        <f t="shared" si="1"/>
        <v>4990.0227491</v>
      </c>
      <c r="J20" s="36" t="s">
        <v>127</v>
      </c>
      <c r="Y20"/>
      <c r="Z20"/>
      <c r="AA20">
        <v>5421.1751234</v>
      </c>
      <c r="AB20">
        <v>4224.242047</v>
      </c>
      <c r="AC20">
        <v>5158.0328748</v>
      </c>
      <c r="AD20">
        <v>6253.3521022</v>
      </c>
      <c r="AE20">
        <v>6737.4576051</v>
      </c>
      <c r="AF20">
        <v>6718.0834902</v>
      </c>
      <c r="AG20">
        <v>4538.0785345</v>
      </c>
      <c r="AH20">
        <v>2258.9114371</v>
      </c>
      <c r="AI20">
        <v>0</v>
      </c>
      <c r="AJ20">
        <v>0</v>
      </c>
      <c r="AK20">
        <v>0</v>
      </c>
      <c r="AL20" t="s">
        <v>110</v>
      </c>
      <c r="AM20" t="s">
        <v>13</v>
      </c>
      <c r="AN20">
        <v>0</v>
      </c>
      <c r="AO20">
        <v>2</v>
      </c>
      <c r="AP20">
        <v>20</v>
      </c>
    </row>
    <row r="21" spans="1:42" s="11" customFormat="1" ht="19.5" customHeight="1">
      <c r="A21" s="28" t="s">
        <v>65</v>
      </c>
      <c r="B21" s="26">
        <f t="shared" si="1"/>
        <v>13858.675979</v>
      </c>
      <c r="C21" s="26">
        <f t="shared" si="1"/>
        <v>14787.995567</v>
      </c>
      <c r="D21" s="26">
        <f t="shared" si="1"/>
        <v>23407.287238</v>
      </c>
      <c r="E21" s="26">
        <f t="shared" si="1"/>
        <v>19477.044764</v>
      </c>
      <c r="F21" s="26">
        <f t="shared" si="1"/>
        <v>13754.583518</v>
      </c>
      <c r="G21" s="26">
        <f t="shared" si="1"/>
        <v>11607.475638</v>
      </c>
      <c r="H21" s="26">
        <f t="shared" si="1"/>
        <v>8697.4609717</v>
      </c>
      <c r="I21" s="26">
        <f t="shared" si="1"/>
        <v>7127.4951619</v>
      </c>
      <c r="J21" s="36" t="s">
        <v>78</v>
      </c>
      <c r="Y21"/>
      <c r="Z21"/>
      <c r="AA21">
        <v>8181.0113145</v>
      </c>
      <c r="AB21">
        <v>7818.3339232</v>
      </c>
      <c r="AC21">
        <v>8936.3373587</v>
      </c>
      <c r="AD21">
        <v>9898.1473116</v>
      </c>
      <c r="AE21">
        <v>9636.6282612</v>
      </c>
      <c r="AF21">
        <v>9583.8837505</v>
      </c>
      <c r="AG21">
        <v>6759.8502009</v>
      </c>
      <c r="AH21">
        <v>2648.2545491</v>
      </c>
      <c r="AI21">
        <v>0</v>
      </c>
      <c r="AJ21">
        <v>0</v>
      </c>
      <c r="AK21">
        <v>0</v>
      </c>
      <c r="AL21" t="s">
        <v>110</v>
      </c>
      <c r="AM21" t="s">
        <v>13</v>
      </c>
      <c r="AN21">
        <v>0</v>
      </c>
      <c r="AO21">
        <v>2</v>
      </c>
      <c r="AP21">
        <v>21</v>
      </c>
    </row>
    <row r="22" spans="1:42" s="11" customFormat="1" ht="19.5" customHeight="1">
      <c r="A22" s="28" t="s">
        <v>121</v>
      </c>
      <c r="B22" s="26">
        <f t="shared" si="1"/>
        <v>73463.6965</v>
      </c>
      <c r="C22" s="26">
        <f t="shared" si="1"/>
        <v>69802.245744</v>
      </c>
      <c r="D22" s="26">
        <f t="shared" si="1"/>
        <v>79971.580347</v>
      </c>
      <c r="E22" s="26">
        <f t="shared" si="1"/>
        <v>78756.506491</v>
      </c>
      <c r="F22" s="26">
        <f t="shared" si="1"/>
        <v>70751.706733</v>
      </c>
      <c r="G22" s="26">
        <f t="shared" si="1"/>
        <v>68229.072286</v>
      </c>
      <c r="H22" s="26">
        <f t="shared" si="1"/>
        <v>73409.445851</v>
      </c>
      <c r="I22" s="26">
        <f t="shared" si="1"/>
        <v>77316.967449</v>
      </c>
      <c r="J22" s="36" t="s">
        <v>128</v>
      </c>
      <c r="Y22"/>
      <c r="Z22"/>
      <c r="AA22">
        <v>42848.205507</v>
      </c>
      <c r="AB22">
        <v>21461.337526</v>
      </c>
      <c r="AC22">
        <v>26059.719619</v>
      </c>
      <c r="AD22">
        <v>45832.347507</v>
      </c>
      <c r="AE22">
        <v>66831.05593</v>
      </c>
      <c r="AF22">
        <v>72398.32478</v>
      </c>
      <c r="AG22">
        <v>19349.918369</v>
      </c>
      <c r="AH22">
        <v>4743.338426</v>
      </c>
      <c r="AI22">
        <v>0</v>
      </c>
      <c r="AJ22">
        <v>0</v>
      </c>
      <c r="AK22">
        <v>0</v>
      </c>
      <c r="AL22" t="s">
        <v>110</v>
      </c>
      <c r="AM22" t="s">
        <v>13</v>
      </c>
      <c r="AN22">
        <v>0</v>
      </c>
      <c r="AO22">
        <v>2</v>
      </c>
      <c r="AP22">
        <v>22</v>
      </c>
    </row>
    <row r="23" spans="1:42" s="11" customFormat="1" ht="19.5" customHeight="1">
      <c r="A23" s="28" t="s">
        <v>122</v>
      </c>
      <c r="B23" s="26">
        <f t="shared" si="1"/>
        <v>75370.302521</v>
      </c>
      <c r="C23" s="26">
        <f t="shared" si="1"/>
        <v>79444.501888</v>
      </c>
      <c r="D23" s="26">
        <f t="shared" si="1"/>
        <v>85534.655272</v>
      </c>
      <c r="E23" s="26">
        <f t="shared" si="1"/>
        <v>83529.487804</v>
      </c>
      <c r="F23" s="26">
        <f t="shared" si="1"/>
        <v>85031.324615</v>
      </c>
      <c r="G23" s="26">
        <f t="shared" si="1"/>
        <v>90095.223082</v>
      </c>
      <c r="H23" s="26">
        <f t="shared" si="1"/>
        <v>69769.801385</v>
      </c>
      <c r="I23" s="26">
        <f t="shared" si="1"/>
        <v>20020.814246</v>
      </c>
      <c r="J23" s="36" t="s">
        <v>129</v>
      </c>
      <c r="Y23"/>
      <c r="Z23"/>
      <c r="AA23">
        <v>45611.345312</v>
      </c>
      <c r="AB23">
        <v>44123.184251</v>
      </c>
      <c r="AC23">
        <v>47108.127727</v>
      </c>
      <c r="AD23">
        <v>47790.242733</v>
      </c>
      <c r="AE23">
        <v>48009.936509</v>
      </c>
      <c r="AF23">
        <v>55036.920937</v>
      </c>
      <c r="AG23">
        <v>47746.341169</v>
      </c>
      <c r="AH23">
        <v>20714.667918</v>
      </c>
      <c r="AI23">
        <v>0</v>
      </c>
      <c r="AJ23">
        <v>0</v>
      </c>
      <c r="AK23">
        <v>0</v>
      </c>
      <c r="AL23" t="s">
        <v>110</v>
      </c>
      <c r="AM23" t="s">
        <v>13</v>
      </c>
      <c r="AN23">
        <v>0</v>
      </c>
      <c r="AO23">
        <v>2</v>
      </c>
      <c r="AP23">
        <v>23</v>
      </c>
    </row>
    <row r="24" spans="1:42" s="11" customFormat="1" ht="19.5" customHeight="1">
      <c r="A24" s="29" t="s">
        <v>123</v>
      </c>
      <c r="B24" s="26">
        <f t="shared" si="1"/>
        <v>11811.401984</v>
      </c>
      <c r="C24" s="26">
        <f t="shared" si="1"/>
        <v>15595.948</v>
      </c>
      <c r="D24" s="26">
        <f t="shared" si="1"/>
        <v>16531.247186</v>
      </c>
      <c r="E24" s="26">
        <f t="shared" si="1"/>
        <v>14477.249592</v>
      </c>
      <c r="F24" s="26">
        <f t="shared" si="1"/>
        <v>13442.310797</v>
      </c>
      <c r="G24" s="26">
        <f t="shared" si="1"/>
        <v>10866.002987</v>
      </c>
      <c r="H24" s="26">
        <f t="shared" si="1"/>
        <v>11571.535515</v>
      </c>
      <c r="I24" s="26">
        <f t="shared" si="1"/>
        <v>1921.9995903</v>
      </c>
      <c r="J24" s="36" t="s">
        <v>79</v>
      </c>
      <c r="Y24"/>
      <c r="Z24"/>
      <c r="AA24">
        <v>891444.54766</v>
      </c>
      <c r="AB24">
        <v>853809.84875</v>
      </c>
      <c r="AC24">
        <v>916487.68783</v>
      </c>
      <c r="AD24">
        <v>936799.75514</v>
      </c>
      <c r="AE24">
        <v>933662.53755</v>
      </c>
      <c r="AF24">
        <v>1042088.6992</v>
      </c>
      <c r="AG24">
        <v>931158.61366</v>
      </c>
      <c r="AH24">
        <v>480501.5373</v>
      </c>
      <c r="AI24">
        <v>0</v>
      </c>
      <c r="AJ24">
        <v>0</v>
      </c>
      <c r="AK24">
        <v>0</v>
      </c>
      <c r="AL24" t="s">
        <v>110</v>
      </c>
      <c r="AM24" t="s">
        <v>13</v>
      </c>
      <c r="AN24">
        <v>0</v>
      </c>
      <c r="AO24">
        <v>2</v>
      </c>
      <c r="AP24">
        <v>24</v>
      </c>
    </row>
    <row r="25" spans="1:42" s="11" customFormat="1" ht="19.5" customHeight="1">
      <c r="A25" s="29" t="s">
        <v>66</v>
      </c>
      <c r="B25" s="26">
        <f t="shared" si="1"/>
        <v>33152.365807</v>
      </c>
      <c r="C25" s="26">
        <f t="shared" si="1"/>
        <v>33955.433049</v>
      </c>
      <c r="D25" s="26">
        <f t="shared" si="1"/>
        <v>39248.223595</v>
      </c>
      <c r="E25" s="26">
        <f t="shared" si="1"/>
        <v>39754.573485</v>
      </c>
      <c r="F25" s="26">
        <f t="shared" si="1"/>
        <v>37369.073025</v>
      </c>
      <c r="G25" s="26">
        <f t="shared" si="1"/>
        <v>39163.617254</v>
      </c>
      <c r="H25" s="26">
        <f t="shared" si="1"/>
        <v>30187.548647</v>
      </c>
      <c r="I25" s="26">
        <f t="shared" si="1"/>
        <v>5999.3566109</v>
      </c>
      <c r="J25" s="36" t="s">
        <v>80</v>
      </c>
      <c r="Y25"/>
      <c r="Z25"/>
      <c r="AA25">
        <v>662721.78952</v>
      </c>
      <c r="AB25">
        <v>621140.13456</v>
      </c>
      <c r="AC25">
        <v>679633.06345</v>
      </c>
      <c r="AD25">
        <v>709533.23162</v>
      </c>
      <c r="AE25">
        <v>734174.95492</v>
      </c>
      <c r="AF25">
        <v>773952.70052</v>
      </c>
      <c r="AG25">
        <v>614175.89697</v>
      </c>
      <c r="AH25">
        <v>371143.04791</v>
      </c>
      <c r="AI25">
        <v>0</v>
      </c>
      <c r="AJ25">
        <v>0</v>
      </c>
      <c r="AK25">
        <v>0</v>
      </c>
      <c r="AL25" t="s">
        <v>110</v>
      </c>
      <c r="AM25" t="s">
        <v>13</v>
      </c>
      <c r="AN25">
        <v>0</v>
      </c>
      <c r="AO25">
        <v>2</v>
      </c>
      <c r="AP25">
        <v>25</v>
      </c>
    </row>
    <row r="26" spans="1:42" s="11" customFormat="1" ht="19.5" customHeight="1">
      <c r="A26" s="29" t="s">
        <v>67</v>
      </c>
      <c r="B26" s="26">
        <f t="shared" si="1"/>
        <v>9259.9363394</v>
      </c>
      <c r="C26" s="26">
        <f t="shared" si="1"/>
        <v>7801.1551348</v>
      </c>
      <c r="D26" s="26">
        <f t="shared" si="1"/>
        <v>7185.525408</v>
      </c>
      <c r="E26" s="26">
        <f t="shared" si="1"/>
        <v>7794.5014796</v>
      </c>
      <c r="F26" s="26">
        <f t="shared" si="1"/>
        <v>10894.343073</v>
      </c>
      <c r="G26" s="26">
        <f t="shared" si="1"/>
        <v>12856.159419</v>
      </c>
      <c r="H26" s="26">
        <f t="shared" si="1"/>
        <v>8737.3913943</v>
      </c>
      <c r="I26" s="26">
        <f t="shared" si="1"/>
        <v>5525.3719015</v>
      </c>
      <c r="J26" s="36" t="s">
        <v>81</v>
      </c>
      <c r="Y26"/>
      <c r="Z26"/>
      <c r="AA26">
        <v>228722.75815</v>
      </c>
      <c r="AB26">
        <v>232669.71419</v>
      </c>
      <c r="AC26">
        <v>236854.62438</v>
      </c>
      <c r="AD26">
        <v>227266.52352</v>
      </c>
      <c r="AE26">
        <v>199487.58263</v>
      </c>
      <c r="AF26">
        <v>268135.99864</v>
      </c>
      <c r="AG26">
        <v>316982.71669</v>
      </c>
      <c r="AH26">
        <v>109358.48939</v>
      </c>
      <c r="AI26">
        <v>0</v>
      </c>
      <c r="AJ26">
        <v>0</v>
      </c>
      <c r="AK26">
        <v>0</v>
      </c>
      <c r="AL26" t="s">
        <v>110</v>
      </c>
      <c r="AM26" t="s">
        <v>13</v>
      </c>
      <c r="AN26">
        <v>0</v>
      </c>
      <c r="AO26">
        <v>2</v>
      </c>
      <c r="AP26">
        <v>26</v>
      </c>
    </row>
    <row r="27" spans="1:42" s="11" customFormat="1" ht="19.5" customHeight="1">
      <c r="A27" s="29" t="s">
        <v>68</v>
      </c>
      <c r="B27" s="26">
        <f t="shared" si="1"/>
        <v>16036.691678</v>
      </c>
      <c r="C27" s="26">
        <f t="shared" si="1"/>
        <v>16816.165321</v>
      </c>
      <c r="D27" s="26">
        <f t="shared" si="1"/>
        <v>16617.382062</v>
      </c>
      <c r="E27" s="26">
        <f t="shared" si="1"/>
        <v>16004.269707</v>
      </c>
      <c r="F27" s="26">
        <f t="shared" si="1"/>
        <v>17464.383709</v>
      </c>
      <c r="G27" s="26">
        <f t="shared" si="1"/>
        <v>20983.479705</v>
      </c>
      <c r="H27" s="26">
        <f t="shared" si="1"/>
        <v>14415.640501</v>
      </c>
      <c r="I27" s="26">
        <f t="shared" si="1"/>
        <v>5543.8753075</v>
      </c>
      <c r="J27" s="36" t="s">
        <v>82</v>
      </c>
      <c r="Y27"/>
      <c r="Z27"/>
      <c r="AA27">
        <v>1139336.048</v>
      </c>
      <c r="AB27">
        <v>1076531.0319</v>
      </c>
      <c r="AC27">
        <v>1180930.2808</v>
      </c>
      <c r="AD27">
        <v>1214377.6463</v>
      </c>
      <c r="AE27">
        <v>1211666.7147</v>
      </c>
      <c r="AF27">
        <v>1337848.3072</v>
      </c>
      <c r="AG27">
        <v>1166625.1613</v>
      </c>
      <c r="AH27">
        <v>582475.32849</v>
      </c>
      <c r="AI27">
        <v>0</v>
      </c>
      <c r="AJ27">
        <v>0</v>
      </c>
      <c r="AK27">
        <v>0</v>
      </c>
      <c r="AL27" t="s">
        <v>110</v>
      </c>
      <c r="AM27" t="s">
        <v>13</v>
      </c>
      <c r="AN27">
        <v>0</v>
      </c>
      <c r="AO27">
        <v>2</v>
      </c>
      <c r="AP27">
        <v>27</v>
      </c>
    </row>
    <row r="28" spans="1:42" s="11" customFormat="1" ht="19.5" customHeight="1">
      <c r="A28" s="29" t="s">
        <v>69</v>
      </c>
      <c r="B28" s="26">
        <f t="shared" si="1"/>
        <v>5109.9067122</v>
      </c>
      <c r="C28" s="26">
        <f t="shared" si="1"/>
        <v>5275.8003833</v>
      </c>
      <c r="D28" s="26">
        <f t="shared" si="1"/>
        <v>5952.2770217</v>
      </c>
      <c r="E28" s="26">
        <f t="shared" si="1"/>
        <v>5498.893541</v>
      </c>
      <c r="F28" s="26">
        <f t="shared" si="1"/>
        <v>5861.2140107</v>
      </c>
      <c r="G28" s="26">
        <f t="shared" si="1"/>
        <v>6225.9637169</v>
      </c>
      <c r="H28" s="26">
        <f t="shared" si="1"/>
        <v>4857.6853274</v>
      </c>
      <c r="I28" s="26">
        <f t="shared" si="1"/>
        <v>1030.2108357</v>
      </c>
      <c r="J28" s="36" t="s">
        <v>83</v>
      </c>
      <c r="Y28"/>
      <c r="Z28"/>
      <c r="AA28">
        <v>6588644</v>
      </c>
      <c r="AB28">
        <v>1834996</v>
      </c>
      <c r="AC28">
        <v>1141553</v>
      </c>
      <c r="AD28">
        <v>625718</v>
      </c>
      <c r="AE28">
        <v>1276183</v>
      </c>
      <c r="AF28">
        <v>906848</v>
      </c>
      <c r="AG28">
        <v>803346</v>
      </c>
      <c r="AH28">
        <v>0</v>
      </c>
      <c r="AI28">
        <v>0</v>
      </c>
      <c r="AJ28">
        <v>0</v>
      </c>
      <c r="AK28">
        <v>0</v>
      </c>
      <c r="AL28" t="s">
        <v>110</v>
      </c>
      <c r="AM28" t="s">
        <v>139</v>
      </c>
      <c r="AN28">
        <v>0</v>
      </c>
      <c r="AO28">
        <v>1</v>
      </c>
      <c r="AP28">
        <v>1</v>
      </c>
    </row>
    <row r="29" spans="1:42" s="11" customFormat="1" ht="19.5" customHeight="1">
      <c r="A29" s="28" t="s">
        <v>70</v>
      </c>
      <c r="B29" s="26">
        <f t="shared" si="1"/>
        <v>89508.832046</v>
      </c>
      <c r="C29" s="26">
        <f t="shared" si="1"/>
        <v>63338.352558</v>
      </c>
      <c r="D29" s="26">
        <f t="shared" si="1"/>
        <v>71247.83392</v>
      </c>
      <c r="E29" s="26">
        <f t="shared" si="1"/>
        <v>94919.928587</v>
      </c>
      <c r="F29" s="26">
        <f t="shared" si="1"/>
        <v>118646.56769</v>
      </c>
      <c r="G29" s="26">
        <f t="shared" si="1"/>
        <v>129076.42786</v>
      </c>
      <c r="H29" s="26">
        <f t="shared" si="1"/>
        <v>64980.253977</v>
      </c>
      <c r="I29" s="26">
        <f t="shared" si="1"/>
        <v>29270.391898</v>
      </c>
      <c r="J29" s="36" t="s">
        <v>130</v>
      </c>
      <c r="Y29"/>
      <c r="Z29"/>
      <c r="AA29">
        <v>3.6153530226</v>
      </c>
      <c r="AB29">
        <v>3.0624448228</v>
      </c>
      <c r="AC29">
        <v>3.9734756074</v>
      </c>
      <c r="AD29">
        <v>3.8182951425</v>
      </c>
      <c r="AE29">
        <v>3.987316866</v>
      </c>
      <c r="AF29">
        <v>3.7297959526</v>
      </c>
      <c r="AG29">
        <v>3.4912565694</v>
      </c>
      <c r="AH29">
        <v>0</v>
      </c>
      <c r="AI29">
        <v>0</v>
      </c>
      <c r="AJ29">
        <v>0</v>
      </c>
      <c r="AK29">
        <v>0</v>
      </c>
      <c r="AL29" t="s">
        <v>110</v>
      </c>
      <c r="AM29" t="s">
        <v>139</v>
      </c>
      <c r="AN29">
        <v>0</v>
      </c>
      <c r="AO29">
        <v>1</v>
      </c>
      <c r="AP29">
        <v>2</v>
      </c>
    </row>
    <row r="30" spans="1:42" s="11" customFormat="1" ht="19.5" customHeight="1">
      <c r="A30" s="29" t="s">
        <v>71</v>
      </c>
      <c r="B30" s="26">
        <f t="shared" si="1"/>
        <v>23569.607951</v>
      </c>
      <c r="C30" s="26">
        <f t="shared" si="1"/>
        <v>19898.14582</v>
      </c>
      <c r="D30" s="26">
        <f t="shared" si="1"/>
        <v>21820.417786</v>
      </c>
      <c r="E30" s="26">
        <f t="shared" si="1"/>
        <v>23376.393539</v>
      </c>
      <c r="F30" s="26">
        <f t="shared" si="1"/>
        <v>25539.175596</v>
      </c>
      <c r="G30" s="26">
        <f t="shared" si="1"/>
        <v>28431.240804</v>
      </c>
      <c r="H30" s="26">
        <f t="shared" si="1"/>
        <v>25477.232078</v>
      </c>
      <c r="I30" s="26">
        <f t="shared" si="1"/>
        <v>14800.050899</v>
      </c>
      <c r="J30" s="36" t="s">
        <v>84</v>
      </c>
      <c r="Y30"/>
      <c r="Z30"/>
      <c r="AA30">
        <v>2.5439258822</v>
      </c>
      <c r="AB30">
        <v>2.4226924745</v>
      </c>
      <c r="AC30">
        <v>2.5976647602</v>
      </c>
      <c r="AD30">
        <v>2.6233846557</v>
      </c>
      <c r="AE30">
        <v>2.6326106836</v>
      </c>
      <c r="AF30">
        <v>2.5753577226</v>
      </c>
      <c r="AG30">
        <v>2.5062289474</v>
      </c>
      <c r="AH30">
        <v>0</v>
      </c>
      <c r="AI30">
        <v>0</v>
      </c>
      <c r="AJ30">
        <v>0</v>
      </c>
      <c r="AK30">
        <v>0</v>
      </c>
      <c r="AL30" t="s">
        <v>110</v>
      </c>
      <c r="AM30" t="s">
        <v>139</v>
      </c>
      <c r="AN30">
        <v>0</v>
      </c>
      <c r="AO30">
        <v>1</v>
      </c>
      <c r="AP30">
        <v>3</v>
      </c>
    </row>
    <row r="31" spans="1:42" s="11" customFormat="1" ht="19.5" customHeight="1">
      <c r="A31" s="29" t="s">
        <v>72</v>
      </c>
      <c r="B31" s="26">
        <f t="shared" si="1"/>
        <v>9488.8321501</v>
      </c>
      <c r="C31" s="26">
        <f t="shared" si="1"/>
        <v>9936.2932421</v>
      </c>
      <c r="D31" s="26">
        <f t="shared" si="1"/>
        <v>9273.3262808</v>
      </c>
      <c r="E31" s="26">
        <f t="shared" si="1"/>
        <v>9559.6881262</v>
      </c>
      <c r="F31" s="26">
        <f t="shared" si="1"/>
        <v>9902.2503004</v>
      </c>
      <c r="G31" s="26">
        <f t="shared" si="1"/>
        <v>11944.895036</v>
      </c>
      <c r="H31" s="26">
        <f t="shared" si="1"/>
        <v>8855.1747944</v>
      </c>
      <c r="I31" s="26">
        <f t="shared" si="1"/>
        <v>4819.8365866</v>
      </c>
      <c r="J31" s="36" t="s">
        <v>85</v>
      </c>
      <c r="Y31"/>
      <c r="Z31"/>
      <c r="AA31">
        <v>1.5812728689</v>
      </c>
      <c r="AB31">
        <v>1.4233932935</v>
      </c>
      <c r="AC31">
        <v>1.6673531584</v>
      </c>
      <c r="AD31">
        <v>1.5888403402</v>
      </c>
      <c r="AE31">
        <v>1.7149632929</v>
      </c>
      <c r="AF31">
        <v>1.6344470077</v>
      </c>
      <c r="AG31">
        <v>1.5412823366</v>
      </c>
      <c r="AH31">
        <v>0</v>
      </c>
      <c r="AI31">
        <v>0</v>
      </c>
      <c r="AJ31">
        <v>0</v>
      </c>
      <c r="AK31">
        <v>0</v>
      </c>
      <c r="AL31" t="s">
        <v>110</v>
      </c>
      <c r="AM31" t="s">
        <v>139</v>
      </c>
      <c r="AN31">
        <v>0</v>
      </c>
      <c r="AO31">
        <v>1</v>
      </c>
      <c r="AP31">
        <v>4</v>
      </c>
    </row>
    <row r="32" spans="1:42" s="11" customFormat="1" ht="19.5" customHeight="1">
      <c r="A32" s="29" t="s">
        <v>73</v>
      </c>
      <c r="B32" s="26">
        <f t="shared" si="1"/>
        <v>5421.1751234</v>
      </c>
      <c r="C32" s="26">
        <f t="shared" si="1"/>
        <v>4224.242047</v>
      </c>
      <c r="D32" s="26">
        <f t="shared" si="1"/>
        <v>5158.0328748</v>
      </c>
      <c r="E32" s="26">
        <f t="shared" si="1"/>
        <v>6253.3521022</v>
      </c>
      <c r="F32" s="26">
        <f t="shared" si="1"/>
        <v>6737.4576051</v>
      </c>
      <c r="G32" s="26">
        <f t="shared" si="1"/>
        <v>6718.0834902</v>
      </c>
      <c r="H32" s="26">
        <f t="shared" si="1"/>
        <v>4538.0785345</v>
      </c>
      <c r="I32" s="26">
        <f t="shared" si="1"/>
        <v>2258.9114371</v>
      </c>
      <c r="J32" s="36" t="s">
        <v>131</v>
      </c>
      <c r="Y32"/>
      <c r="Z32"/>
      <c r="AA32">
        <v>1.656503068</v>
      </c>
      <c r="AB32">
        <v>1.5842955516</v>
      </c>
      <c r="AC32">
        <v>1.644873256</v>
      </c>
      <c r="AD32">
        <v>1.6405441429</v>
      </c>
      <c r="AE32">
        <v>1.7011847047</v>
      </c>
      <c r="AF32">
        <v>1.7268230177</v>
      </c>
      <c r="AG32">
        <v>1.7000346053</v>
      </c>
      <c r="AH32">
        <v>0</v>
      </c>
      <c r="AI32">
        <v>0</v>
      </c>
      <c r="AJ32">
        <v>0</v>
      </c>
      <c r="AK32">
        <v>0</v>
      </c>
      <c r="AL32" t="s">
        <v>110</v>
      </c>
      <c r="AM32" t="s">
        <v>139</v>
      </c>
      <c r="AN32">
        <v>0</v>
      </c>
      <c r="AO32">
        <v>1</v>
      </c>
      <c r="AP32">
        <v>5</v>
      </c>
    </row>
    <row r="33" spans="1:42" s="11" customFormat="1" ht="19.5" customHeight="1">
      <c r="A33" s="29" t="s">
        <v>74</v>
      </c>
      <c r="B33" s="26">
        <f t="shared" si="1"/>
        <v>8181.0113145</v>
      </c>
      <c r="C33" s="26">
        <f t="shared" si="1"/>
        <v>7818.3339232</v>
      </c>
      <c r="D33" s="26">
        <f t="shared" si="1"/>
        <v>8936.3373587</v>
      </c>
      <c r="E33" s="26">
        <f t="shared" si="1"/>
        <v>9898.1473116</v>
      </c>
      <c r="F33" s="26">
        <f t="shared" si="1"/>
        <v>9636.6282612</v>
      </c>
      <c r="G33" s="26">
        <f t="shared" si="1"/>
        <v>9583.8837505</v>
      </c>
      <c r="H33" s="26">
        <f t="shared" si="1"/>
        <v>6759.8502009</v>
      </c>
      <c r="I33" s="26">
        <f t="shared" si="1"/>
        <v>2648.2545491</v>
      </c>
      <c r="J33" s="36" t="s">
        <v>86</v>
      </c>
      <c r="Y33"/>
      <c r="Z33"/>
      <c r="AA33">
        <v>1091477.6009</v>
      </c>
      <c r="AB33">
        <v>762962.78408</v>
      </c>
      <c r="AC33">
        <v>951311.73422</v>
      </c>
      <c r="AD33">
        <v>1096060.4404</v>
      </c>
      <c r="AE33">
        <v>1122949.5935</v>
      </c>
      <c r="AF33">
        <v>1335612.663</v>
      </c>
      <c r="AG33">
        <v>1711889.1797</v>
      </c>
      <c r="AH33">
        <v>0</v>
      </c>
      <c r="AI33">
        <v>0</v>
      </c>
      <c r="AJ33">
        <v>0</v>
      </c>
      <c r="AK33">
        <v>0</v>
      </c>
      <c r="AL33" t="s">
        <v>110</v>
      </c>
      <c r="AM33" t="s">
        <v>139</v>
      </c>
      <c r="AN33">
        <v>0</v>
      </c>
      <c r="AO33">
        <v>1</v>
      </c>
      <c r="AP33">
        <v>6</v>
      </c>
    </row>
    <row r="34" spans="1:42" s="11" customFormat="1" ht="19.5" customHeight="1">
      <c r="A34" s="29" t="s">
        <v>75</v>
      </c>
      <c r="B34" s="26">
        <f t="shared" si="1"/>
        <v>42848.205507</v>
      </c>
      <c r="C34" s="26">
        <f t="shared" si="1"/>
        <v>21461.337526</v>
      </c>
      <c r="D34" s="26">
        <f t="shared" si="1"/>
        <v>26059.719619</v>
      </c>
      <c r="E34" s="26">
        <f t="shared" si="1"/>
        <v>45832.347507</v>
      </c>
      <c r="F34" s="26">
        <f t="shared" si="1"/>
        <v>66831.05593</v>
      </c>
      <c r="G34" s="26">
        <f t="shared" si="1"/>
        <v>72398.32478</v>
      </c>
      <c r="H34" s="26">
        <f t="shared" si="1"/>
        <v>19349.918369</v>
      </c>
      <c r="I34" s="26">
        <f t="shared" si="1"/>
        <v>4743.338426</v>
      </c>
      <c r="J34" s="36" t="s">
        <v>132</v>
      </c>
      <c r="Y34"/>
      <c r="Z34"/>
      <c r="AA34">
        <v>631807.95225</v>
      </c>
      <c r="AB34">
        <v>335585.48987</v>
      </c>
      <c r="AC34">
        <v>490581.91161</v>
      </c>
      <c r="AD34">
        <v>620154.40069</v>
      </c>
      <c r="AE34">
        <v>645243.8066</v>
      </c>
      <c r="AF34">
        <v>890176.45529</v>
      </c>
      <c r="AG34">
        <v>1205195.15</v>
      </c>
      <c r="AH34">
        <v>0</v>
      </c>
      <c r="AI34">
        <v>0</v>
      </c>
      <c r="AJ34">
        <v>0</v>
      </c>
      <c r="AK34">
        <v>0</v>
      </c>
      <c r="AL34" t="s">
        <v>110</v>
      </c>
      <c r="AM34" t="s">
        <v>139</v>
      </c>
      <c r="AN34">
        <v>0</v>
      </c>
      <c r="AO34">
        <v>1</v>
      </c>
      <c r="AP34">
        <v>7</v>
      </c>
    </row>
    <row r="35" spans="1:42" s="11" customFormat="1" ht="19.5" customHeight="1">
      <c r="A35" s="28" t="s">
        <v>76</v>
      </c>
      <c r="B35" s="26">
        <f t="shared" si="1"/>
        <v>45611.345312</v>
      </c>
      <c r="C35" s="26">
        <f t="shared" si="1"/>
        <v>44123.184251</v>
      </c>
      <c r="D35" s="26">
        <f t="shared" si="1"/>
        <v>47108.127727</v>
      </c>
      <c r="E35" s="26">
        <f t="shared" si="1"/>
        <v>47790.242733</v>
      </c>
      <c r="F35" s="26">
        <f t="shared" si="1"/>
        <v>48009.936509</v>
      </c>
      <c r="G35" s="26">
        <f t="shared" si="1"/>
        <v>55036.920937</v>
      </c>
      <c r="H35" s="26">
        <f t="shared" si="1"/>
        <v>47746.341169</v>
      </c>
      <c r="I35" s="26">
        <f t="shared" si="1"/>
        <v>20714.667918</v>
      </c>
      <c r="J35" s="36" t="s">
        <v>87</v>
      </c>
      <c r="Y35"/>
      <c r="Z35"/>
      <c r="AA35">
        <v>489770.65512</v>
      </c>
      <c r="AB35">
        <v>274953.98667</v>
      </c>
      <c r="AC35">
        <v>403451.67783</v>
      </c>
      <c r="AD35">
        <v>477633.29274</v>
      </c>
      <c r="AE35">
        <v>504357.71341</v>
      </c>
      <c r="AF35">
        <v>666182.25923</v>
      </c>
      <c r="AG35">
        <v>890252.7821</v>
      </c>
      <c r="AH35">
        <v>0</v>
      </c>
      <c r="AI35">
        <v>0</v>
      </c>
      <c r="AJ35">
        <v>0</v>
      </c>
      <c r="AK35">
        <v>0</v>
      </c>
      <c r="AL35" t="s">
        <v>110</v>
      </c>
      <c r="AM35" t="s">
        <v>139</v>
      </c>
      <c r="AN35">
        <v>0</v>
      </c>
      <c r="AO35">
        <v>1</v>
      </c>
      <c r="AP35">
        <v>8</v>
      </c>
    </row>
    <row r="36" spans="1:42" s="11" customFormat="1" ht="19.5" customHeight="1">
      <c r="A36" s="27" t="s">
        <v>5</v>
      </c>
      <c r="B36" s="24">
        <f aca="true" t="shared" si="2" ref="B36:I36">+AA24</f>
        <v>891444.54766</v>
      </c>
      <c r="C36" s="24">
        <f t="shared" si="2"/>
        <v>853809.84875</v>
      </c>
      <c r="D36" s="24">
        <f t="shared" si="2"/>
        <v>916487.68783</v>
      </c>
      <c r="E36" s="24">
        <f t="shared" si="2"/>
        <v>936799.75514</v>
      </c>
      <c r="F36" s="24">
        <f t="shared" si="2"/>
        <v>933662.53755</v>
      </c>
      <c r="G36" s="24">
        <f t="shared" si="2"/>
        <v>1042088.6992</v>
      </c>
      <c r="H36" s="24">
        <f t="shared" si="2"/>
        <v>931158.61366</v>
      </c>
      <c r="I36" s="24">
        <f t="shared" si="2"/>
        <v>480501.5373</v>
      </c>
      <c r="J36" s="41" t="s">
        <v>8</v>
      </c>
      <c r="Y36"/>
      <c r="Z36"/>
      <c r="AA36">
        <v>29835.246661</v>
      </c>
      <c r="AB36">
        <v>19095.077465</v>
      </c>
      <c r="AC36">
        <v>20781.136556</v>
      </c>
      <c r="AD36">
        <v>30378.095049</v>
      </c>
      <c r="AE36">
        <v>23653.717471</v>
      </c>
      <c r="AF36">
        <v>44685.853854</v>
      </c>
      <c r="AG36">
        <v>59866.843373</v>
      </c>
      <c r="AH36">
        <v>0</v>
      </c>
      <c r="AI36">
        <v>0</v>
      </c>
      <c r="AJ36">
        <v>0</v>
      </c>
      <c r="AK36">
        <v>0</v>
      </c>
      <c r="AL36" t="s">
        <v>110</v>
      </c>
      <c r="AM36" t="s">
        <v>139</v>
      </c>
      <c r="AN36">
        <v>0</v>
      </c>
      <c r="AO36">
        <v>1</v>
      </c>
      <c r="AP36">
        <v>9</v>
      </c>
    </row>
    <row r="37" spans="1:42" s="11" customFormat="1" ht="19.5" customHeight="1">
      <c r="A37" s="27" t="s">
        <v>6</v>
      </c>
      <c r="B37" s="24">
        <f aca="true" t="shared" si="3" ref="B37:I39">+AA25</f>
        <v>662721.78952</v>
      </c>
      <c r="C37" s="24">
        <f t="shared" si="3"/>
        <v>621140.13456</v>
      </c>
      <c r="D37" s="24">
        <f t="shared" si="3"/>
        <v>679633.06345</v>
      </c>
      <c r="E37" s="24">
        <f t="shared" si="3"/>
        <v>709533.23162</v>
      </c>
      <c r="F37" s="24">
        <f t="shared" si="3"/>
        <v>734174.95492</v>
      </c>
      <c r="G37" s="24">
        <f t="shared" si="3"/>
        <v>773952.70052</v>
      </c>
      <c r="H37" s="24">
        <f t="shared" si="3"/>
        <v>614175.89697</v>
      </c>
      <c r="I37" s="24">
        <f t="shared" si="3"/>
        <v>371143.04791</v>
      </c>
      <c r="J37" s="41" t="s">
        <v>9</v>
      </c>
      <c r="Y37"/>
      <c r="Z37"/>
      <c r="AA37">
        <v>112202.05046</v>
      </c>
      <c r="AB37">
        <v>41536.425734</v>
      </c>
      <c r="AC37">
        <v>66349.097222</v>
      </c>
      <c r="AD37">
        <v>112143.0129</v>
      </c>
      <c r="AE37">
        <v>117232.37572</v>
      </c>
      <c r="AF37">
        <v>179308.3422</v>
      </c>
      <c r="AG37">
        <v>255075.52453</v>
      </c>
      <c r="AH37">
        <v>0</v>
      </c>
      <c r="AI37">
        <v>0</v>
      </c>
      <c r="AJ37">
        <v>0</v>
      </c>
      <c r="AK37">
        <v>0</v>
      </c>
      <c r="AL37" t="s">
        <v>110</v>
      </c>
      <c r="AM37" t="s">
        <v>139</v>
      </c>
      <c r="AN37">
        <v>0</v>
      </c>
      <c r="AO37">
        <v>1</v>
      </c>
      <c r="AP37">
        <v>10</v>
      </c>
    </row>
    <row r="38" spans="1:42" s="11" customFormat="1" ht="19.5" customHeight="1">
      <c r="A38" s="27" t="s">
        <v>7</v>
      </c>
      <c r="B38" s="24">
        <f t="shared" si="3"/>
        <v>228722.75815</v>
      </c>
      <c r="C38" s="24">
        <f t="shared" si="3"/>
        <v>232669.71419</v>
      </c>
      <c r="D38" s="24">
        <f t="shared" si="3"/>
        <v>236854.62438</v>
      </c>
      <c r="E38" s="24">
        <f t="shared" si="3"/>
        <v>227266.52352</v>
      </c>
      <c r="F38" s="24">
        <f t="shared" si="3"/>
        <v>199487.58263</v>
      </c>
      <c r="G38" s="24">
        <f t="shared" si="3"/>
        <v>268135.99864</v>
      </c>
      <c r="H38" s="24">
        <f t="shared" si="3"/>
        <v>316982.71669</v>
      </c>
      <c r="I38" s="24">
        <f t="shared" si="3"/>
        <v>109358.48939</v>
      </c>
      <c r="J38" s="41" t="s">
        <v>10</v>
      </c>
      <c r="Y38"/>
      <c r="Z38"/>
      <c r="AA38">
        <v>174653.75109</v>
      </c>
      <c r="AB38">
        <v>157198.5777</v>
      </c>
      <c r="AC38">
        <v>214035.03118</v>
      </c>
      <c r="AD38">
        <v>194378.59059</v>
      </c>
      <c r="AE38">
        <v>213103.01662</v>
      </c>
      <c r="AF38">
        <v>135247.19152</v>
      </c>
      <c r="AG38">
        <v>126604.25374</v>
      </c>
      <c r="AH38">
        <v>0</v>
      </c>
      <c r="AI38">
        <v>0</v>
      </c>
      <c r="AJ38">
        <v>0</v>
      </c>
      <c r="AK38">
        <v>0</v>
      </c>
      <c r="AL38" t="s">
        <v>110</v>
      </c>
      <c r="AM38" t="s">
        <v>139</v>
      </c>
      <c r="AN38">
        <v>0</v>
      </c>
      <c r="AO38">
        <v>1</v>
      </c>
      <c r="AP38">
        <v>11</v>
      </c>
    </row>
    <row r="39" spans="1:42" s="11" customFormat="1" ht="19.5" customHeight="1">
      <c r="A39" s="27" t="s">
        <v>77</v>
      </c>
      <c r="B39" s="24">
        <f t="shared" si="3"/>
        <v>1139336.048</v>
      </c>
      <c r="C39" s="24">
        <f t="shared" si="3"/>
        <v>1076531.0319</v>
      </c>
      <c r="D39" s="24">
        <f t="shared" si="3"/>
        <v>1180930.2808</v>
      </c>
      <c r="E39" s="24">
        <f t="shared" si="3"/>
        <v>1214377.6463</v>
      </c>
      <c r="F39" s="24">
        <f t="shared" si="3"/>
        <v>1211666.7147</v>
      </c>
      <c r="G39" s="24">
        <f t="shared" si="3"/>
        <v>1337848.3072</v>
      </c>
      <c r="H39" s="24">
        <f t="shared" si="3"/>
        <v>1166625.1613</v>
      </c>
      <c r="I39" s="24">
        <f t="shared" si="3"/>
        <v>582475.32849</v>
      </c>
      <c r="J39" s="41" t="s">
        <v>11</v>
      </c>
      <c r="Y39"/>
      <c r="Z39"/>
      <c r="AA39">
        <v>69572.665316</v>
      </c>
      <c r="AB39">
        <v>43523.91261</v>
      </c>
      <c r="AC39">
        <v>48208.555963</v>
      </c>
      <c r="AD39">
        <v>72883.94976</v>
      </c>
      <c r="AE39">
        <v>62824.037484</v>
      </c>
      <c r="AF39">
        <v>93617.865669</v>
      </c>
      <c r="AG39">
        <v>140429.84532</v>
      </c>
      <c r="AH39">
        <v>0</v>
      </c>
      <c r="AI39">
        <v>0</v>
      </c>
      <c r="AJ39">
        <v>0</v>
      </c>
      <c r="AK39">
        <v>0</v>
      </c>
      <c r="AL39" t="s">
        <v>110</v>
      </c>
      <c r="AM39" t="s">
        <v>139</v>
      </c>
      <c r="AN39">
        <v>0</v>
      </c>
      <c r="AO39">
        <v>1</v>
      </c>
      <c r="AP39">
        <v>12</v>
      </c>
    </row>
    <row r="40" spans="1:42" s="15" customFormat="1" ht="4.5" customHeight="1" thickBot="1">
      <c r="A40" s="13"/>
      <c r="B40" s="14"/>
      <c r="C40" s="14"/>
      <c r="D40" s="14"/>
      <c r="E40" s="14"/>
      <c r="F40" s="14"/>
      <c r="G40" s="14"/>
      <c r="H40" s="14"/>
      <c r="I40" s="14"/>
      <c r="J40" s="42"/>
      <c r="Y40"/>
      <c r="Z40"/>
      <c r="AA40">
        <v>66676.022263</v>
      </c>
      <c r="AB40">
        <v>51530.420721</v>
      </c>
      <c r="AC40">
        <v>58517.43274</v>
      </c>
      <c r="AD40">
        <v>67929.536484</v>
      </c>
      <c r="AE40">
        <v>67838.809154</v>
      </c>
      <c r="AF40">
        <v>82017.515435</v>
      </c>
      <c r="AG40">
        <v>92723.208551</v>
      </c>
      <c r="AH40">
        <v>0</v>
      </c>
      <c r="AI40">
        <v>0</v>
      </c>
      <c r="AJ40">
        <v>0</v>
      </c>
      <c r="AK40">
        <v>0</v>
      </c>
      <c r="AL40" t="s">
        <v>110</v>
      </c>
      <c r="AM40" t="s">
        <v>139</v>
      </c>
      <c r="AN40">
        <v>0</v>
      </c>
      <c r="AO40">
        <v>1</v>
      </c>
      <c r="AP40">
        <v>13</v>
      </c>
    </row>
    <row r="41" spans="1:42" s="11" customFormat="1" ht="12" customHeight="1" thickTop="1">
      <c r="A41" s="12"/>
      <c r="B41" s="16"/>
      <c r="C41" s="16"/>
      <c r="D41" s="16"/>
      <c r="E41" s="16"/>
      <c r="F41" s="16"/>
      <c r="G41" s="16"/>
      <c r="H41" s="16"/>
      <c r="I41" s="16"/>
      <c r="J41" s="16"/>
      <c r="Z41"/>
      <c r="AA41">
        <v>148572.22846</v>
      </c>
      <c r="AB41">
        <v>174879.07306</v>
      </c>
      <c r="AC41">
        <v>139755.62338</v>
      </c>
      <c r="AD41">
        <v>140503.75705</v>
      </c>
      <c r="AE41">
        <v>133770.56637</v>
      </c>
      <c r="AF41">
        <v>134415.05207</v>
      </c>
      <c r="AG41">
        <v>146790.04714</v>
      </c>
      <c r="AH41">
        <v>0</v>
      </c>
      <c r="AI41">
        <v>0</v>
      </c>
      <c r="AJ41">
        <v>0</v>
      </c>
      <c r="AK41">
        <v>0</v>
      </c>
      <c r="AL41" t="s">
        <v>110</v>
      </c>
      <c r="AM41" t="s">
        <v>139</v>
      </c>
      <c r="AN41">
        <v>0</v>
      </c>
      <c r="AO41">
        <v>1</v>
      </c>
      <c r="AP41">
        <v>14</v>
      </c>
    </row>
    <row r="42" spans="1:42" s="11" customFormat="1" ht="12" customHeight="1">
      <c r="A42" s="12"/>
      <c r="B42" s="16"/>
      <c r="C42" s="16"/>
      <c r="D42" s="16"/>
      <c r="E42" s="16"/>
      <c r="F42" s="16"/>
      <c r="G42" s="16"/>
      <c r="H42" s="16"/>
      <c r="I42" s="16"/>
      <c r="J42" s="16"/>
      <c r="Z42"/>
      <c r="AA42">
        <v>46161.561687</v>
      </c>
      <c r="AB42">
        <v>62661.060463</v>
      </c>
      <c r="AC42">
        <v>40001.559046</v>
      </c>
      <c r="AD42">
        <v>45745.338443</v>
      </c>
      <c r="AE42">
        <v>34516.312673</v>
      </c>
      <c r="AF42">
        <v>37044.267</v>
      </c>
      <c r="AG42">
        <v>46342.508486</v>
      </c>
      <c r="AH42">
        <v>0</v>
      </c>
      <c r="AI42">
        <v>0</v>
      </c>
      <c r="AJ42">
        <v>0</v>
      </c>
      <c r="AK42">
        <v>0</v>
      </c>
      <c r="AL42" t="s">
        <v>110</v>
      </c>
      <c r="AM42" t="s">
        <v>139</v>
      </c>
      <c r="AN42">
        <v>0</v>
      </c>
      <c r="AO42">
        <v>1</v>
      </c>
      <c r="AP42">
        <v>15</v>
      </c>
    </row>
    <row r="43" spans="26:42" ht="16.5">
      <c r="Z43"/>
      <c r="AA43">
        <v>32519.296094</v>
      </c>
      <c r="AB43">
        <v>44939.562372</v>
      </c>
      <c r="AC43">
        <v>34378.104881</v>
      </c>
      <c r="AD43">
        <v>29407.861175</v>
      </c>
      <c r="AE43">
        <v>27491.273797</v>
      </c>
      <c r="AF43">
        <v>23994.613861</v>
      </c>
      <c r="AG43">
        <v>21541.561423</v>
      </c>
      <c r="AH43">
        <v>0</v>
      </c>
      <c r="AI43">
        <v>0</v>
      </c>
      <c r="AJ43">
        <v>0</v>
      </c>
      <c r="AK43">
        <v>0</v>
      </c>
      <c r="AL43" t="s">
        <v>110</v>
      </c>
      <c r="AM43" t="s">
        <v>139</v>
      </c>
      <c r="AN43">
        <v>0</v>
      </c>
      <c r="AO43">
        <v>1</v>
      </c>
      <c r="AP43">
        <v>16</v>
      </c>
    </row>
    <row r="44" spans="26:42" ht="16.5">
      <c r="Z44"/>
      <c r="AA44">
        <v>68184.42375</v>
      </c>
      <c r="AB44">
        <v>66348.664866</v>
      </c>
      <c r="AC44">
        <v>64606.564249</v>
      </c>
      <c r="AD44">
        <v>62767.823011</v>
      </c>
      <c r="AE44">
        <v>69926.723755</v>
      </c>
      <c r="AF44">
        <v>70694.031768</v>
      </c>
      <c r="AG44">
        <v>76079.981053</v>
      </c>
      <c r="AH44">
        <v>0</v>
      </c>
      <c r="AI44">
        <v>0</v>
      </c>
      <c r="AJ44">
        <v>0</v>
      </c>
      <c r="AK44">
        <v>0</v>
      </c>
      <c r="AL44" t="s">
        <v>110</v>
      </c>
      <c r="AM44" t="s">
        <v>139</v>
      </c>
      <c r="AN44">
        <v>0</v>
      </c>
      <c r="AO44">
        <v>1</v>
      </c>
      <c r="AP44">
        <v>17</v>
      </c>
    </row>
    <row r="45" spans="26:42" ht="16.5">
      <c r="Z45"/>
      <c r="AA45">
        <v>985.79003874</v>
      </c>
      <c r="AB45">
        <v>796.19400151</v>
      </c>
      <c r="AC45">
        <v>285.38789263</v>
      </c>
      <c r="AD45">
        <v>1081.0547499</v>
      </c>
      <c r="AE45">
        <v>1314.3557625</v>
      </c>
      <c r="AF45">
        <v>2201.529683</v>
      </c>
      <c r="AG45">
        <v>445.60466474</v>
      </c>
      <c r="AH45">
        <v>0</v>
      </c>
      <c r="AI45">
        <v>0</v>
      </c>
      <c r="AJ45">
        <v>0</v>
      </c>
      <c r="AK45">
        <v>0</v>
      </c>
      <c r="AL45" t="s">
        <v>110</v>
      </c>
      <c r="AM45" t="s">
        <v>139</v>
      </c>
      <c r="AN45">
        <v>0</v>
      </c>
      <c r="AO45">
        <v>1</v>
      </c>
      <c r="AP45">
        <v>18</v>
      </c>
    </row>
    <row r="46" spans="26:42" ht="16.5">
      <c r="Z46"/>
      <c r="AA46">
        <v>721.15688752</v>
      </c>
      <c r="AB46">
        <v>133.59135388</v>
      </c>
      <c r="AC46">
        <v>484.00731284</v>
      </c>
      <c r="AD46">
        <v>1501.6796704</v>
      </c>
      <c r="AE46">
        <v>521.90038576</v>
      </c>
      <c r="AF46">
        <v>480.6097604</v>
      </c>
      <c r="AG46">
        <v>2380.3915125</v>
      </c>
      <c r="AH46">
        <v>0</v>
      </c>
      <c r="AI46">
        <v>0</v>
      </c>
      <c r="AJ46">
        <v>0</v>
      </c>
      <c r="AK46">
        <v>0</v>
      </c>
      <c r="AL46" t="s">
        <v>110</v>
      </c>
      <c r="AM46" t="s">
        <v>139</v>
      </c>
      <c r="AN46">
        <v>0</v>
      </c>
      <c r="AO46">
        <v>1</v>
      </c>
      <c r="AP46">
        <v>19</v>
      </c>
    </row>
    <row r="47" spans="26:42" ht="16.5">
      <c r="Z47"/>
      <c r="AA47">
        <v>194.98148466</v>
      </c>
      <c r="AB47">
        <v>245.31012983</v>
      </c>
      <c r="AC47">
        <v>213.17933552</v>
      </c>
      <c r="AD47">
        <v>210.20583873</v>
      </c>
      <c r="AE47">
        <v>169.35729594</v>
      </c>
      <c r="AF47">
        <v>138.5830073</v>
      </c>
      <c r="AG47">
        <v>146.67499434</v>
      </c>
      <c r="AH47">
        <v>0</v>
      </c>
      <c r="AI47">
        <v>0</v>
      </c>
      <c r="AJ47">
        <v>0</v>
      </c>
      <c r="AK47">
        <v>0</v>
      </c>
      <c r="AL47" t="s">
        <v>110</v>
      </c>
      <c r="AM47" t="s">
        <v>139</v>
      </c>
      <c r="AN47">
        <v>0</v>
      </c>
      <c r="AO47">
        <v>1</v>
      </c>
      <c r="AP47">
        <v>20</v>
      </c>
    </row>
    <row r="48" spans="26:42" ht="16.5">
      <c r="Z48"/>
      <c r="AA48">
        <v>200033.0532</v>
      </c>
      <c r="AB48">
        <v>117944.22934</v>
      </c>
      <c r="AC48">
        <v>168465.76808</v>
      </c>
      <c r="AD48">
        <v>199669.74928</v>
      </c>
      <c r="AE48">
        <v>211598.20577</v>
      </c>
      <c r="AF48">
        <v>265226.5967</v>
      </c>
      <c r="AG48">
        <v>340714.44402</v>
      </c>
      <c r="AH48">
        <v>0</v>
      </c>
      <c r="AI48">
        <v>0</v>
      </c>
      <c r="AJ48">
        <v>0</v>
      </c>
      <c r="AK48">
        <v>0</v>
      </c>
      <c r="AL48" t="s">
        <v>110</v>
      </c>
      <c r="AM48" t="s">
        <v>139</v>
      </c>
      <c r="AN48">
        <v>0</v>
      </c>
      <c r="AO48">
        <v>1</v>
      </c>
      <c r="AP48">
        <v>21</v>
      </c>
    </row>
    <row r="49" spans="26:42" ht="16.5">
      <c r="Z49"/>
      <c r="AA49">
        <v>42411.293186</v>
      </c>
      <c r="AB49">
        <v>21992.98582</v>
      </c>
      <c r="AC49">
        <v>37531.380556</v>
      </c>
      <c r="AD49">
        <v>41909.573949</v>
      </c>
      <c r="AE49">
        <v>50306.489391</v>
      </c>
      <c r="AF49">
        <v>61562.224199</v>
      </c>
      <c r="AG49">
        <v>62215.247318</v>
      </c>
      <c r="AH49">
        <v>0</v>
      </c>
      <c r="AI49">
        <v>0</v>
      </c>
      <c r="AJ49">
        <v>0</v>
      </c>
      <c r="AK49">
        <v>0</v>
      </c>
      <c r="AL49" t="s">
        <v>110</v>
      </c>
      <c r="AM49" t="s">
        <v>139</v>
      </c>
      <c r="AN49">
        <v>0</v>
      </c>
      <c r="AO49">
        <v>1</v>
      </c>
      <c r="AP49">
        <v>22</v>
      </c>
    </row>
    <row r="50" spans="26:42" ht="16.5">
      <c r="Z50"/>
      <c r="AA50">
        <v>157621.76001</v>
      </c>
      <c r="AB50">
        <v>95951.243519</v>
      </c>
      <c r="AC50">
        <v>130934.38752</v>
      </c>
      <c r="AD50">
        <v>157760.17533</v>
      </c>
      <c r="AE50">
        <v>161291.71638</v>
      </c>
      <c r="AF50">
        <v>203664.37251</v>
      </c>
      <c r="AG50">
        <v>278499.1967</v>
      </c>
      <c r="AH50">
        <v>0</v>
      </c>
      <c r="AI50">
        <v>0</v>
      </c>
      <c r="AJ50">
        <v>0</v>
      </c>
      <c r="AK50">
        <v>0</v>
      </c>
      <c r="AL50" t="s">
        <v>110</v>
      </c>
      <c r="AM50" t="s">
        <v>139</v>
      </c>
      <c r="AN50">
        <v>0</v>
      </c>
      <c r="AO50">
        <v>1</v>
      </c>
      <c r="AP50">
        <v>23</v>
      </c>
    </row>
  </sheetData>
  <mergeCells count="4">
    <mergeCell ref="A3:E3"/>
    <mergeCell ref="F3:J3"/>
    <mergeCell ref="F4:J4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Roman,標準"-&amp;P+12-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2007-07-12T01:26:15Z</cp:lastPrinted>
  <dcterms:created xsi:type="dcterms:W3CDTF">2002-05-02T02:52:34Z</dcterms:created>
  <dcterms:modified xsi:type="dcterms:W3CDTF">2007-10-11T07:55:17Z</dcterms:modified>
  <cp:category/>
  <cp:version/>
  <cp:contentType/>
  <cp:contentStatus/>
</cp:coreProperties>
</file>