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15,16" sheetId="1" r:id="rId1"/>
    <sheet name="17,18" sheetId="2" r:id="rId2"/>
  </sheets>
  <definedNames>
    <definedName name="_xlnm.Print_Area" localSheetId="0">'15,16'!$A$1:$I$44</definedName>
    <definedName name="_xlnm.Print_Area" localSheetId="1">'17,18'!$A$1:$I$44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<sst xmlns="http://schemas.openxmlformats.org/spreadsheetml/2006/main" count="382" uniqueCount="148">
  <si>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</si>
  <si>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</si>
  <si>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</si>
  <si>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</si>
  <si>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</si>
  <si>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</si>
  <si>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</si>
  <si>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</si>
  <si>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</si>
  <si>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</si>
  <si>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</si>
  <si>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</si>
  <si>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</si>
  <si>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Unit:NT$</t>
  </si>
  <si>
    <t>vocational</t>
  </si>
  <si>
    <t xml:space="preserve">school  </t>
  </si>
  <si>
    <t>L08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</si>
  <si>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</si>
  <si>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</si>
  <si>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</si>
  <si>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</si>
  <si>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</si>
  <si>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</si>
  <si>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</si>
  <si>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</si>
  <si>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</si>
  <si>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</si>
  <si>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</si>
  <si>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</si>
  <si>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</si>
  <si>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</si>
  <si>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</si>
  <si>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</si>
  <si>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</si>
  <si>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</si>
  <si>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</si>
  <si>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</si>
  <si>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</si>
  <si>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</si>
  <si>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</si>
  <si>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</si>
  <si>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</si>
  <si>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</si>
  <si>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</si>
  <si>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</si>
  <si>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</si>
  <si>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</si>
  <si>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</si>
  <si>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</si>
  <si>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</si>
  <si>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</si>
  <si>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</si>
  <si>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</si>
  <si>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</si>
  <si>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</si>
  <si>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</si>
  <si>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</si>
  <si>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</si>
  <si>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</si>
  <si>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</si>
  <si>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</si>
  <si>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</si>
  <si>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</si>
  <si>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</si>
  <si>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</si>
  <si>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</si>
  <si>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</si>
  <si>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</si>
  <si>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</si>
  <si>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</si>
  <si>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</si>
  <si>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</si>
  <si>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</si>
  <si>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</si>
  <si>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</si>
  <si>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</si>
  <si>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</si>
  <si>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</si>
  <si>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</si>
  <si>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</si>
  <si>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</si>
  <si>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</si>
  <si>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</si>
  <si>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</si>
  <si>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</si>
  <si>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</si>
  <si>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</si>
  <si>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</si>
  <si>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</si>
  <si>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</si>
  <si>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</si>
  <si>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國(初)中</t>
  </si>
  <si>
    <t>(vocational)</t>
  </si>
  <si>
    <t>總平均</t>
  </si>
  <si>
    <t>(初職)</t>
  </si>
  <si>
    <t>高中</t>
  </si>
  <si>
    <t>高職</t>
  </si>
  <si>
    <t>專科</t>
  </si>
  <si>
    <t xml:space="preserve">General 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</si>
  <si>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</si>
  <si>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</si>
  <si>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</si>
  <si>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</si>
  <si>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</si>
  <si>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average </t>
  </si>
  <si>
    <t xml:space="preserve">school </t>
  </si>
  <si>
    <t xml:space="preserve">   middle </t>
  </si>
  <si>
    <t xml:space="preserve">college  </t>
  </si>
  <si>
    <t xml:space="preserve">   school 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</si>
  <si>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</si>
  <si>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</si>
  <si>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</si>
  <si>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</si>
  <si>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</si>
  <si>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</si>
  <si>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</si>
  <si>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</si>
  <si>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</si>
  <si>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</si>
  <si>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</si>
  <si>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</si>
  <si>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</si>
  <si>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</si>
  <si>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</si>
  <si>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</si>
  <si>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</si>
  <si>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</si>
  <si>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</si>
  <si>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</si>
  <si>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</si>
  <si>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</si>
  <si>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</si>
  <si>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大學及以上</t>
  </si>
  <si>
    <t xml:space="preserve">college and </t>
  </si>
  <si>
    <t>above</t>
  </si>
  <si>
    <t>T8402</t>
  </si>
  <si>
    <t>L21</t>
  </si>
  <si>
    <t>國小及以下</t>
  </si>
  <si>
    <t>and below</t>
  </si>
  <si>
    <t xml:space="preserve">                          by Educational Attainment of Household Heads(Cont.)</t>
  </si>
  <si>
    <t xml:space="preserve">                       by Educational Attainment of Household Heads</t>
  </si>
  <si>
    <t>Table 5.  Average Family Income &amp; Expenditure Per Household</t>
  </si>
  <si>
    <t>附表5  平均每戶家庭收支按經濟戶長教育程度別分</t>
  </si>
  <si>
    <t>附表5  平均每戶家庭收支按經濟戶長教育程度別分(續)</t>
  </si>
  <si>
    <t>89年家庭收支調查報告</t>
  </si>
  <si>
    <t>The Survey of Family Income and Expenditure, 2000</t>
  </si>
  <si>
    <t>2000</t>
  </si>
  <si>
    <t>民國八十九年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</si>
</sst>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8" fillId="0" borderId="6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9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29.75390625" style="2" customWidth="1"/>
    <col min="10" max="16384" width="9.00390625" style="3" customWidth="1"/>
  </cols>
  <sheetData>
    <row r="1" spans="1:42" ht="15.75" customHeight="1">
      <c r="A1" s="1" t="s">
        <v>144</v>
      </c>
      <c r="H1" s="44"/>
      <c r="I1" s="43" t="s">
        <v>145</v>
      </c>
      <c r="Y1"/>
      <c r="Z1"/>
      <c r="AA1">
        <v>6588644</v>
      </c>
      <c r="AB1">
        <v>1834996</v>
      </c>
      <c r="AC1">
        <v>1141553</v>
      </c>
      <c r="AD1">
        <v>625718</v>
      </c>
      <c r="AE1">
        <v>1276183</v>
      </c>
      <c r="AF1">
        <v>906848</v>
      </c>
      <c r="AG1">
        <v>803346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0</v>
      </c>
      <c r="AO1">
        <v>1</v>
      </c>
      <c r="AP1">
        <v>1</v>
      </c>
    </row>
    <row r="2" spans="25:42" ht="15.75" customHeight="1">
      <c r="Y2"/>
      <c r="Z2"/>
      <c r="AA2">
        <v>3.6153530226</v>
      </c>
      <c r="AB2">
        <v>3.0624448228</v>
      </c>
      <c r="AC2">
        <v>3.9734756074</v>
      </c>
      <c r="AD2">
        <v>3.8182951425</v>
      </c>
      <c r="AE2">
        <v>3.987316866</v>
      </c>
      <c r="AF2">
        <v>3.7297959526</v>
      </c>
      <c r="AG2">
        <v>3.4912565694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0</v>
      </c>
      <c r="AO2">
        <v>1</v>
      </c>
      <c r="AP2">
        <v>2</v>
      </c>
    </row>
    <row r="3" spans="1:42" ht="15.75" customHeight="1">
      <c r="A3" s="48" t="s">
        <v>142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2.5439258822</v>
      </c>
      <c r="AB3">
        <v>2.4226924745</v>
      </c>
      <c r="AC3">
        <v>2.5976647602</v>
      </c>
      <c r="AD3">
        <v>2.6233846557</v>
      </c>
      <c r="AE3">
        <v>2.6326106836</v>
      </c>
      <c r="AF3">
        <v>2.5753577226</v>
      </c>
      <c r="AG3">
        <v>2.5062289474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0</v>
      </c>
      <c r="AO3">
        <v>1</v>
      </c>
      <c r="AP3">
        <v>3</v>
      </c>
    </row>
    <row r="4" spans="1:42" ht="15.75" customHeight="1">
      <c r="A4" s="4"/>
      <c r="F4" s="51" t="s">
        <v>140</v>
      </c>
      <c r="G4" s="52"/>
      <c r="H4" s="52"/>
      <c r="I4" s="52"/>
      <c r="Y4"/>
      <c r="Z4"/>
      <c r="AA4">
        <v>1.5812728689</v>
      </c>
      <c r="AB4">
        <v>1.4233932935</v>
      </c>
      <c r="AC4">
        <v>1.6673531584</v>
      </c>
      <c r="AD4">
        <v>1.5888403402</v>
      </c>
      <c r="AE4">
        <v>1.7149632929</v>
      </c>
      <c r="AF4">
        <v>1.6344470077</v>
      </c>
      <c r="AG4">
        <v>1.5412823366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0</v>
      </c>
      <c r="AO4">
        <v>1</v>
      </c>
      <c r="AP4">
        <v>4</v>
      </c>
    </row>
    <row r="5" spans="1:42" ht="15.75" customHeight="1" thickBot="1">
      <c r="A5" s="19"/>
      <c r="B5" s="19" t="s">
        <v>147</v>
      </c>
      <c r="C5" s="19"/>
      <c r="D5" s="19"/>
      <c r="E5" s="31" t="s">
        <v>12</v>
      </c>
      <c r="F5" s="53" t="s">
        <v>146</v>
      </c>
      <c r="G5" s="53"/>
      <c r="H5" s="53"/>
      <c r="I5" s="30" t="s">
        <v>13</v>
      </c>
      <c r="Y5"/>
      <c r="Z5"/>
      <c r="AA5">
        <v>1.656503068</v>
      </c>
      <c r="AB5">
        <v>1.5842955516</v>
      </c>
      <c r="AC5">
        <v>1.644873256</v>
      </c>
      <c r="AD5">
        <v>1.6405441429</v>
      </c>
      <c r="AE5">
        <v>1.7011847047</v>
      </c>
      <c r="AF5">
        <v>1.7268230177</v>
      </c>
      <c r="AG5">
        <v>1.7000346053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0</v>
      </c>
      <c r="AO5">
        <v>1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1091477.6009</v>
      </c>
      <c r="AB6">
        <v>762962.78408</v>
      </c>
      <c r="AC6">
        <v>951311.73422</v>
      </c>
      <c r="AD6">
        <v>1096060.4404</v>
      </c>
      <c r="AE6">
        <v>1122949.5935</v>
      </c>
      <c r="AF6">
        <v>1335612.663</v>
      </c>
      <c r="AG6">
        <v>1711889.1797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0</v>
      </c>
      <c r="AO6">
        <v>1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631807.95225</v>
      </c>
      <c r="AB7">
        <v>335585.48987</v>
      </c>
      <c r="AC7">
        <v>490581.91161</v>
      </c>
      <c r="AD7">
        <v>620154.40069</v>
      </c>
      <c r="AE7">
        <v>645243.8066</v>
      </c>
      <c r="AF7">
        <v>890176.45529</v>
      </c>
      <c r="AG7">
        <v>1205195.15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0</v>
      </c>
      <c r="AO7">
        <v>1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489770.65512</v>
      </c>
      <c r="AB8">
        <v>274953.98667</v>
      </c>
      <c r="AC8">
        <v>403451.67783</v>
      </c>
      <c r="AD8">
        <v>477633.29274</v>
      </c>
      <c r="AE8">
        <v>504357.71341</v>
      </c>
      <c r="AF8">
        <v>666182.25923</v>
      </c>
      <c r="AG8">
        <v>890252.7821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0</v>
      </c>
      <c r="AO8">
        <v>1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29835.246661</v>
      </c>
      <c r="AB9">
        <v>19095.077465</v>
      </c>
      <c r="AC9">
        <v>20781.136556</v>
      </c>
      <c r="AD9">
        <v>30378.095049</v>
      </c>
      <c r="AE9">
        <v>23653.717471</v>
      </c>
      <c r="AF9">
        <v>44685.853854</v>
      </c>
      <c r="AG9">
        <v>59866.843373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0</v>
      </c>
      <c r="AO9">
        <v>1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112202.05046</v>
      </c>
      <c r="AB10">
        <v>41536.425734</v>
      </c>
      <c r="AC10">
        <v>66349.097222</v>
      </c>
      <c r="AD10">
        <v>112143.0129</v>
      </c>
      <c r="AE10">
        <v>117232.37572</v>
      </c>
      <c r="AF10">
        <v>179308.3422</v>
      </c>
      <c r="AG10">
        <v>255075.52453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0</v>
      </c>
      <c r="AO10">
        <v>1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174653.75109</v>
      </c>
      <c r="AB11">
        <v>157198.5777</v>
      </c>
      <c r="AC11">
        <v>214035.03118</v>
      </c>
      <c r="AD11">
        <v>194378.59059</v>
      </c>
      <c r="AE11">
        <v>213103.01662</v>
      </c>
      <c r="AF11">
        <v>135247.19152</v>
      </c>
      <c r="AG11">
        <v>126604.25374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0</v>
      </c>
      <c r="AO11">
        <v>1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69572.665316</v>
      </c>
      <c r="AB12">
        <v>43523.91261</v>
      </c>
      <c r="AC12">
        <v>48208.555963</v>
      </c>
      <c r="AD12">
        <v>72883.94976</v>
      </c>
      <c r="AE12">
        <v>62824.037484</v>
      </c>
      <c r="AF12">
        <v>93617.865669</v>
      </c>
      <c r="AG12">
        <v>140429.84532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0</v>
      </c>
      <c r="AO12">
        <v>1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66676.022263</v>
      </c>
      <c r="AB13">
        <v>51530.420721</v>
      </c>
      <c r="AC13">
        <v>58517.43274</v>
      </c>
      <c r="AD13">
        <v>67929.536484</v>
      </c>
      <c r="AE13">
        <v>67838.809154</v>
      </c>
      <c r="AF13">
        <v>82017.515435</v>
      </c>
      <c r="AG13">
        <v>92723.208551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0</v>
      </c>
      <c r="AO13">
        <v>1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148572.22846</v>
      </c>
      <c r="AB14">
        <v>174879.07306</v>
      </c>
      <c r="AC14">
        <v>139755.62338</v>
      </c>
      <c r="AD14">
        <v>140503.75705</v>
      </c>
      <c r="AE14">
        <v>133770.56637</v>
      </c>
      <c r="AF14">
        <v>134415.05207</v>
      </c>
      <c r="AG14">
        <v>146790.04714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0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46161.561687</v>
      </c>
      <c r="AB15">
        <v>62661.060463</v>
      </c>
      <c r="AC15">
        <v>40001.559046</v>
      </c>
      <c r="AD15">
        <v>45745.338443</v>
      </c>
      <c r="AE15">
        <v>34516.312673</v>
      </c>
      <c r="AF15">
        <v>37044.267</v>
      </c>
      <c r="AG15">
        <v>46342.508486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0</v>
      </c>
      <c r="AO15">
        <v>1</v>
      </c>
      <c r="AP15">
        <v>15</v>
      </c>
    </row>
    <row r="16" spans="1:42" s="11" customFormat="1" ht="19.5" customHeight="1">
      <c r="A16" s="23" t="s">
        <v>0</v>
      </c>
      <c r="B16" s="20">
        <f aca="true" t="shared" si="0" ref="B16:H16">+AA1</f>
        <v>6588644</v>
      </c>
      <c r="C16" s="20">
        <f t="shared" si="0"/>
        <v>1834996</v>
      </c>
      <c r="D16" s="20">
        <f t="shared" si="0"/>
        <v>1141553</v>
      </c>
      <c r="E16" s="20">
        <f t="shared" si="0"/>
        <v>625718</v>
      </c>
      <c r="F16" s="20">
        <f t="shared" si="0"/>
        <v>1276183</v>
      </c>
      <c r="G16" s="20">
        <f t="shared" si="0"/>
        <v>906848</v>
      </c>
      <c r="H16" s="20">
        <f t="shared" si="0"/>
        <v>803346</v>
      </c>
      <c r="I16" s="34" t="s">
        <v>30</v>
      </c>
      <c r="X16"/>
      <c r="Y16"/>
      <c r="Z16"/>
      <c r="AA16">
        <v>32519.296094</v>
      </c>
      <c r="AB16">
        <v>44939.562372</v>
      </c>
      <c r="AC16">
        <v>34378.104881</v>
      </c>
      <c r="AD16">
        <v>29407.861175</v>
      </c>
      <c r="AE16">
        <v>27491.273797</v>
      </c>
      <c r="AF16">
        <v>23994.613861</v>
      </c>
      <c r="AG16">
        <v>21541.561423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0</v>
      </c>
      <c r="AO16">
        <v>1</v>
      </c>
      <c r="AP16">
        <v>16</v>
      </c>
    </row>
    <row r="17" spans="1:42" s="11" customFormat="1" ht="19.5" customHeight="1">
      <c r="A17" s="23" t="s">
        <v>1</v>
      </c>
      <c r="B17" s="21">
        <f aca="true" t="shared" si="1" ref="B17:H20">+ROUND(+AA2,2)</f>
        <v>3.62</v>
      </c>
      <c r="C17" s="21">
        <f t="shared" si="1"/>
        <v>3.06</v>
      </c>
      <c r="D17" s="21">
        <f t="shared" si="1"/>
        <v>3.97</v>
      </c>
      <c r="E17" s="21">
        <f t="shared" si="1"/>
        <v>3.82</v>
      </c>
      <c r="F17" s="21">
        <f t="shared" si="1"/>
        <v>3.99</v>
      </c>
      <c r="G17" s="21">
        <f t="shared" si="1"/>
        <v>3.73</v>
      </c>
      <c r="H17" s="21">
        <f t="shared" si="1"/>
        <v>3.49</v>
      </c>
      <c r="I17" s="34" t="s">
        <v>31</v>
      </c>
      <c r="X17"/>
      <c r="Y17"/>
      <c r="Z17"/>
      <c r="AA17">
        <v>68184.42375</v>
      </c>
      <c r="AB17">
        <v>66348.664866</v>
      </c>
      <c r="AC17">
        <v>64606.564249</v>
      </c>
      <c r="AD17">
        <v>62767.823011</v>
      </c>
      <c r="AE17">
        <v>69926.723755</v>
      </c>
      <c r="AF17">
        <v>70694.031768</v>
      </c>
      <c r="AG17">
        <v>76079.981053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0</v>
      </c>
      <c r="AO17">
        <v>1</v>
      </c>
      <c r="AP17">
        <v>17</v>
      </c>
    </row>
    <row r="18" spans="1:42" s="11" customFormat="1" ht="19.5" customHeight="1">
      <c r="A18" s="23" t="s">
        <v>2</v>
      </c>
      <c r="B18" s="21">
        <f t="shared" si="1"/>
        <v>2.54</v>
      </c>
      <c r="C18" s="21">
        <f t="shared" si="1"/>
        <v>2.42</v>
      </c>
      <c r="D18" s="21">
        <f t="shared" si="1"/>
        <v>2.6</v>
      </c>
      <c r="E18" s="21">
        <f t="shared" si="1"/>
        <v>2.62</v>
      </c>
      <c r="F18" s="21">
        <f t="shared" si="1"/>
        <v>2.63</v>
      </c>
      <c r="G18" s="21">
        <f t="shared" si="1"/>
        <v>2.58</v>
      </c>
      <c r="H18" s="21">
        <f t="shared" si="1"/>
        <v>2.51</v>
      </c>
      <c r="I18" s="34" t="s">
        <v>32</v>
      </c>
      <c r="X18"/>
      <c r="Y18"/>
      <c r="Z18"/>
      <c r="AA18">
        <v>985.79003874</v>
      </c>
      <c r="AB18">
        <v>796.19400151</v>
      </c>
      <c r="AC18">
        <v>285.38789263</v>
      </c>
      <c r="AD18">
        <v>1081.0547499</v>
      </c>
      <c r="AE18">
        <v>1314.3557625</v>
      </c>
      <c r="AF18">
        <v>2201.529683</v>
      </c>
      <c r="AG18">
        <v>445.60466474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0</v>
      </c>
      <c r="AO18">
        <v>1</v>
      </c>
      <c r="AP18">
        <v>18</v>
      </c>
    </row>
    <row r="19" spans="1:42" s="11" customFormat="1" ht="19.5" customHeight="1">
      <c r="A19" s="23" t="s">
        <v>3</v>
      </c>
      <c r="B19" s="21">
        <f t="shared" si="1"/>
        <v>1.58</v>
      </c>
      <c r="C19" s="21">
        <f t="shared" si="1"/>
        <v>1.42</v>
      </c>
      <c r="D19" s="21">
        <f t="shared" si="1"/>
        <v>1.67</v>
      </c>
      <c r="E19" s="21">
        <f t="shared" si="1"/>
        <v>1.59</v>
      </c>
      <c r="F19" s="21">
        <f t="shared" si="1"/>
        <v>1.71</v>
      </c>
      <c r="G19" s="21">
        <f t="shared" si="1"/>
        <v>1.63</v>
      </c>
      <c r="H19" s="21">
        <f t="shared" si="1"/>
        <v>1.54</v>
      </c>
      <c r="I19" s="34" t="s">
        <v>33</v>
      </c>
      <c r="X19"/>
      <c r="Y19"/>
      <c r="Z19"/>
      <c r="AA19">
        <v>721.15688752</v>
      </c>
      <c r="AB19">
        <v>133.59135388</v>
      </c>
      <c r="AC19">
        <v>484.00731284</v>
      </c>
      <c r="AD19">
        <v>1501.6796704</v>
      </c>
      <c r="AE19">
        <v>521.90038576</v>
      </c>
      <c r="AF19">
        <v>480.6097604</v>
      </c>
      <c r="AG19">
        <v>2380.3915125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0</v>
      </c>
      <c r="AO19">
        <v>1</v>
      </c>
      <c r="AP19">
        <v>19</v>
      </c>
    </row>
    <row r="20" spans="1:42" s="11" customFormat="1" ht="19.5" customHeight="1">
      <c r="A20" s="23" t="s">
        <v>4</v>
      </c>
      <c r="B20" s="21">
        <f t="shared" si="1"/>
        <v>1.66</v>
      </c>
      <c r="C20" s="21">
        <f t="shared" si="1"/>
        <v>1.58</v>
      </c>
      <c r="D20" s="21">
        <f t="shared" si="1"/>
        <v>1.64</v>
      </c>
      <c r="E20" s="21">
        <f t="shared" si="1"/>
        <v>1.64</v>
      </c>
      <c r="F20" s="21">
        <f t="shared" si="1"/>
        <v>1.7</v>
      </c>
      <c r="G20" s="21">
        <f t="shared" si="1"/>
        <v>1.73</v>
      </c>
      <c r="H20" s="21">
        <f t="shared" si="1"/>
        <v>1.7</v>
      </c>
      <c r="I20" s="34" t="s">
        <v>34</v>
      </c>
      <c r="X20"/>
      <c r="Y20"/>
      <c r="Z20"/>
      <c r="AA20">
        <v>194.98148466</v>
      </c>
      <c r="AB20">
        <v>245.31012983</v>
      </c>
      <c r="AC20">
        <v>213.17933552</v>
      </c>
      <c r="AD20">
        <v>210.20583873</v>
      </c>
      <c r="AE20">
        <v>169.35729594</v>
      </c>
      <c r="AF20">
        <v>138.5830073</v>
      </c>
      <c r="AG20">
        <v>146.67499434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0</v>
      </c>
      <c r="AO20">
        <v>1</v>
      </c>
      <c r="AP20">
        <v>20</v>
      </c>
    </row>
    <row r="21" spans="1:42" s="11" customFormat="1" ht="19.5" customHeight="1">
      <c r="A21" s="23" t="s">
        <v>17</v>
      </c>
      <c r="B21" s="20">
        <f aca="true" t="shared" si="2" ref="B21:H22">+AA6</f>
        <v>1091477.6009</v>
      </c>
      <c r="C21" s="20">
        <f t="shared" si="2"/>
        <v>762962.78408</v>
      </c>
      <c r="D21" s="20">
        <f t="shared" si="2"/>
        <v>951311.73422</v>
      </c>
      <c r="E21" s="20">
        <f t="shared" si="2"/>
        <v>1096060.4404</v>
      </c>
      <c r="F21" s="20">
        <f t="shared" si="2"/>
        <v>1122949.5935</v>
      </c>
      <c r="G21" s="20">
        <f t="shared" si="2"/>
        <v>1335612.663</v>
      </c>
      <c r="H21" s="20">
        <f t="shared" si="2"/>
        <v>1711889.1797</v>
      </c>
      <c r="I21" s="34" t="s">
        <v>116</v>
      </c>
      <c r="X21"/>
      <c r="Y21"/>
      <c r="Z21"/>
      <c r="AA21">
        <v>200033.0532</v>
      </c>
      <c r="AB21">
        <v>117944.22934</v>
      </c>
      <c r="AC21">
        <v>168465.76808</v>
      </c>
      <c r="AD21">
        <v>199669.74928</v>
      </c>
      <c r="AE21">
        <v>211598.20577</v>
      </c>
      <c r="AF21">
        <v>265226.5967</v>
      </c>
      <c r="AG21">
        <v>340714.44402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0</v>
      </c>
      <c r="AO21">
        <v>1</v>
      </c>
      <c r="AP21">
        <v>21</v>
      </c>
    </row>
    <row r="22" spans="1:42" s="11" customFormat="1" ht="19.5" customHeight="1">
      <c r="A22" s="24" t="s">
        <v>18</v>
      </c>
      <c r="B22" s="22">
        <f t="shared" si="2"/>
        <v>631807.95225</v>
      </c>
      <c r="C22" s="22">
        <f t="shared" si="2"/>
        <v>335585.48987</v>
      </c>
      <c r="D22" s="22">
        <f t="shared" si="2"/>
        <v>490581.91161</v>
      </c>
      <c r="E22" s="22">
        <f t="shared" si="2"/>
        <v>620154.40069</v>
      </c>
      <c r="F22" s="22">
        <f t="shared" si="2"/>
        <v>645243.8066</v>
      </c>
      <c r="G22" s="22">
        <f t="shared" si="2"/>
        <v>890176.45529</v>
      </c>
      <c r="H22" s="22">
        <f t="shared" si="2"/>
        <v>1205195.15</v>
      </c>
      <c r="I22" s="35" t="s">
        <v>117</v>
      </c>
      <c r="X22"/>
      <c r="Y22"/>
      <c r="Z22"/>
      <c r="AA22">
        <v>42411.293186</v>
      </c>
      <c r="AB22">
        <v>21992.98582</v>
      </c>
      <c r="AC22">
        <v>37531.380556</v>
      </c>
      <c r="AD22">
        <v>41909.573949</v>
      </c>
      <c r="AE22">
        <v>50306.489391</v>
      </c>
      <c r="AF22">
        <v>61562.224199</v>
      </c>
      <c r="AG22">
        <v>62215.247318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0</v>
      </c>
      <c r="AO22">
        <v>1</v>
      </c>
      <c r="AP22">
        <v>22</v>
      </c>
    </row>
    <row r="23" spans="1:42" s="11" customFormat="1" ht="19.5" customHeight="1">
      <c r="A23" s="25" t="s">
        <v>19</v>
      </c>
      <c r="B23" s="22">
        <f aca="true" t="shared" si="3" ref="B23:H35">+AA8</f>
        <v>489770.65512</v>
      </c>
      <c r="C23" s="22">
        <f t="shared" si="3"/>
        <v>274953.98667</v>
      </c>
      <c r="D23" s="22">
        <f t="shared" si="3"/>
        <v>403451.67783</v>
      </c>
      <c r="E23" s="22">
        <f t="shared" si="3"/>
        <v>477633.29274</v>
      </c>
      <c r="F23" s="22">
        <f t="shared" si="3"/>
        <v>504357.71341</v>
      </c>
      <c r="G23" s="22">
        <f t="shared" si="3"/>
        <v>666182.25923</v>
      </c>
      <c r="H23" s="22">
        <f t="shared" si="3"/>
        <v>890252.7821</v>
      </c>
      <c r="I23" s="35" t="s">
        <v>35</v>
      </c>
      <c r="X23"/>
      <c r="Y23"/>
      <c r="Z23"/>
      <c r="AA23">
        <v>157621.76001</v>
      </c>
      <c r="AB23">
        <v>95951.243519</v>
      </c>
      <c r="AC23">
        <v>130934.38752</v>
      </c>
      <c r="AD23">
        <v>157760.17533</v>
      </c>
      <c r="AE23">
        <v>161291.71638</v>
      </c>
      <c r="AF23">
        <v>203664.37251</v>
      </c>
      <c r="AG23">
        <v>278499.1967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0</v>
      </c>
      <c r="AO23">
        <v>1</v>
      </c>
      <c r="AP23">
        <v>23</v>
      </c>
    </row>
    <row r="24" spans="1:42" s="11" customFormat="1" ht="19.5" customHeight="1">
      <c r="A24" s="25" t="s">
        <v>20</v>
      </c>
      <c r="B24" s="22">
        <f t="shared" si="3"/>
        <v>29835.246661</v>
      </c>
      <c r="C24" s="22">
        <f t="shared" si="3"/>
        <v>19095.077465</v>
      </c>
      <c r="D24" s="22">
        <f t="shared" si="3"/>
        <v>20781.136556</v>
      </c>
      <c r="E24" s="22">
        <f t="shared" si="3"/>
        <v>30378.095049</v>
      </c>
      <c r="F24" s="22">
        <f t="shared" si="3"/>
        <v>23653.717471</v>
      </c>
      <c r="G24" s="22">
        <f t="shared" si="3"/>
        <v>44685.853854</v>
      </c>
      <c r="H24" s="22">
        <f t="shared" si="3"/>
        <v>59866.843373</v>
      </c>
      <c r="I24" s="35" t="s">
        <v>36</v>
      </c>
      <c r="X24"/>
      <c r="Y24"/>
      <c r="Z24"/>
      <c r="AA24">
        <v>51472.378832</v>
      </c>
      <c r="AB24">
        <v>31346.990742</v>
      </c>
      <c r="AC24">
        <v>42874.540995</v>
      </c>
      <c r="AD24">
        <v>50778.422889</v>
      </c>
      <c r="AE24">
        <v>49960.53212</v>
      </c>
      <c r="AF24">
        <v>66163.795508</v>
      </c>
      <c r="AG24">
        <v>96018.099091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0</v>
      </c>
      <c r="AO24">
        <v>1</v>
      </c>
      <c r="AP24">
        <v>24</v>
      </c>
    </row>
    <row r="25" spans="1:42" s="11" customFormat="1" ht="19.5" customHeight="1">
      <c r="A25" s="25" t="s">
        <v>110</v>
      </c>
      <c r="B25" s="22">
        <f t="shared" si="3"/>
        <v>112202.05046</v>
      </c>
      <c r="C25" s="22">
        <f t="shared" si="3"/>
        <v>41536.425734</v>
      </c>
      <c r="D25" s="22">
        <f t="shared" si="3"/>
        <v>66349.097222</v>
      </c>
      <c r="E25" s="22">
        <f t="shared" si="3"/>
        <v>112143.0129</v>
      </c>
      <c r="F25" s="22">
        <f t="shared" si="3"/>
        <v>117232.37572</v>
      </c>
      <c r="G25" s="22">
        <f t="shared" si="3"/>
        <v>179308.3422</v>
      </c>
      <c r="H25" s="22">
        <f t="shared" si="3"/>
        <v>255075.52453</v>
      </c>
      <c r="I25" s="35" t="s">
        <v>37</v>
      </c>
      <c r="X25"/>
      <c r="Y25"/>
      <c r="Z25"/>
      <c r="AA25">
        <v>33101.684558</v>
      </c>
      <c r="AB25">
        <v>15159.716962</v>
      </c>
      <c r="AC25">
        <v>21600.713341</v>
      </c>
      <c r="AD25">
        <v>30332.166503</v>
      </c>
      <c r="AE25">
        <v>31987.334211</v>
      </c>
      <c r="AF25">
        <v>46063.047593</v>
      </c>
      <c r="AG25">
        <v>79723.530048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0</v>
      </c>
      <c r="AO25">
        <v>1</v>
      </c>
      <c r="AP25">
        <v>25</v>
      </c>
    </row>
    <row r="26" spans="1:42" s="11" customFormat="1" ht="19.5" customHeight="1">
      <c r="A26" s="24" t="s">
        <v>21</v>
      </c>
      <c r="B26" s="22">
        <f t="shared" si="3"/>
        <v>174653.75109</v>
      </c>
      <c r="C26" s="22">
        <f t="shared" si="3"/>
        <v>157198.5777</v>
      </c>
      <c r="D26" s="22">
        <f t="shared" si="3"/>
        <v>214035.03118</v>
      </c>
      <c r="E26" s="22">
        <f t="shared" si="3"/>
        <v>194378.59059</v>
      </c>
      <c r="F26" s="22">
        <f t="shared" si="3"/>
        <v>213103.01662</v>
      </c>
      <c r="G26" s="22">
        <f t="shared" si="3"/>
        <v>135247.19152</v>
      </c>
      <c r="H26" s="22">
        <f t="shared" si="3"/>
        <v>126604.25374</v>
      </c>
      <c r="I26" s="35" t="s">
        <v>118</v>
      </c>
      <c r="X26"/>
      <c r="Y26"/>
      <c r="Z26"/>
      <c r="AA26">
        <v>69106.450136</v>
      </c>
      <c r="AB26">
        <v>48462.492831</v>
      </c>
      <c r="AC26">
        <v>64700.857839</v>
      </c>
      <c r="AD26">
        <v>72593.2333</v>
      </c>
      <c r="AE26">
        <v>75783.396342</v>
      </c>
      <c r="AF26">
        <v>84493.023743</v>
      </c>
      <c r="AG26">
        <v>91829.865022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0</v>
      </c>
      <c r="AO26">
        <v>1</v>
      </c>
      <c r="AP26">
        <v>26</v>
      </c>
    </row>
    <row r="27" spans="1:42" s="11" customFormat="1" ht="19.5" customHeight="1">
      <c r="A27" s="24" t="s">
        <v>22</v>
      </c>
      <c r="B27" s="22">
        <f t="shared" si="3"/>
        <v>69572.665316</v>
      </c>
      <c r="C27" s="22">
        <f t="shared" si="3"/>
        <v>43523.91261</v>
      </c>
      <c r="D27" s="22">
        <f t="shared" si="3"/>
        <v>48208.555963</v>
      </c>
      <c r="E27" s="22">
        <f t="shared" si="3"/>
        <v>72883.94976</v>
      </c>
      <c r="F27" s="22">
        <f t="shared" si="3"/>
        <v>62824.037484</v>
      </c>
      <c r="G27" s="22">
        <f t="shared" si="3"/>
        <v>93617.865669</v>
      </c>
      <c r="H27" s="22">
        <f t="shared" si="3"/>
        <v>140429.84532</v>
      </c>
      <c r="I27" s="35" t="s">
        <v>38</v>
      </c>
      <c r="X27"/>
      <c r="Y27"/>
      <c r="Z27"/>
      <c r="AA27">
        <v>3941.2464832</v>
      </c>
      <c r="AB27">
        <v>982.04298538</v>
      </c>
      <c r="AC27">
        <v>1758.2753495</v>
      </c>
      <c r="AD27">
        <v>4056.3526413</v>
      </c>
      <c r="AE27">
        <v>3560.4537013999998</v>
      </c>
      <c r="AF27">
        <v>6944.5056614</v>
      </c>
      <c r="AG27">
        <v>10927.702542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0</v>
      </c>
      <c r="AO27">
        <v>1</v>
      </c>
      <c r="AP27">
        <v>27</v>
      </c>
    </row>
    <row r="28" spans="1:42" s="11" customFormat="1" ht="19.5" customHeight="1">
      <c r="A28" s="24" t="s">
        <v>23</v>
      </c>
      <c r="B28" s="22">
        <f t="shared" si="3"/>
        <v>66676.022263</v>
      </c>
      <c r="C28" s="22">
        <f t="shared" si="3"/>
        <v>51530.420721</v>
      </c>
      <c r="D28" s="22">
        <f t="shared" si="3"/>
        <v>58517.43274</v>
      </c>
      <c r="E28" s="22">
        <f t="shared" si="3"/>
        <v>67929.536484</v>
      </c>
      <c r="F28" s="22">
        <f t="shared" si="3"/>
        <v>67838.809154</v>
      </c>
      <c r="G28" s="22">
        <f t="shared" si="3"/>
        <v>82017.515435</v>
      </c>
      <c r="H28" s="22">
        <f t="shared" si="3"/>
        <v>92723.208551</v>
      </c>
      <c r="I28" s="35" t="s">
        <v>39</v>
      </c>
      <c r="X28"/>
      <c r="Y28"/>
      <c r="Z28"/>
      <c r="AA28">
        <v>662721.78952</v>
      </c>
      <c r="AB28">
        <v>489225.42417</v>
      </c>
      <c r="AC28">
        <v>609446.45614</v>
      </c>
      <c r="AD28">
        <v>689281.02861</v>
      </c>
      <c r="AE28">
        <v>695999.01533</v>
      </c>
      <c r="AF28">
        <v>779206.65252</v>
      </c>
      <c r="AG28">
        <v>929681.80947</v>
      </c>
      <c r="AH28">
        <v>0</v>
      </c>
      <c r="AI28">
        <v>0</v>
      </c>
      <c r="AJ28">
        <v>0</v>
      </c>
      <c r="AK28">
        <v>0</v>
      </c>
      <c r="AL28" t="s">
        <v>109</v>
      </c>
      <c r="AM28" t="s">
        <v>16</v>
      </c>
      <c r="AN28">
        <v>0</v>
      </c>
      <c r="AO28">
        <v>2</v>
      </c>
      <c r="AP28">
        <v>1</v>
      </c>
    </row>
    <row r="29" spans="1:42" s="11" customFormat="1" ht="19.5" customHeight="1">
      <c r="A29" s="24" t="s">
        <v>24</v>
      </c>
      <c r="B29" s="22">
        <f t="shared" si="3"/>
        <v>148572.22846</v>
      </c>
      <c r="C29" s="22">
        <f t="shared" si="3"/>
        <v>174879.07306</v>
      </c>
      <c r="D29" s="22">
        <f t="shared" si="3"/>
        <v>139755.62338</v>
      </c>
      <c r="E29" s="22">
        <f t="shared" si="3"/>
        <v>140503.75705</v>
      </c>
      <c r="F29" s="22">
        <f t="shared" si="3"/>
        <v>133770.56637</v>
      </c>
      <c r="G29" s="22">
        <f t="shared" si="3"/>
        <v>134415.05207</v>
      </c>
      <c r="H29" s="22">
        <f t="shared" si="3"/>
        <v>146790.04714</v>
      </c>
      <c r="I29" s="35" t="s">
        <v>40</v>
      </c>
      <c r="X29"/>
      <c r="Y29"/>
      <c r="Z29"/>
      <c r="AA29">
        <v>149319.45314</v>
      </c>
      <c r="AB29">
        <v>119064.46748</v>
      </c>
      <c r="AC29">
        <v>152861.23413</v>
      </c>
      <c r="AD29">
        <v>158083.86025</v>
      </c>
      <c r="AE29">
        <v>159405.61555</v>
      </c>
      <c r="AF29">
        <v>162369.93357</v>
      </c>
      <c r="AG29">
        <v>175813.65185</v>
      </c>
      <c r="AH29">
        <v>0</v>
      </c>
      <c r="AI29">
        <v>0</v>
      </c>
      <c r="AJ29">
        <v>0</v>
      </c>
      <c r="AK29">
        <v>0</v>
      </c>
      <c r="AL29" t="s">
        <v>109</v>
      </c>
      <c r="AM29" t="s">
        <v>16</v>
      </c>
      <c r="AN29">
        <v>0</v>
      </c>
      <c r="AO29">
        <v>2</v>
      </c>
      <c r="AP29">
        <v>2</v>
      </c>
    </row>
    <row r="30" spans="1:42" s="11" customFormat="1" ht="19.5" customHeight="1">
      <c r="A30" s="25" t="s">
        <v>111</v>
      </c>
      <c r="B30" s="22">
        <f t="shared" si="3"/>
        <v>46161.561687</v>
      </c>
      <c r="C30" s="22">
        <f t="shared" si="3"/>
        <v>62661.060463</v>
      </c>
      <c r="D30" s="22">
        <f t="shared" si="3"/>
        <v>40001.559046</v>
      </c>
      <c r="E30" s="22">
        <f t="shared" si="3"/>
        <v>45745.338443</v>
      </c>
      <c r="F30" s="22">
        <f t="shared" si="3"/>
        <v>34516.312673</v>
      </c>
      <c r="G30" s="22">
        <f t="shared" si="3"/>
        <v>37044.267</v>
      </c>
      <c r="H30" s="22">
        <f t="shared" si="3"/>
        <v>46342.508486</v>
      </c>
      <c r="I30" s="35" t="s">
        <v>41</v>
      </c>
      <c r="X30"/>
      <c r="Y30"/>
      <c r="Z30"/>
      <c r="AA30">
        <v>6021.1116483</v>
      </c>
      <c r="AB30">
        <v>4951.3179849</v>
      </c>
      <c r="AC30">
        <v>6330.5379461</v>
      </c>
      <c r="AD30">
        <v>6529.4859425</v>
      </c>
      <c r="AE30">
        <v>6317.7618218</v>
      </c>
      <c r="AF30">
        <v>6313.5680103</v>
      </c>
      <c r="AG30">
        <v>6827.6735193</v>
      </c>
      <c r="AH30">
        <v>0</v>
      </c>
      <c r="AI30">
        <v>0</v>
      </c>
      <c r="AJ30">
        <v>0</v>
      </c>
      <c r="AK30">
        <v>0</v>
      </c>
      <c r="AL30" t="s">
        <v>109</v>
      </c>
      <c r="AM30" t="s">
        <v>16</v>
      </c>
      <c r="AN30">
        <v>0</v>
      </c>
      <c r="AO30">
        <v>2</v>
      </c>
      <c r="AP30">
        <v>3</v>
      </c>
    </row>
    <row r="31" spans="1:42" s="11" customFormat="1" ht="19.5" customHeight="1">
      <c r="A31" s="25" t="s">
        <v>25</v>
      </c>
      <c r="B31" s="22">
        <f t="shared" si="3"/>
        <v>32519.296094</v>
      </c>
      <c r="C31" s="22">
        <f t="shared" si="3"/>
        <v>44939.562372</v>
      </c>
      <c r="D31" s="22">
        <f t="shared" si="3"/>
        <v>34378.104881</v>
      </c>
      <c r="E31" s="22">
        <f t="shared" si="3"/>
        <v>29407.861175</v>
      </c>
      <c r="F31" s="22">
        <f t="shared" si="3"/>
        <v>27491.273797</v>
      </c>
      <c r="G31" s="22">
        <f t="shared" si="3"/>
        <v>23994.613861</v>
      </c>
      <c r="H31" s="22">
        <f t="shared" si="3"/>
        <v>21541.561423</v>
      </c>
      <c r="I31" s="35" t="s">
        <v>42</v>
      </c>
      <c r="X31"/>
      <c r="Y31"/>
      <c r="Z31"/>
      <c r="AA31">
        <v>5078.7526096</v>
      </c>
      <c r="AB31">
        <v>4794.1227621</v>
      </c>
      <c r="AC31">
        <v>6570.4382661</v>
      </c>
      <c r="AD31">
        <v>5598.455066</v>
      </c>
      <c r="AE31">
        <v>5700.3662202</v>
      </c>
      <c r="AF31">
        <v>4618.031089</v>
      </c>
      <c r="AG31">
        <v>2737.0229951</v>
      </c>
      <c r="AH31">
        <v>0</v>
      </c>
      <c r="AI31">
        <v>0</v>
      </c>
      <c r="AJ31">
        <v>0</v>
      </c>
      <c r="AK31">
        <v>0</v>
      </c>
      <c r="AL31" t="s">
        <v>109</v>
      </c>
      <c r="AM31" t="s">
        <v>16</v>
      </c>
      <c r="AN31">
        <v>0</v>
      </c>
      <c r="AO31">
        <v>2</v>
      </c>
      <c r="AP31">
        <v>4</v>
      </c>
    </row>
    <row r="32" spans="1:42" s="11" customFormat="1" ht="19.5" customHeight="1">
      <c r="A32" s="25" t="s">
        <v>26</v>
      </c>
      <c r="B32" s="22">
        <f t="shared" si="3"/>
        <v>68184.42375</v>
      </c>
      <c r="C32" s="22">
        <f t="shared" si="3"/>
        <v>66348.664866</v>
      </c>
      <c r="D32" s="22">
        <f t="shared" si="3"/>
        <v>64606.564249</v>
      </c>
      <c r="E32" s="22">
        <f t="shared" si="3"/>
        <v>62767.823011</v>
      </c>
      <c r="F32" s="22">
        <f t="shared" si="3"/>
        <v>69926.723755</v>
      </c>
      <c r="G32" s="22">
        <f t="shared" si="3"/>
        <v>70694.031768</v>
      </c>
      <c r="H32" s="22">
        <f t="shared" si="3"/>
        <v>76079.981053</v>
      </c>
      <c r="I32" s="35" t="s">
        <v>43</v>
      </c>
      <c r="X32"/>
      <c r="Y32"/>
      <c r="Z32"/>
      <c r="AA32">
        <v>25398.874213</v>
      </c>
      <c r="AB32">
        <v>17093.542647</v>
      </c>
      <c r="AC32">
        <v>22414.663042</v>
      </c>
      <c r="AD32">
        <v>26226.860977</v>
      </c>
      <c r="AE32">
        <v>27154.094894</v>
      </c>
      <c r="AF32">
        <v>30668.999339</v>
      </c>
      <c r="AG32">
        <v>39228.051142</v>
      </c>
      <c r="AH32">
        <v>0</v>
      </c>
      <c r="AI32">
        <v>0</v>
      </c>
      <c r="AJ32">
        <v>0</v>
      </c>
      <c r="AK32">
        <v>0</v>
      </c>
      <c r="AL32" t="s">
        <v>109</v>
      </c>
      <c r="AM32" t="s">
        <v>16</v>
      </c>
      <c r="AN32">
        <v>0</v>
      </c>
      <c r="AO32">
        <v>2</v>
      </c>
      <c r="AP32">
        <v>5</v>
      </c>
    </row>
    <row r="33" spans="1:42" s="11" customFormat="1" ht="19.5" customHeight="1">
      <c r="A33" s="25" t="s">
        <v>27</v>
      </c>
      <c r="B33" s="22">
        <f t="shared" si="3"/>
        <v>985.79003874</v>
      </c>
      <c r="C33" s="22">
        <f t="shared" si="3"/>
        <v>796.19400151</v>
      </c>
      <c r="D33" s="22">
        <f t="shared" si="3"/>
        <v>285.38789263</v>
      </c>
      <c r="E33" s="22">
        <f t="shared" si="3"/>
        <v>1081.0547499</v>
      </c>
      <c r="F33" s="22">
        <f t="shared" si="3"/>
        <v>1314.3557625</v>
      </c>
      <c r="G33" s="22">
        <f t="shared" si="3"/>
        <v>2201.529683</v>
      </c>
      <c r="H33" s="22">
        <f t="shared" si="3"/>
        <v>445.60466474</v>
      </c>
      <c r="I33" s="35" t="s">
        <v>44</v>
      </c>
      <c r="X33"/>
      <c r="Y33"/>
      <c r="Z33"/>
      <c r="AA33">
        <v>148203.72931</v>
      </c>
      <c r="AB33">
        <v>114097.31718</v>
      </c>
      <c r="AC33">
        <v>131562.42699</v>
      </c>
      <c r="AD33">
        <v>159736.11117</v>
      </c>
      <c r="AE33">
        <v>149924.2284</v>
      </c>
      <c r="AF33">
        <v>172601.76241</v>
      </c>
      <c r="AG33">
        <v>210499.50264</v>
      </c>
      <c r="AH33">
        <v>0</v>
      </c>
      <c r="AI33">
        <v>0</v>
      </c>
      <c r="AJ33">
        <v>0</v>
      </c>
      <c r="AK33">
        <v>0</v>
      </c>
      <c r="AL33" t="s">
        <v>109</v>
      </c>
      <c r="AM33" t="s">
        <v>16</v>
      </c>
      <c r="AN33">
        <v>0</v>
      </c>
      <c r="AO33">
        <v>2</v>
      </c>
      <c r="AP33">
        <v>6</v>
      </c>
    </row>
    <row r="34" spans="1:42" s="11" customFormat="1" ht="19.5" customHeight="1">
      <c r="A34" s="25" t="s">
        <v>28</v>
      </c>
      <c r="B34" s="22">
        <f t="shared" si="3"/>
        <v>721.15688752</v>
      </c>
      <c r="C34" s="22">
        <f t="shared" si="3"/>
        <v>133.59135388</v>
      </c>
      <c r="D34" s="22">
        <f t="shared" si="3"/>
        <v>484.00731284</v>
      </c>
      <c r="E34" s="22">
        <f t="shared" si="3"/>
        <v>1501.6796704</v>
      </c>
      <c r="F34" s="22">
        <f t="shared" si="3"/>
        <v>521.90038576</v>
      </c>
      <c r="G34" s="22">
        <f t="shared" si="3"/>
        <v>480.6097604</v>
      </c>
      <c r="H34" s="22">
        <f t="shared" si="3"/>
        <v>2380.3915125</v>
      </c>
      <c r="I34" s="35" t="s">
        <v>45</v>
      </c>
      <c r="X34"/>
      <c r="Y34"/>
      <c r="Z34"/>
      <c r="AA34">
        <v>18485.90448</v>
      </c>
      <c r="AB34">
        <v>15616.077443</v>
      </c>
      <c r="AC34">
        <v>18524.376661</v>
      </c>
      <c r="AD34">
        <v>19706.280663</v>
      </c>
      <c r="AE34">
        <v>19897.252659</v>
      </c>
      <c r="AF34">
        <v>19831.865989</v>
      </c>
      <c r="AG34">
        <v>20274.512005</v>
      </c>
      <c r="AH34">
        <v>0</v>
      </c>
      <c r="AI34">
        <v>0</v>
      </c>
      <c r="AJ34">
        <v>0</v>
      </c>
      <c r="AK34">
        <v>0</v>
      </c>
      <c r="AL34" t="s">
        <v>109</v>
      </c>
      <c r="AM34" t="s">
        <v>16</v>
      </c>
      <c r="AN34">
        <v>0</v>
      </c>
      <c r="AO34">
        <v>2</v>
      </c>
      <c r="AP34">
        <v>7</v>
      </c>
    </row>
    <row r="35" spans="1:42" s="11" customFormat="1" ht="19.5" customHeight="1">
      <c r="A35" s="24" t="s">
        <v>29</v>
      </c>
      <c r="B35" s="22">
        <f t="shared" si="3"/>
        <v>194.98148466</v>
      </c>
      <c r="C35" s="22">
        <f t="shared" si="3"/>
        <v>245.31012983</v>
      </c>
      <c r="D35" s="22">
        <f t="shared" si="3"/>
        <v>213.17933552</v>
      </c>
      <c r="E35" s="22">
        <f t="shared" si="3"/>
        <v>210.20583873</v>
      </c>
      <c r="F35" s="22">
        <f t="shared" si="3"/>
        <v>169.35729594</v>
      </c>
      <c r="G35" s="22">
        <f t="shared" si="3"/>
        <v>138.5830073</v>
      </c>
      <c r="H35" s="22">
        <f t="shared" si="3"/>
        <v>146.67499434</v>
      </c>
      <c r="I35" s="35" t="s">
        <v>46</v>
      </c>
      <c r="X35"/>
      <c r="Y35"/>
      <c r="Z35"/>
      <c r="AA35">
        <v>12401.111759</v>
      </c>
      <c r="AB35">
        <v>7460.645651</v>
      </c>
      <c r="AC35">
        <v>10578.828922</v>
      </c>
      <c r="AD35">
        <v>12558.926731</v>
      </c>
      <c r="AE35">
        <v>12834.314639</v>
      </c>
      <c r="AF35">
        <v>16312.405644</v>
      </c>
      <c r="AG35">
        <v>21049.222445</v>
      </c>
      <c r="AH35">
        <v>0</v>
      </c>
      <c r="AI35">
        <v>0</v>
      </c>
      <c r="AJ35">
        <v>0</v>
      </c>
      <c r="AK35">
        <v>0</v>
      </c>
      <c r="AL35" t="s">
        <v>109</v>
      </c>
      <c r="AM35" t="s">
        <v>16</v>
      </c>
      <c r="AN35">
        <v>0</v>
      </c>
      <c r="AO35">
        <v>2</v>
      </c>
      <c r="AP35">
        <v>8</v>
      </c>
    </row>
    <row r="36" spans="1:42" s="11" customFormat="1" ht="19.5" customHeight="1">
      <c r="A36" s="23" t="s">
        <v>47</v>
      </c>
      <c r="B36" s="20">
        <f aca="true" t="shared" si="4" ref="B36:H37">+AA21</f>
        <v>200033.0532</v>
      </c>
      <c r="C36" s="20">
        <f t="shared" si="4"/>
        <v>117944.22934</v>
      </c>
      <c r="D36" s="20">
        <f t="shared" si="4"/>
        <v>168465.76808</v>
      </c>
      <c r="E36" s="20">
        <f t="shared" si="4"/>
        <v>199669.74928</v>
      </c>
      <c r="F36" s="20">
        <f t="shared" si="4"/>
        <v>211598.20577</v>
      </c>
      <c r="G36" s="20">
        <f t="shared" si="4"/>
        <v>265226.5967</v>
      </c>
      <c r="H36" s="20">
        <f t="shared" si="4"/>
        <v>340714.44402</v>
      </c>
      <c r="I36" s="34" t="s">
        <v>56</v>
      </c>
      <c r="X36"/>
      <c r="Y36"/>
      <c r="Z36"/>
      <c r="AA36">
        <v>13858.675979</v>
      </c>
      <c r="AB36">
        <v>6176.6339333</v>
      </c>
      <c r="AC36">
        <v>9080.4992164</v>
      </c>
      <c r="AD36">
        <v>13351.74029</v>
      </c>
      <c r="AE36">
        <v>14232.282381</v>
      </c>
      <c r="AF36">
        <v>21018.09815</v>
      </c>
      <c r="AG36">
        <v>29915.218758</v>
      </c>
      <c r="AH36">
        <v>0</v>
      </c>
      <c r="AI36">
        <v>0</v>
      </c>
      <c r="AJ36">
        <v>0</v>
      </c>
      <c r="AK36">
        <v>0</v>
      </c>
      <c r="AL36" t="s">
        <v>109</v>
      </c>
      <c r="AM36" t="s">
        <v>16</v>
      </c>
      <c r="AN36">
        <v>0</v>
      </c>
      <c r="AO36">
        <v>2</v>
      </c>
      <c r="AP36">
        <v>9</v>
      </c>
    </row>
    <row r="37" spans="1:42" s="11" customFormat="1" ht="19.5" customHeight="1">
      <c r="A37" s="24" t="s">
        <v>48</v>
      </c>
      <c r="B37" s="22">
        <f t="shared" si="4"/>
        <v>42411.293186</v>
      </c>
      <c r="C37" s="22">
        <f t="shared" si="4"/>
        <v>21992.98582</v>
      </c>
      <c r="D37" s="22">
        <f t="shared" si="4"/>
        <v>37531.380556</v>
      </c>
      <c r="E37" s="22">
        <f t="shared" si="4"/>
        <v>41909.573949</v>
      </c>
      <c r="F37" s="22">
        <f t="shared" si="4"/>
        <v>50306.489391</v>
      </c>
      <c r="G37" s="22">
        <f t="shared" si="4"/>
        <v>61562.224199</v>
      </c>
      <c r="H37" s="22">
        <f t="shared" si="4"/>
        <v>62215.247318</v>
      </c>
      <c r="I37" s="35" t="s">
        <v>57</v>
      </c>
      <c r="X37"/>
      <c r="Y37"/>
      <c r="Z37"/>
      <c r="AA37">
        <v>73463.6965</v>
      </c>
      <c r="AB37">
        <v>71775.131272</v>
      </c>
      <c r="AC37">
        <v>71229.621116</v>
      </c>
      <c r="AD37">
        <v>70810.029141</v>
      </c>
      <c r="AE37">
        <v>75846.179455</v>
      </c>
      <c r="AF37">
        <v>75992.706253</v>
      </c>
      <c r="AG37">
        <v>75922.614133</v>
      </c>
      <c r="AH37">
        <v>0</v>
      </c>
      <c r="AI37">
        <v>0</v>
      </c>
      <c r="AJ37">
        <v>0</v>
      </c>
      <c r="AK37">
        <v>0</v>
      </c>
      <c r="AL37" t="s">
        <v>109</v>
      </c>
      <c r="AM37" t="s">
        <v>16</v>
      </c>
      <c r="AN37">
        <v>0</v>
      </c>
      <c r="AO37">
        <v>2</v>
      </c>
      <c r="AP37">
        <v>10</v>
      </c>
    </row>
    <row r="38" spans="1:42" s="11" customFormat="1" ht="19.5" customHeight="1">
      <c r="A38" s="24" t="s">
        <v>49</v>
      </c>
      <c r="B38" s="22">
        <f aca="true" t="shared" si="5" ref="B38:H42">+AA23</f>
        <v>157621.76001</v>
      </c>
      <c r="C38" s="22">
        <f t="shared" si="5"/>
        <v>95951.243519</v>
      </c>
      <c r="D38" s="22">
        <f t="shared" si="5"/>
        <v>130934.38752</v>
      </c>
      <c r="E38" s="22">
        <f t="shared" si="5"/>
        <v>157760.17533</v>
      </c>
      <c r="F38" s="22">
        <f t="shared" si="5"/>
        <v>161291.71638</v>
      </c>
      <c r="G38" s="22">
        <f t="shared" si="5"/>
        <v>203664.37251</v>
      </c>
      <c r="H38" s="22">
        <f t="shared" si="5"/>
        <v>278499.1967</v>
      </c>
      <c r="I38" s="35" t="s">
        <v>58</v>
      </c>
      <c r="X38"/>
      <c r="Y38"/>
      <c r="Z38"/>
      <c r="AA38">
        <v>75370.302521</v>
      </c>
      <c r="AB38">
        <v>46224.334739</v>
      </c>
      <c r="AC38">
        <v>64546.496677</v>
      </c>
      <c r="AD38">
        <v>77756.391306</v>
      </c>
      <c r="AE38">
        <v>86906.621748</v>
      </c>
      <c r="AF38">
        <v>97162.431595</v>
      </c>
      <c r="AG38">
        <v>112541.161</v>
      </c>
      <c r="AH38">
        <v>0</v>
      </c>
      <c r="AI38">
        <v>0</v>
      </c>
      <c r="AJ38">
        <v>0</v>
      </c>
      <c r="AK38">
        <v>0</v>
      </c>
      <c r="AL38" t="s">
        <v>109</v>
      </c>
      <c r="AM38" t="s">
        <v>16</v>
      </c>
      <c r="AN38">
        <v>0</v>
      </c>
      <c r="AO38">
        <v>2</v>
      </c>
      <c r="AP38">
        <v>11</v>
      </c>
    </row>
    <row r="39" spans="1:42" s="11" customFormat="1" ht="19.5" customHeight="1">
      <c r="A39" s="25" t="s">
        <v>112</v>
      </c>
      <c r="B39" s="22">
        <f t="shared" si="5"/>
        <v>51472.378832</v>
      </c>
      <c r="C39" s="22">
        <f t="shared" si="5"/>
        <v>31346.990742</v>
      </c>
      <c r="D39" s="22">
        <f t="shared" si="5"/>
        <v>42874.540995</v>
      </c>
      <c r="E39" s="22">
        <f t="shared" si="5"/>
        <v>50778.422889</v>
      </c>
      <c r="F39" s="22">
        <f t="shared" si="5"/>
        <v>49960.53212</v>
      </c>
      <c r="G39" s="22">
        <f t="shared" si="5"/>
        <v>66163.795508</v>
      </c>
      <c r="H39" s="22">
        <f t="shared" si="5"/>
        <v>96018.099091</v>
      </c>
      <c r="I39" s="35" t="s">
        <v>59</v>
      </c>
      <c r="X39"/>
      <c r="Y39"/>
      <c r="Z39"/>
      <c r="AA39">
        <v>11811.401984</v>
      </c>
      <c r="AB39">
        <v>4752.4902948</v>
      </c>
      <c r="AC39">
        <v>7635.8665213</v>
      </c>
      <c r="AD39">
        <v>11645.260629</v>
      </c>
      <c r="AE39">
        <v>16550.497752</v>
      </c>
      <c r="AF39">
        <v>16604.662635</v>
      </c>
      <c r="AG39">
        <v>21058.868327</v>
      </c>
      <c r="AH39">
        <v>0</v>
      </c>
      <c r="AI39">
        <v>0</v>
      </c>
      <c r="AJ39">
        <v>0</v>
      </c>
      <c r="AK39">
        <v>0</v>
      </c>
      <c r="AL39" t="s">
        <v>109</v>
      </c>
      <c r="AM39" t="s">
        <v>16</v>
      </c>
      <c r="AN39">
        <v>0</v>
      </c>
      <c r="AO39">
        <v>2</v>
      </c>
      <c r="AP39">
        <v>12</v>
      </c>
    </row>
    <row r="40" spans="1:42" s="11" customFormat="1" ht="19.5" customHeight="1">
      <c r="A40" s="25" t="s">
        <v>113</v>
      </c>
      <c r="B40" s="22">
        <f t="shared" si="5"/>
        <v>33101.684558</v>
      </c>
      <c r="C40" s="22">
        <f t="shared" si="5"/>
        <v>15159.716962</v>
      </c>
      <c r="D40" s="22">
        <f t="shared" si="5"/>
        <v>21600.713341</v>
      </c>
      <c r="E40" s="22">
        <f t="shared" si="5"/>
        <v>30332.166503</v>
      </c>
      <c r="F40" s="22">
        <f t="shared" si="5"/>
        <v>31987.334211</v>
      </c>
      <c r="G40" s="22">
        <f t="shared" si="5"/>
        <v>46063.047593</v>
      </c>
      <c r="H40" s="22">
        <f t="shared" si="5"/>
        <v>79723.530048</v>
      </c>
      <c r="I40" s="35" t="s">
        <v>60</v>
      </c>
      <c r="X40"/>
      <c r="Y40"/>
      <c r="Z40"/>
      <c r="AA40">
        <v>33152.365807</v>
      </c>
      <c r="AB40">
        <v>19724.27866</v>
      </c>
      <c r="AC40">
        <v>29907.503715</v>
      </c>
      <c r="AD40">
        <v>33734.336255</v>
      </c>
      <c r="AE40">
        <v>38143.793349</v>
      </c>
      <c r="AF40">
        <v>44517.387457</v>
      </c>
      <c r="AG40">
        <v>47223.758138</v>
      </c>
      <c r="AH40">
        <v>0</v>
      </c>
      <c r="AI40">
        <v>0</v>
      </c>
      <c r="AJ40">
        <v>0</v>
      </c>
      <c r="AK40">
        <v>0</v>
      </c>
      <c r="AL40" t="s">
        <v>109</v>
      </c>
      <c r="AM40" t="s">
        <v>16</v>
      </c>
      <c r="AN40">
        <v>0</v>
      </c>
      <c r="AO40">
        <v>2</v>
      </c>
      <c r="AP40">
        <v>13</v>
      </c>
    </row>
    <row r="41" spans="1:42" s="11" customFormat="1" ht="19.5" customHeight="1">
      <c r="A41" s="25" t="s">
        <v>114</v>
      </c>
      <c r="B41" s="22">
        <f t="shared" si="5"/>
        <v>69106.450136</v>
      </c>
      <c r="C41" s="22">
        <f t="shared" si="5"/>
        <v>48462.492831</v>
      </c>
      <c r="D41" s="22">
        <f t="shared" si="5"/>
        <v>64700.857839</v>
      </c>
      <c r="E41" s="22">
        <f t="shared" si="5"/>
        <v>72593.2333</v>
      </c>
      <c r="F41" s="22">
        <f t="shared" si="5"/>
        <v>75783.396342</v>
      </c>
      <c r="G41" s="22">
        <f t="shared" si="5"/>
        <v>84493.023743</v>
      </c>
      <c r="H41" s="22">
        <f t="shared" si="5"/>
        <v>91829.865022</v>
      </c>
      <c r="I41" s="35" t="s">
        <v>61</v>
      </c>
      <c r="X41"/>
      <c r="Y41"/>
      <c r="Z41"/>
      <c r="AA41">
        <v>9259.9363394</v>
      </c>
      <c r="AB41">
        <v>7403.4998104</v>
      </c>
      <c r="AC41">
        <v>8069.9019196</v>
      </c>
      <c r="AD41">
        <v>9875.1719784</v>
      </c>
      <c r="AE41">
        <v>8721.360341</v>
      </c>
      <c r="AF41">
        <v>10476.463005</v>
      </c>
      <c r="AG41">
        <v>14194.539504</v>
      </c>
      <c r="AH41">
        <v>0</v>
      </c>
      <c r="AI41">
        <v>0</v>
      </c>
      <c r="AJ41">
        <v>0</v>
      </c>
      <c r="AK41">
        <v>0</v>
      </c>
      <c r="AL41" t="s">
        <v>109</v>
      </c>
      <c r="AM41" t="s">
        <v>16</v>
      </c>
      <c r="AN41">
        <v>0</v>
      </c>
      <c r="AO41">
        <v>2</v>
      </c>
      <c r="AP41">
        <v>14</v>
      </c>
    </row>
    <row r="42" spans="1:42" s="11" customFormat="1" ht="19.5" customHeight="1">
      <c r="A42" s="25" t="s">
        <v>115</v>
      </c>
      <c r="B42" s="22">
        <f t="shared" si="5"/>
        <v>3941.2464832</v>
      </c>
      <c r="C42" s="22">
        <f t="shared" si="5"/>
        <v>982.04298538</v>
      </c>
      <c r="D42" s="22">
        <f t="shared" si="5"/>
        <v>1758.2753495</v>
      </c>
      <c r="E42" s="22">
        <f t="shared" si="5"/>
        <v>4056.3526413</v>
      </c>
      <c r="F42" s="22">
        <f t="shared" si="5"/>
        <v>3560.4537013999998</v>
      </c>
      <c r="G42" s="22">
        <f t="shared" si="5"/>
        <v>6944.5056614</v>
      </c>
      <c r="H42" s="22">
        <f t="shared" si="5"/>
        <v>10927.702542</v>
      </c>
      <c r="I42" s="35" t="s">
        <v>62</v>
      </c>
      <c r="X42"/>
      <c r="Y42"/>
      <c r="Z42"/>
      <c r="AA42">
        <v>16036.691678</v>
      </c>
      <c r="AB42">
        <v>11109.649711</v>
      </c>
      <c r="AC42">
        <v>14470.677441</v>
      </c>
      <c r="AD42">
        <v>17188.006725</v>
      </c>
      <c r="AE42">
        <v>17740.667565</v>
      </c>
      <c r="AF42">
        <v>19272.850285</v>
      </c>
      <c r="AG42">
        <v>22259.543331</v>
      </c>
      <c r="AH42">
        <v>0</v>
      </c>
      <c r="AI42">
        <v>0</v>
      </c>
      <c r="AJ42">
        <v>0</v>
      </c>
      <c r="AK42">
        <v>0</v>
      </c>
      <c r="AL42" t="s">
        <v>109</v>
      </c>
      <c r="AM42" t="s">
        <v>16</v>
      </c>
      <c r="AN42">
        <v>0</v>
      </c>
      <c r="AO42">
        <v>2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4"/>
      <c r="I43" s="36"/>
      <c r="Y43"/>
      <c r="Z43"/>
      <c r="AA43">
        <v>5109.9067122</v>
      </c>
      <c r="AB43">
        <v>3234.4162625</v>
      </c>
      <c r="AC43">
        <v>4462.5470802</v>
      </c>
      <c r="AD43">
        <v>5313.6157183</v>
      </c>
      <c r="AE43">
        <v>5750.3027411</v>
      </c>
      <c r="AF43">
        <v>6291.0682132</v>
      </c>
      <c r="AG43">
        <v>7804.4517045</v>
      </c>
      <c r="AH43">
        <v>0</v>
      </c>
      <c r="AI43">
        <v>0</v>
      </c>
      <c r="AJ43">
        <v>0</v>
      </c>
      <c r="AK43">
        <v>0</v>
      </c>
      <c r="AL43" t="s">
        <v>109</v>
      </c>
      <c r="AM43" t="s">
        <v>16</v>
      </c>
      <c r="AN43">
        <v>0</v>
      </c>
      <c r="AO43">
        <v>2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89508.832046</v>
      </c>
      <c r="AB44">
        <v>51648.121356</v>
      </c>
      <c r="AC44">
        <v>76470.483401</v>
      </c>
      <c r="AD44">
        <v>92446.164529</v>
      </c>
      <c r="AE44">
        <v>92001.596081</v>
      </c>
      <c r="AF44">
        <v>115544.19787</v>
      </c>
      <c r="AG44">
        <v>158879.8557</v>
      </c>
      <c r="AH44">
        <v>0</v>
      </c>
      <c r="AI44">
        <v>0</v>
      </c>
      <c r="AJ44">
        <v>0</v>
      </c>
      <c r="AK44">
        <v>0</v>
      </c>
      <c r="AL44" t="s">
        <v>109</v>
      </c>
      <c r="AM44" t="s">
        <v>16</v>
      </c>
      <c r="AN44">
        <v>0</v>
      </c>
      <c r="AO44">
        <v>2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23569.607951</v>
      </c>
      <c r="AB45">
        <v>10836.684839</v>
      </c>
      <c r="AC45">
        <v>15089.905603</v>
      </c>
      <c r="AD45">
        <v>22686.258067</v>
      </c>
      <c r="AE45">
        <v>20647.625027</v>
      </c>
      <c r="AF45">
        <v>33455.401578</v>
      </c>
      <c r="AG45">
        <v>58874.063704</v>
      </c>
      <c r="AH45">
        <v>0</v>
      </c>
      <c r="AI45">
        <v>0</v>
      </c>
      <c r="AJ45">
        <v>0</v>
      </c>
      <c r="AK45">
        <v>0</v>
      </c>
      <c r="AL45" t="s">
        <v>109</v>
      </c>
      <c r="AM45" t="s">
        <v>16</v>
      </c>
      <c r="AN45">
        <v>0</v>
      </c>
      <c r="AO45">
        <v>2</v>
      </c>
      <c r="AP45">
        <v>18</v>
      </c>
    </row>
    <row r="46" spans="26:42" ht="16.5">
      <c r="Z46"/>
      <c r="AA46">
        <v>9488.8321501</v>
      </c>
      <c r="AB46">
        <v>6663.5350415</v>
      </c>
      <c r="AC46">
        <v>8404.45342</v>
      </c>
      <c r="AD46">
        <v>10150.424025</v>
      </c>
      <c r="AE46">
        <v>9477.8556053</v>
      </c>
      <c r="AF46">
        <v>11458.47915</v>
      </c>
      <c r="AG46">
        <v>14761.967734</v>
      </c>
      <c r="AH46">
        <v>0</v>
      </c>
      <c r="AI46">
        <v>0</v>
      </c>
      <c r="AJ46">
        <v>0</v>
      </c>
      <c r="AK46">
        <v>0</v>
      </c>
      <c r="AL46" t="s">
        <v>109</v>
      </c>
      <c r="AM46" t="s">
        <v>16</v>
      </c>
      <c r="AN46">
        <v>0</v>
      </c>
      <c r="AO46">
        <v>2</v>
      </c>
      <c r="AP46">
        <v>19</v>
      </c>
    </row>
    <row r="47" spans="26:42" ht="16.5">
      <c r="Z47"/>
      <c r="AA47">
        <v>5421.1751234</v>
      </c>
      <c r="AB47">
        <v>2969.8167119</v>
      </c>
      <c r="AC47">
        <v>4395.1103523</v>
      </c>
      <c r="AD47">
        <v>5524.1299483</v>
      </c>
      <c r="AE47">
        <v>5681.1950206</v>
      </c>
      <c r="AF47">
        <v>6864.6872905</v>
      </c>
      <c r="AG47">
        <v>10355.836423</v>
      </c>
      <c r="AH47">
        <v>0</v>
      </c>
      <c r="AI47">
        <v>0</v>
      </c>
      <c r="AJ47">
        <v>0</v>
      </c>
      <c r="AK47">
        <v>0</v>
      </c>
      <c r="AL47" t="s">
        <v>109</v>
      </c>
      <c r="AM47" t="s">
        <v>16</v>
      </c>
      <c r="AN47">
        <v>0</v>
      </c>
      <c r="AO47">
        <v>2</v>
      </c>
      <c r="AP47">
        <v>20</v>
      </c>
    </row>
    <row r="48" spans="26:42" ht="16.5">
      <c r="Z48"/>
      <c r="AA48">
        <v>8181.0113145</v>
      </c>
      <c r="AB48">
        <v>4624.9759068</v>
      </c>
      <c r="AC48">
        <v>6322.5490433</v>
      </c>
      <c r="AD48">
        <v>8133.3866966</v>
      </c>
      <c r="AE48">
        <v>8543.7746162</v>
      </c>
      <c r="AF48">
        <v>10830.34137</v>
      </c>
      <c r="AG48">
        <v>15414.695791</v>
      </c>
      <c r="AH48">
        <v>0</v>
      </c>
      <c r="AI48">
        <v>0</v>
      </c>
      <c r="AJ48">
        <v>0</v>
      </c>
      <c r="AK48">
        <v>0</v>
      </c>
      <c r="AL48" t="s">
        <v>109</v>
      </c>
      <c r="AM48" t="s">
        <v>16</v>
      </c>
      <c r="AN48">
        <v>0</v>
      </c>
      <c r="AO48">
        <v>2</v>
      </c>
      <c r="AP48">
        <v>21</v>
      </c>
    </row>
    <row r="49" spans="26:42" ht="16.5">
      <c r="Z49"/>
      <c r="AA49">
        <v>42848.205507</v>
      </c>
      <c r="AB49">
        <v>26553.108857</v>
      </c>
      <c r="AC49">
        <v>42258.464982</v>
      </c>
      <c r="AD49">
        <v>45951.965793</v>
      </c>
      <c r="AE49">
        <v>47651.145811</v>
      </c>
      <c r="AF49">
        <v>52935.288483</v>
      </c>
      <c r="AG49">
        <v>59473.292045</v>
      </c>
      <c r="AH49">
        <v>0</v>
      </c>
      <c r="AI49">
        <v>0</v>
      </c>
      <c r="AJ49">
        <v>0</v>
      </c>
      <c r="AK49">
        <v>0</v>
      </c>
      <c r="AL49" t="s">
        <v>109</v>
      </c>
      <c r="AM49" t="s">
        <v>16</v>
      </c>
      <c r="AN49">
        <v>0</v>
      </c>
      <c r="AO49">
        <v>2</v>
      </c>
      <c r="AP49">
        <v>22</v>
      </c>
    </row>
    <row r="50" spans="26:42" ht="16.5">
      <c r="Z50"/>
      <c r="AA50">
        <v>45611.345312</v>
      </c>
      <c r="AB50">
        <v>30323.711732</v>
      </c>
      <c r="AC50">
        <v>39276.849768</v>
      </c>
      <c r="AD50">
        <v>46476.722543</v>
      </c>
      <c r="AE50">
        <v>45778.701478</v>
      </c>
      <c r="AF50">
        <v>56772.652599</v>
      </c>
      <c r="AG50">
        <v>75993.323277</v>
      </c>
      <c r="AH50">
        <v>0</v>
      </c>
      <c r="AI50">
        <v>0</v>
      </c>
      <c r="AJ50">
        <v>0</v>
      </c>
      <c r="AK50">
        <v>0</v>
      </c>
      <c r="AL50" t="s">
        <v>109</v>
      </c>
      <c r="AM50" t="s">
        <v>16</v>
      </c>
      <c r="AN50">
        <v>0</v>
      </c>
      <c r="AO50">
        <v>2</v>
      </c>
      <c r="AP50">
        <v>23</v>
      </c>
    </row>
    <row r="51" spans="26:41" ht="16.5">
      <c r="Z51"/>
      <c r="AA51">
        <v>3832.2007744</v>
      </c>
      <c r="AB51">
        <v>23437.615345</v>
      </c>
      <c r="AC51">
        <v>50437.359526</v>
      </c>
      <c r="AD51">
        <v>52286.070508</v>
      </c>
      <c r="AE51">
        <v>58406.119351</v>
      </c>
      <c r="AF51">
        <v>62561.275123</v>
      </c>
      <c r="AG51">
        <v>60125.829213</v>
      </c>
      <c r="AH51">
        <v>0</v>
      </c>
      <c r="AI51">
        <v>0</v>
      </c>
      <c r="AJ51">
        <v>0</v>
      </c>
      <c r="AK51" t="s">
        <v>109</v>
      </c>
      <c r="AL51" t="s">
        <v>16</v>
      </c>
      <c r="AM51">
        <v>5</v>
      </c>
      <c r="AN51">
        <v>2</v>
      </c>
      <c r="AO51">
        <v>22</v>
      </c>
    </row>
    <row r="52" spans="26:41" ht="16.5">
      <c r="Z52"/>
      <c r="AA52">
        <v>13378.531604</v>
      </c>
      <c r="AB52">
        <v>34446.9963</v>
      </c>
      <c r="AC52">
        <v>39874.901427</v>
      </c>
      <c r="AD52">
        <v>50536.098952</v>
      </c>
      <c r="AE52">
        <v>50622.188605</v>
      </c>
      <c r="AF52">
        <v>64700.984558</v>
      </c>
      <c r="AG52">
        <v>75854.739697</v>
      </c>
      <c r="AH52">
        <v>0</v>
      </c>
      <c r="AI52">
        <v>0</v>
      </c>
      <c r="AJ52">
        <v>0</v>
      </c>
      <c r="AK52" t="s">
        <v>109</v>
      </c>
      <c r="AL52" t="s">
        <v>16</v>
      </c>
      <c r="AM52">
        <v>5</v>
      </c>
      <c r="AN52">
        <v>2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32.25390625" style="2" customWidth="1"/>
    <col min="10" max="16384" width="9.00390625" style="3" customWidth="1"/>
  </cols>
  <sheetData>
    <row r="1" spans="1:42" ht="15.75" customHeight="1">
      <c r="A1" s="1" t="str">
        <f>'15,16'!$A$1</f>
        <v>89年家庭收支調查報告</v>
      </c>
      <c r="H1" s="44"/>
      <c r="I1" s="43" t="str">
        <f>'15,16'!$I$1</f>
        <v>The Survey of Family Income and Expenditure, 2000</v>
      </c>
      <c r="Y1"/>
      <c r="Z1"/>
      <c r="AA1">
        <v>662721.78952</v>
      </c>
      <c r="AB1">
        <v>489225.42417</v>
      </c>
      <c r="AC1">
        <v>609446.45614</v>
      </c>
      <c r="AD1">
        <v>689281.02861</v>
      </c>
      <c r="AE1">
        <v>695999.01533</v>
      </c>
      <c r="AF1">
        <v>779206.65252</v>
      </c>
      <c r="AG1">
        <v>929681.80947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0</v>
      </c>
      <c r="AO1">
        <v>2</v>
      </c>
      <c r="AP1">
        <v>1</v>
      </c>
    </row>
    <row r="2" spans="25:42" ht="15.75" customHeight="1">
      <c r="Y2"/>
      <c r="Z2"/>
      <c r="AA2">
        <v>149319.45314</v>
      </c>
      <c r="AB2">
        <v>119064.46748</v>
      </c>
      <c r="AC2">
        <v>152861.23413</v>
      </c>
      <c r="AD2">
        <v>158083.86025</v>
      </c>
      <c r="AE2">
        <v>159405.61555</v>
      </c>
      <c r="AF2">
        <v>162369.93357</v>
      </c>
      <c r="AG2">
        <v>175813.65185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0</v>
      </c>
      <c r="AO2">
        <v>2</v>
      </c>
      <c r="AP2">
        <v>2</v>
      </c>
    </row>
    <row r="3" spans="1:42" ht="15.75" customHeight="1">
      <c r="A3" s="48" t="s">
        <v>143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6021.1116483</v>
      </c>
      <c r="AB3">
        <v>4951.3179849</v>
      </c>
      <c r="AC3">
        <v>6330.5379461</v>
      </c>
      <c r="AD3">
        <v>6529.4859425</v>
      </c>
      <c r="AE3">
        <v>6317.7618218</v>
      </c>
      <c r="AF3">
        <v>6313.5680103</v>
      </c>
      <c r="AG3">
        <v>6827.6735193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0</v>
      </c>
      <c r="AO3">
        <v>2</v>
      </c>
      <c r="AP3">
        <v>3</v>
      </c>
    </row>
    <row r="4" spans="1:42" ht="15.75" customHeight="1">
      <c r="A4" s="4"/>
      <c r="F4" s="51" t="s">
        <v>139</v>
      </c>
      <c r="G4" s="54"/>
      <c r="H4" s="54"/>
      <c r="I4" s="54"/>
      <c r="Y4"/>
      <c r="Z4"/>
      <c r="AA4">
        <v>5078.7526096</v>
      </c>
      <c r="AB4">
        <v>4794.1227621</v>
      </c>
      <c r="AC4">
        <v>6570.4382661</v>
      </c>
      <c r="AD4">
        <v>5598.455066</v>
      </c>
      <c r="AE4">
        <v>5700.3662202</v>
      </c>
      <c r="AF4">
        <v>4618.031089</v>
      </c>
      <c r="AG4">
        <v>2737.0229951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0</v>
      </c>
      <c r="AO4">
        <v>2</v>
      </c>
      <c r="AP4">
        <v>4</v>
      </c>
    </row>
    <row r="5" spans="1:42" ht="15.75" customHeight="1" thickBot="1">
      <c r="A5" s="19"/>
      <c r="B5" s="19" t="str">
        <f>'15,16'!$B$5</f>
        <v>民國八十九年</v>
      </c>
      <c r="C5" s="19"/>
      <c r="D5" s="19"/>
      <c r="E5" s="31" t="s">
        <v>12</v>
      </c>
      <c r="F5" s="53" t="str">
        <f>'15,16'!$F$5</f>
        <v>2000</v>
      </c>
      <c r="G5" s="53"/>
      <c r="H5" s="53"/>
      <c r="I5" s="30" t="s">
        <v>13</v>
      </c>
      <c r="Y5"/>
      <c r="Z5"/>
      <c r="AA5">
        <v>25398.874213</v>
      </c>
      <c r="AB5">
        <v>17093.542647</v>
      </c>
      <c r="AC5">
        <v>22414.663042</v>
      </c>
      <c r="AD5">
        <v>26226.860977</v>
      </c>
      <c r="AE5">
        <v>27154.094894</v>
      </c>
      <c r="AF5">
        <v>30668.999339</v>
      </c>
      <c r="AG5">
        <v>39228.051142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0</v>
      </c>
      <c r="AO5">
        <v>2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148203.72931</v>
      </c>
      <c r="AB6">
        <v>114097.31718</v>
      </c>
      <c r="AC6">
        <v>131562.42699</v>
      </c>
      <c r="AD6">
        <v>159736.11117</v>
      </c>
      <c r="AE6">
        <v>149924.2284</v>
      </c>
      <c r="AF6">
        <v>172601.76241</v>
      </c>
      <c r="AG6">
        <v>210499.50264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0</v>
      </c>
      <c r="AO6">
        <v>2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18485.90448</v>
      </c>
      <c r="AB7">
        <v>15616.077443</v>
      </c>
      <c r="AC7">
        <v>18524.376661</v>
      </c>
      <c r="AD7">
        <v>19706.280663</v>
      </c>
      <c r="AE7">
        <v>19897.252659</v>
      </c>
      <c r="AF7">
        <v>19831.865989</v>
      </c>
      <c r="AG7">
        <v>20274.512005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0</v>
      </c>
      <c r="AO7">
        <v>2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12401.111759</v>
      </c>
      <c r="AB8">
        <v>7460.645651</v>
      </c>
      <c r="AC8">
        <v>10578.828922</v>
      </c>
      <c r="AD8">
        <v>12558.926731</v>
      </c>
      <c r="AE8">
        <v>12834.314639</v>
      </c>
      <c r="AF8">
        <v>16312.405644</v>
      </c>
      <c r="AG8">
        <v>21049.222445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0</v>
      </c>
      <c r="AO8">
        <v>2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13858.675979</v>
      </c>
      <c r="AB9">
        <v>6176.6339333</v>
      </c>
      <c r="AC9">
        <v>9080.4992164</v>
      </c>
      <c r="AD9">
        <v>13351.74029</v>
      </c>
      <c r="AE9">
        <v>14232.282381</v>
      </c>
      <c r="AF9">
        <v>21018.09815</v>
      </c>
      <c r="AG9">
        <v>29915.218758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0</v>
      </c>
      <c r="AO9">
        <v>2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73463.6965</v>
      </c>
      <c r="AB10">
        <v>71775.131272</v>
      </c>
      <c r="AC10">
        <v>71229.621116</v>
      </c>
      <c r="AD10">
        <v>70810.029141</v>
      </c>
      <c r="AE10">
        <v>75846.179455</v>
      </c>
      <c r="AF10">
        <v>75992.706253</v>
      </c>
      <c r="AG10">
        <v>75922.614133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0</v>
      </c>
      <c r="AO10">
        <v>2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75370.302521</v>
      </c>
      <c r="AB11">
        <v>46224.334739</v>
      </c>
      <c r="AC11">
        <v>64546.496677</v>
      </c>
      <c r="AD11">
        <v>77756.391306</v>
      </c>
      <c r="AE11">
        <v>86906.621748</v>
      </c>
      <c r="AF11">
        <v>97162.431595</v>
      </c>
      <c r="AG11">
        <v>112541.161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0</v>
      </c>
      <c r="AO11">
        <v>2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11811.401984</v>
      </c>
      <c r="AB12">
        <v>4752.4902948</v>
      </c>
      <c r="AC12">
        <v>7635.8665213</v>
      </c>
      <c r="AD12">
        <v>11645.260629</v>
      </c>
      <c r="AE12">
        <v>16550.497752</v>
      </c>
      <c r="AF12">
        <v>16604.662635</v>
      </c>
      <c r="AG12">
        <v>21058.868327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0</v>
      </c>
      <c r="AO12">
        <v>2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33152.365807</v>
      </c>
      <c r="AB13">
        <v>19724.27866</v>
      </c>
      <c r="AC13">
        <v>29907.503715</v>
      </c>
      <c r="AD13">
        <v>33734.336255</v>
      </c>
      <c r="AE13">
        <v>38143.793349</v>
      </c>
      <c r="AF13">
        <v>44517.387457</v>
      </c>
      <c r="AG13">
        <v>47223.758138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0</v>
      </c>
      <c r="AO13">
        <v>2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9259.9363394</v>
      </c>
      <c r="AB14">
        <v>7403.4998104</v>
      </c>
      <c r="AC14">
        <v>8069.9019196</v>
      </c>
      <c r="AD14">
        <v>9875.1719784</v>
      </c>
      <c r="AE14">
        <v>8721.360341</v>
      </c>
      <c r="AF14">
        <v>10476.463005</v>
      </c>
      <c r="AG14">
        <v>14194.539504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0</v>
      </c>
      <c r="AO14">
        <v>2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16036.691678</v>
      </c>
      <c r="AB15">
        <v>11109.649711</v>
      </c>
      <c r="AC15">
        <v>14470.677441</v>
      </c>
      <c r="AD15">
        <v>17188.006725</v>
      </c>
      <c r="AE15">
        <v>17740.667565</v>
      </c>
      <c r="AF15">
        <v>19272.850285</v>
      </c>
      <c r="AG15">
        <v>22259.543331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0</v>
      </c>
      <c r="AO15">
        <v>2</v>
      </c>
      <c r="AP15">
        <v>15</v>
      </c>
    </row>
    <row r="16" spans="1:42" s="5" customFormat="1" ht="19.5" customHeight="1">
      <c r="A16" s="23" t="s">
        <v>50</v>
      </c>
      <c r="B16" s="20">
        <f aca="true" t="shared" si="0" ref="B16:H17">+AA1</f>
        <v>662721.78952</v>
      </c>
      <c r="C16" s="20">
        <f t="shared" si="0"/>
        <v>489225.42417</v>
      </c>
      <c r="D16" s="20">
        <f t="shared" si="0"/>
        <v>609446.45614</v>
      </c>
      <c r="E16" s="20">
        <f t="shared" si="0"/>
        <v>689281.02861</v>
      </c>
      <c r="F16" s="20">
        <f t="shared" si="0"/>
        <v>695999.01533</v>
      </c>
      <c r="G16" s="20">
        <f t="shared" si="0"/>
        <v>779206.65252</v>
      </c>
      <c r="H16" s="20">
        <f t="shared" si="0"/>
        <v>929681.80947</v>
      </c>
      <c r="I16" s="34" t="s">
        <v>63</v>
      </c>
      <c r="X16"/>
      <c r="Y16"/>
      <c r="Z16"/>
      <c r="AA16">
        <v>5109.9067122</v>
      </c>
      <c r="AB16">
        <v>3234.4162625</v>
      </c>
      <c r="AC16">
        <v>4462.5470802</v>
      </c>
      <c r="AD16">
        <v>5313.6157183</v>
      </c>
      <c r="AE16">
        <v>5750.3027411</v>
      </c>
      <c r="AF16">
        <v>6291.0682132</v>
      </c>
      <c r="AG16">
        <v>7804.4517045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0</v>
      </c>
      <c r="AO16">
        <v>2</v>
      </c>
      <c r="AP16">
        <v>16</v>
      </c>
    </row>
    <row r="17" spans="1:42" s="11" customFormat="1" ht="19.5" customHeight="1">
      <c r="A17" s="24" t="s">
        <v>51</v>
      </c>
      <c r="B17" s="22">
        <f t="shared" si="0"/>
        <v>149319.45314</v>
      </c>
      <c r="C17" s="22">
        <f t="shared" si="0"/>
        <v>119064.46748</v>
      </c>
      <c r="D17" s="22">
        <f t="shared" si="0"/>
        <v>152861.23413</v>
      </c>
      <c r="E17" s="22">
        <f t="shared" si="0"/>
        <v>158083.86025</v>
      </c>
      <c r="F17" s="22">
        <f t="shared" si="0"/>
        <v>159405.61555</v>
      </c>
      <c r="G17" s="22">
        <f t="shared" si="0"/>
        <v>162369.93357</v>
      </c>
      <c r="H17" s="22">
        <f t="shared" si="0"/>
        <v>175813.65185</v>
      </c>
      <c r="I17" s="35" t="s">
        <v>64</v>
      </c>
      <c r="X17"/>
      <c r="Y17"/>
      <c r="Z17"/>
      <c r="AA17">
        <v>89508.832046</v>
      </c>
      <c r="AB17">
        <v>51648.121356</v>
      </c>
      <c r="AC17">
        <v>76470.483401</v>
      </c>
      <c r="AD17">
        <v>92446.164529</v>
      </c>
      <c r="AE17">
        <v>92001.596081</v>
      </c>
      <c r="AF17">
        <v>115544.19787</v>
      </c>
      <c r="AG17">
        <v>158879.8557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0</v>
      </c>
      <c r="AO17">
        <v>2</v>
      </c>
      <c r="AP17">
        <v>17</v>
      </c>
    </row>
    <row r="18" spans="1:42" s="11" customFormat="1" ht="19.5" customHeight="1">
      <c r="A18" s="24" t="s">
        <v>52</v>
      </c>
      <c r="B18" s="22">
        <f aca="true" t="shared" si="1" ref="B18:H38">+AA3</f>
        <v>6021.1116483</v>
      </c>
      <c r="C18" s="22">
        <f t="shared" si="1"/>
        <v>4951.3179849</v>
      </c>
      <c r="D18" s="22">
        <f t="shared" si="1"/>
        <v>6330.5379461</v>
      </c>
      <c r="E18" s="22">
        <f t="shared" si="1"/>
        <v>6529.4859425</v>
      </c>
      <c r="F18" s="22">
        <f t="shared" si="1"/>
        <v>6317.7618218</v>
      </c>
      <c r="G18" s="22">
        <f t="shared" si="1"/>
        <v>6313.5680103</v>
      </c>
      <c r="H18" s="22">
        <f t="shared" si="1"/>
        <v>6827.6735193</v>
      </c>
      <c r="I18" s="35" t="s">
        <v>65</v>
      </c>
      <c r="X18"/>
      <c r="Y18"/>
      <c r="Z18"/>
      <c r="AA18">
        <v>23569.607951</v>
      </c>
      <c r="AB18">
        <v>10836.684839</v>
      </c>
      <c r="AC18">
        <v>15089.905603</v>
      </c>
      <c r="AD18">
        <v>22686.258067</v>
      </c>
      <c r="AE18">
        <v>20647.625027</v>
      </c>
      <c r="AF18">
        <v>33455.401578</v>
      </c>
      <c r="AG18">
        <v>58874.063704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0</v>
      </c>
      <c r="AO18">
        <v>2</v>
      </c>
      <c r="AP18">
        <v>18</v>
      </c>
    </row>
    <row r="19" spans="1:42" s="11" customFormat="1" ht="19.5" customHeight="1">
      <c r="A19" s="24" t="s">
        <v>53</v>
      </c>
      <c r="B19" s="22">
        <f t="shared" si="1"/>
        <v>5078.7526096</v>
      </c>
      <c r="C19" s="22">
        <f t="shared" si="1"/>
        <v>4794.1227621</v>
      </c>
      <c r="D19" s="22">
        <f t="shared" si="1"/>
        <v>6570.4382661</v>
      </c>
      <c r="E19" s="22">
        <f t="shared" si="1"/>
        <v>5598.455066</v>
      </c>
      <c r="F19" s="22">
        <f t="shared" si="1"/>
        <v>5700.3662202</v>
      </c>
      <c r="G19" s="22">
        <f t="shared" si="1"/>
        <v>4618.031089</v>
      </c>
      <c r="H19" s="22">
        <f t="shared" si="1"/>
        <v>2737.0229951</v>
      </c>
      <c r="I19" s="35" t="s">
        <v>66</v>
      </c>
      <c r="X19"/>
      <c r="Y19"/>
      <c r="Z19"/>
      <c r="AA19">
        <v>9488.8321501</v>
      </c>
      <c r="AB19">
        <v>6663.5350415</v>
      </c>
      <c r="AC19">
        <v>8404.45342</v>
      </c>
      <c r="AD19">
        <v>10150.424025</v>
      </c>
      <c r="AE19">
        <v>9477.8556053</v>
      </c>
      <c r="AF19">
        <v>11458.47915</v>
      </c>
      <c r="AG19">
        <v>14761.967734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0</v>
      </c>
      <c r="AO19">
        <v>2</v>
      </c>
      <c r="AP19">
        <v>19</v>
      </c>
    </row>
    <row r="20" spans="1:42" s="11" customFormat="1" ht="19.5" customHeight="1">
      <c r="A20" s="24" t="s">
        <v>119</v>
      </c>
      <c r="B20" s="22">
        <f t="shared" si="1"/>
        <v>25398.874213</v>
      </c>
      <c r="C20" s="22">
        <f t="shared" si="1"/>
        <v>17093.542647</v>
      </c>
      <c r="D20" s="22">
        <f t="shared" si="1"/>
        <v>22414.663042</v>
      </c>
      <c r="E20" s="22">
        <f t="shared" si="1"/>
        <v>26226.860977</v>
      </c>
      <c r="F20" s="22">
        <f t="shared" si="1"/>
        <v>27154.094894</v>
      </c>
      <c r="G20" s="22">
        <f t="shared" si="1"/>
        <v>30668.999339</v>
      </c>
      <c r="H20" s="22">
        <f t="shared" si="1"/>
        <v>39228.051142</v>
      </c>
      <c r="I20" s="35" t="s">
        <v>123</v>
      </c>
      <c r="X20"/>
      <c r="Y20"/>
      <c r="Z20"/>
      <c r="AA20">
        <v>5421.1751234</v>
      </c>
      <c r="AB20">
        <v>2969.8167119</v>
      </c>
      <c r="AC20">
        <v>4395.1103523</v>
      </c>
      <c r="AD20">
        <v>5524.1299483</v>
      </c>
      <c r="AE20">
        <v>5681.1950206</v>
      </c>
      <c r="AF20">
        <v>6864.6872905</v>
      </c>
      <c r="AG20">
        <v>10355.836423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0</v>
      </c>
      <c r="AO20">
        <v>2</v>
      </c>
      <c r="AP20">
        <v>20</v>
      </c>
    </row>
    <row r="21" spans="1:42" s="11" customFormat="1" ht="19.5" customHeight="1">
      <c r="A21" s="24" t="s">
        <v>54</v>
      </c>
      <c r="B21" s="22">
        <f t="shared" si="1"/>
        <v>148203.72931</v>
      </c>
      <c r="C21" s="22">
        <f t="shared" si="1"/>
        <v>114097.31718</v>
      </c>
      <c r="D21" s="22">
        <f t="shared" si="1"/>
        <v>131562.42699</v>
      </c>
      <c r="E21" s="22">
        <f t="shared" si="1"/>
        <v>159736.11117</v>
      </c>
      <c r="F21" s="22">
        <f t="shared" si="1"/>
        <v>149924.2284</v>
      </c>
      <c r="G21" s="22">
        <f t="shared" si="1"/>
        <v>172601.76241</v>
      </c>
      <c r="H21" s="22">
        <f t="shared" si="1"/>
        <v>210499.50264</v>
      </c>
      <c r="I21" s="35" t="s">
        <v>124</v>
      </c>
      <c r="X21"/>
      <c r="Y21"/>
      <c r="Z21"/>
      <c r="AA21">
        <v>8181.0113145</v>
      </c>
      <c r="AB21">
        <v>4624.9759068</v>
      </c>
      <c r="AC21">
        <v>6322.5490433</v>
      </c>
      <c r="AD21">
        <v>8133.3866966</v>
      </c>
      <c r="AE21">
        <v>8543.7746162</v>
      </c>
      <c r="AF21">
        <v>10830.34137</v>
      </c>
      <c r="AG21">
        <v>15414.695791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0</v>
      </c>
      <c r="AO21">
        <v>2</v>
      </c>
      <c r="AP21">
        <v>21</v>
      </c>
    </row>
    <row r="22" spans="1:42" s="11" customFormat="1" ht="19.5" customHeight="1">
      <c r="A22" s="24" t="s">
        <v>55</v>
      </c>
      <c r="B22" s="22">
        <f t="shared" si="1"/>
        <v>18485.90448</v>
      </c>
      <c r="C22" s="22">
        <f t="shared" si="1"/>
        <v>15616.077443</v>
      </c>
      <c r="D22" s="22">
        <f t="shared" si="1"/>
        <v>18524.376661</v>
      </c>
      <c r="E22" s="22">
        <f t="shared" si="1"/>
        <v>19706.280663</v>
      </c>
      <c r="F22" s="22">
        <f t="shared" si="1"/>
        <v>19897.252659</v>
      </c>
      <c r="G22" s="22">
        <f t="shared" si="1"/>
        <v>19831.865989</v>
      </c>
      <c r="H22" s="22">
        <f t="shared" si="1"/>
        <v>20274.512005</v>
      </c>
      <c r="I22" s="35" t="s">
        <v>125</v>
      </c>
      <c r="X22"/>
      <c r="Y22"/>
      <c r="Z22"/>
      <c r="AA22">
        <v>42848.205507</v>
      </c>
      <c r="AB22">
        <v>26553.108857</v>
      </c>
      <c r="AC22">
        <v>42258.464982</v>
      </c>
      <c r="AD22">
        <v>45951.965793</v>
      </c>
      <c r="AE22">
        <v>47651.145811</v>
      </c>
      <c r="AF22">
        <v>52935.288483</v>
      </c>
      <c r="AG22">
        <v>59473.292045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0</v>
      </c>
      <c r="AO22">
        <v>2</v>
      </c>
      <c r="AP22">
        <v>22</v>
      </c>
    </row>
    <row r="23" spans="1:42" s="11" customFormat="1" ht="19.5" customHeight="1">
      <c r="A23" s="24" t="s">
        <v>67</v>
      </c>
      <c r="B23" s="22">
        <f t="shared" si="1"/>
        <v>12401.111759</v>
      </c>
      <c r="C23" s="22">
        <f t="shared" si="1"/>
        <v>7460.645651</v>
      </c>
      <c r="D23" s="22">
        <f t="shared" si="1"/>
        <v>10578.828922</v>
      </c>
      <c r="E23" s="22">
        <f t="shared" si="1"/>
        <v>12558.926731</v>
      </c>
      <c r="F23" s="22">
        <f t="shared" si="1"/>
        <v>12834.314639</v>
      </c>
      <c r="G23" s="22">
        <f t="shared" si="1"/>
        <v>16312.405644</v>
      </c>
      <c r="H23" s="22">
        <f t="shared" si="1"/>
        <v>21049.222445</v>
      </c>
      <c r="I23" s="35" t="s">
        <v>126</v>
      </c>
      <c r="X23"/>
      <c r="Y23"/>
      <c r="Z23"/>
      <c r="AA23">
        <v>45611.345312</v>
      </c>
      <c r="AB23">
        <v>30323.711732</v>
      </c>
      <c r="AC23">
        <v>39276.849768</v>
      </c>
      <c r="AD23">
        <v>46476.722543</v>
      </c>
      <c r="AE23">
        <v>45778.701478</v>
      </c>
      <c r="AF23">
        <v>56772.652599</v>
      </c>
      <c r="AG23">
        <v>75993.323277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0</v>
      </c>
      <c r="AO23">
        <v>2</v>
      </c>
      <c r="AP23">
        <v>23</v>
      </c>
    </row>
    <row r="24" spans="1:42" s="11" customFormat="1" ht="19.5" customHeight="1">
      <c r="A24" s="24" t="s">
        <v>68</v>
      </c>
      <c r="B24" s="22">
        <f t="shared" si="1"/>
        <v>13858.675979</v>
      </c>
      <c r="C24" s="22">
        <f t="shared" si="1"/>
        <v>6176.6339333</v>
      </c>
      <c r="D24" s="22">
        <f t="shared" si="1"/>
        <v>9080.4992164</v>
      </c>
      <c r="E24" s="22">
        <f t="shared" si="1"/>
        <v>13351.74029</v>
      </c>
      <c r="F24" s="22">
        <f t="shared" si="1"/>
        <v>14232.282381</v>
      </c>
      <c r="G24" s="22">
        <f t="shared" si="1"/>
        <v>21018.09815</v>
      </c>
      <c r="H24" s="22">
        <f t="shared" si="1"/>
        <v>29915.218758</v>
      </c>
      <c r="I24" s="35" t="s">
        <v>81</v>
      </c>
      <c r="X24"/>
      <c r="Y24"/>
      <c r="Z24"/>
      <c r="AA24">
        <v>891444.54766</v>
      </c>
      <c r="AB24">
        <v>645018.55474</v>
      </c>
      <c r="AC24">
        <v>782845.96613</v>
      </c>
      <c r="AD24">
        <v>896390.69113</v>
      </c>
      <c r="AE24">
        <v>911351.38776</v>
      </c>
      <c r="AF24">
        <v>1070386.0663</v>
      </c>
      <c r="AG24">
        <v>1371174.7357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0</v>
      </c>
      <c r="AO24">
        <v>2</v>
      </c>
      <c r="AP24">
        <v>24</v>
      </c>
    </row>
    <row r="25" spans="1:42" s="11" customFormat="1" ht="19.5" customHeight="1">
      <c r="A25" s="24" t="s">
        <v>120</v>
      </c>
      <c r="B25" s="22">
        <f t="shared" si="1"/>
        <v>73463.6965</v>
      </c>
      <c r="C25" s="22">
        <f t="shared" si="1"/>
        <v>71775.131272</v>
      </c>
      <c r="D25" s="22">
        <f t="shared" si="1"/>
        <v>71229.621116</v>
      </c>
      <c r="E25" s="22">
        <f t="shared" si="1"/>
        <v>70810.029141</v>
      </c>
      <c r="F25" s="22">
        <f t="shared" si="1"/>
        <v>75846.179455</v>
      </c>
      <c r="G25" s="22">
        <f t="shared" si="1"/>
        <v>75992.706253</v>
      </c>
      <c r="H25" s="22">
        <f t="shared" si="1"/>
        <v>75922.614133</v>
      </c>
      <c r="I25" s="35" t="s">
        <v>127</v>
      </c>
      <c r="X25"/>
      <c r="Y25"/>
      <c r="Z25"/>
      <c r="AA25">
        <v>662721.78952</v>
      </c>
      <c r="AB25">
        <v>489225.42417</v>
      </c>
      <c r="AC25">
        <v>609446.45614</v>
      </c>
      <c r="AD25">
        <v>689281.02861</v>
      </c>
      <c r="AE25">
        <v>695999.01533</v>
      </c>
      <c r="AF25">
        <v>779206.65252</v>
      </c>
      <c r="AG25">
        <v>929681.80947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0</v>
      </c>
      <c r="AO25">
        <v>2</v>
      </c>
      <c r="AP25">
        <v>25</v>
      </c>
    </row>
    <row r="26" spans="1:42" s="11" customFormat="1" ht="19.5" customHeight="1">
      <c r="A26" s="24" t="s">
        <v>121</v>
      </c>
      <c r="B26" s="22">
        <f t="shared" si="1"/>
        <v>75370.302521</v>
      </c>
      <c r="C26" s="22">
        <f t="shared" si="1"/>
        <v>46224.334739</v>
      </c>
      <c r="D26" s="22">
        <f t="shared" si="1"/>
        <v>64546.496677</v>
      </c>
      <c r="E26" s="22">
        <f t="shared" si="1"/>
        <v>77756.391306</v>
      </c>
      <c r="F26" s="22">
        <f t="shared" si="1"/>
        <v>86906.621748</v>
      </c>
      <c r="G26" s="22">
        <f t="shared" si="1"/>
        <v>97162.431595</v>
      </c>
      <c r="H26" s="22">
        <f t="shared" si="1"/>
        <v>112541.161</v>
      </c>
      <c r="I26" s="35" t="s">
        <v>128</v>
      </c>
      <c r="X26"/>
      <c r="Y26"/>
      <c r="Z26"/>
      <c r="AA26">
        <v>228722.75815</v>
      </c>
      <c r="AB26">
        <v>155793.13057</v>
      </c>
      <c r="AC26">
        <v>173399.51</v>
      </c>
      <c r="AD26">
        <v>207109.66251</v>
      </c>
      <c r="AE26">
        <v>215352.37243</v>
      </c>
      <c r="AF26">
        <v>291179.41377</v>
      </c>
      <c r="AG26">
        <v>441492.92626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0</v>
      </c>
      <c r="AO26">
        <v>2</v>
      </c>
      <c r="AP26">
        <v>26</v>
      </c>
    </row>
    <row r="27" spans="1:42" s="11" customFormat="1" ht="19.5" customHeight="1">
      <c r="A27" s="25" t="s">
        <v>122</v>
      </c>
      <c r="B27" s="22">
        <f t="shared" si="1"/>
        <v>11811.401984</v>
      </c>
      <c r="C27" s="22">
        <f t="shared" si="1"/>
        <v>4752.4902948</v>
      </c>
      <c r="D27" s="22">
        <f t="shared" si="1"/>
        <v>7635.8665213</v>
      </c>
      <c r="E27" s="22">
        <f t="shared" si="1"/>
        <v>11645.260629</v>
      </c>
      <c r="F27" s="22">
        <f t="shared" si="1"/>
        <v>16550.497752</v>
      </c>
      <c r="G27" s="22">
        <f t="shared" si="1"/>
        <v>16604.662635</v>
      </c>
      <c r="H27" s="22">
        <f t="shared" si="1"/>
        <v>21058.868327</v>
      </c>
      <c r="I27" s="35" t="s">
        <v>82</v>
      </c>
      <c r="X27"/>
      <c r="Y27"/>
      <c r="Z27"/>
      <c r="AA27">
        <v>1139336.048</v>
      </c>
      <c r="AB27">
        <v>800347.25691</v>
      </c>
      <c r="AC27">
        <v>992677.09833</v>
      </c>
      <c r="AD27">
        <v>1145476.279</v>
      </c>
      <c r="AE27">
        <v>1169859.9431</v>
      </c>
      <c r="AF27">
        <v>1392827.3767</v>
      </c>
      <c r="AG27">
        <v>1782630.2281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0</v>
      </c>
      <c r="AO27">
        <v>2</v>
      </c>
      <c r="AP27">
        <v>27</v>
      </c>
    </row>
    <row r="28" spans="1:42" s="11" customFormat="1" ht="19.5" customHeight="1">
      <c r="A28" s="25" t="s">
        <v>69</v>
      </c>
      <c r="B28" s="22">
        <f t="shared" si="1"/>
        <v>33152.365807</v>
      </c>
      <c r="C28" s="22">
        <f t="shared" si="1"/>
        <v>19724.27866</v>
      </c>
      <c r="D28" s="22">
        <f t="shared" si="1"/>
        <v>29907.503715</v>
      </c>
      <c r="E28" s="22">
        <f t="shared" si="1"/>
        <v>33734.336255</v>
      </c>
      <c r="F28" s="22">
        <f t="shared" si="1"/>
        <v>38143.793349</v>
      </c>
      <c r="G28" s="22">
        <f t="shared" si="1"/>
        <v>44517.387457</v>
      </c>
      <c r="H28" s="22">
        <f t="shared" si="1"/>
        <v>47223.758138</v>
      </c>
      <c r="I28" s="35" t="s">
        <v>83</v>
      </c>
      <c r="X28"/>
      <c r="Y28"/>
      <c r="Z28"/>
      <c r="AA28">
        <v>6588644</v>
      </c>
      <c r="AB28">
        <v>488513</v>
      </c>
      <c r="AC28">
        <v>372407</v>
      </c>
      <c r="AD28">
        <v>909513</v>
      </c>
      <c r="AE28">
        <v>348689</v>
      </c>
      <c r="AF28">
        <v>925363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135</v>
      </c>
      <c r="AM28" t="s">
        <v>136</v>
      </c>
      <c r="AN28">
        <v>0</v>
      </c>
      <c r="AO28">
        <v>1</v>
      </c>
      <c r="AP28">
        <v>1</v>
      </c>
    </row>
    <row r="29" spans="1:42" s="11" customFormat="1" ht="19.5" customHeight="1">
      <c r="A29" s="25" t="s">
        <v>70</v>
      </c>
      <c r="B29" s="22">
        <f t="shared" si="1"/>
        <v>9259.9363394</v>
      </c>
      <c r="C29" s="22">
        <f t="shared" si="1"/>
        <v>7403.4998104</v>
      </c>
      <c r="D29" s="22">
        <f t="shared" si="1"/>
        <v>8069.9019196</v>
      </c>
      <c r="E29" s="22">
        <f t="shared" si="1"/>
        <v>9875.1719784</v>
      </c>
      <c r="F29" s="22">
        <f t="shared" si="1"/>
        <v>8721.360341</v>
      </c>
      <c r="G29" s="22">
        <f t="shared" si="1"/>
        <v>10476.463005</v>
      </c>
      <c r="H29" s="22">
        <f t="shared" si="1"/>
        <v>14194.539504</v>
      </c>
      <c r="I29" s="35" t="s">
        <v>84</v>
      </c>
      <c r="X29"/>
      <c r="Y29"/>
      <c r="Z29"/>
      <c r="AA29">
        <v>3.6153530226</v>
      </c>
      <c r="AB29">
        <v>4.0719919429</v>
      </c>
      <c r="AC29">
        <v>3.6551085237</v>
      </c>
      <c r="AD29">
        <v>3.8022018377</v>
      </c>
      <c r="AE29">
        <v>3.5651282375</v>
      </c>
      <c r="AF29">
        <v>3.8235470837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135</v>
      </c>
      <c r="AM29" t="s">
        <v>136</v>
      </c>
      <c r="AN29">
        <v>0</v>
      </c>
      <c r="AO29">
        <v>1</v>
      </c>
      <c r="AP29">
        <v>2</v>
      </c>
    </row>
    <row r="30" spans="1:42" s="11" customFormat="1" ht="19.5" customHeight="1">
      <c r="A30" s="25" t="s">
        <v>71</v>
      </c>
      <c r="B30" s="22">
        <f t="shared" si="1"/>
        <v>16036.691678</v>
      </c>
      <c r="C30" s="22">
        <f t="shared" si="1"/>
        <v>11109.649711</v>
      </c>
      <c r="D30" s="22">
        <f t="shared" si="1"/>
        <v>14470.677441</v>
      </c>
      <c r="E30" s="22">
        <f t="shared" si="1"/>
        <v>17188.006725</v>
      </c>
      <c r="F30" s="22">
        <f t="shared" si="1"/>
        <v>17740.667565</v>
      </c>
      <c r="G30" s="22">
        <f t="shared" si="1"/>
        <v>19272.850285</v>
      </c>
      <c r="H30" s="22">
        <f t="shared" si="1"/>
        <v>22259.543331</v>
      </c>
      <c r="I30" s="35" t="s">
        <v>85</v>
      </c>
      <c r="X30"/>
      <c r="Y30"/>
      <c r="Z30"/>
      <c r="AA30">
        <v>2.5439258822</v>
      </c>
      <c r="AB30">
        <v>2.6574400272</v>
      </c>
      <c r="AC30">
        <v>2.5837323144</v>
      </c>
      <c r="AD30">
        <v>2.6103881968</v>
      </c>
      <c r="AE30">
        <v>2.7079259741</v>
      </c>
      <c r="AF30">
        <v>2.6530896524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135</v>
      </c>
      <c r="AM30" t="s">
        <v>136</v>
      </c>
      <c r="AN30">
        <v>0</v>
      </c>
      <c r="AO30">
        <v>1</v>
      </c>
      <c r="AP30">
        <v>3</v>
      </c>
    </row>
    <row r="31" spans="1:42" s="11" customFormat="1" ht="19.5" customHeight="1">
      <c r="A31" s="25" t="s">
        <v>72</v>
      </c>
      <c r="B31" s="22">
        <f t="shared" si="1"/>
        <v>5109.9067122</v>
      </c>
      <c r="C31" s="22">
        <f t="shared" si="1"/>
        <v>3234.4162625</v>
      </c>
      <c r="D31" s="22">
        <f t="shared" si="1"/>
        <v>4462.5470802</v>
      </c>
      <c r="E31" s="22">
        <f t="shared" si="1"/>
        <v>5313.6157183</v>
      </c>
      <c r="F31" s="22">
        <f t="shared" si="1"/>
        <v>5750.3027411</v>
      </c>
      <c r="G31" s="22">
        <f t="shared" si="1"/>
        <v>6291.0682132</v>
      </c>
      <c r="H31" s="22">
        <f t="shared" si="1"/>
        <v>7804.4517045</v>
      </c>
      <c r="I31" s="35" t="s">
        <v>86</v>
      </c>
      <c r="X31"/>
      <c r="Y31"/>
      <c r="Z31"/>
      <c r="AA31">
        <v>1.5812728689</v>
      </c>
      <c r="AB31">
        <v>1.8801055448</v>
      </c>
      <c r="AC31">
        <v>1.6910262159</v>
      </c>
      <c r="AD31">
        <v>1.7454099062</v>
      </c>
      <c r="AE31">
        <v>1.680265222</v>
      </c>
      <c r="AF31">
        <v>1.9154396707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135</v>
      </c>
      <c r="AM31" t="s">
        <v>136</v>
      </c>
      <c r="AN31">
        <v>0</v>
      </c>
      <c r="AO31">
        <v>1</v>
      </c>
      <c r="AP31">
        <v>4</v>
      </c>
    </row>
    <row r="32" spans="1:42" s="11" customFormat="1" ht="19.5" customHeight="1">
      <c r="A32" s="24" t="s">
        <v>73</v>
      </c>
      <c r="B32" s="22">
        <f t="shared" si="1"/>
        <v>89508.832046</v>
      </c>
      <c r="C32" s="22">
        <f t="shared" si="1"/>
        <v>51648.121356</v>
      </c>
      <c r="D32" s="22">
        <f t="shared" si="1"/>
        <v>76470.483401</v>
      </c>
      <c r="E32" s="22">
        <f t="shared" si="1"/>
        <v>92446.164529</v>
      </c>
      <c r="F32" s="22">
        <f t="shared" si="1"/>
        <v>92001.596081</v>
      </c>
      <c r="G32" s="22">
        <f t="shared" si="1"/>
        <v>115544.19787</v>
      </c>
      <c r="H32" s="22">
        <f t="shared" si="1"/>
        <v>158879.8557</v>
      </c>
      <c r="I32" s="35" t="s">
        <v>129</v>
      </c>
      <c r="X32"/>
      <c r="Y32"/>
      <c r="Z32"/>
      <c r="AA32">
        <v>1.656503068</v>
      </c>
      <c r="AB32">
        <v>1.8258060686</v>
      </c>
      <c r="AC32">
        <v>1.7752405299</v>
      </c>
      <c r="AD32">
        <v>1.7953300283</v>
      </c>
      <c r="AE32">
        <v>1.8146428479</v>
      </c>
      <c r="AF32">
        <v>1.6109472715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135</v>
      </c>
      <c r="AM32" t="s">
        <v>136</v>
      </c>
      <c r="AN32">
        <v>0</v>
      </c>
      <c r="AO32">
        <v>1</v>
      </c>
      <c r="AP32">
        <v>5</v>
      </c>
    </row>
    <row r="33" spans="1:42" s="11" customFormat="1" ht="19.5" customHeight="1">
      <c r="A33" s="25" t="s">
        <v>74</v>
      </c>
      <c r="B33" s="22">
        <f t="shared" si="1"/>
        <v>23569.607951</v>
      </c>
      <c r="C33" s="22">
        <f t="shared" si="1"/>
        <v>10836.684839</v>
      </c>
      <c r="D33" s="22">
        <f t="shared" si="1"/>
        <v>15089.905603</v>
      </c>
      <c r="E33" s="22">
        <f t="shared" si="1"/>
        <v>22686.258067</v>
      </c>
      <c r="F33" s="22">
        <f t="shared" si="1"/>
        <v>20647.625027</v>
      </c>
      <c r="G33" s="22">
        <f t="shared" si="1"/>
        <v>33455.401578</v>
      </c>
      <c r="H33" s="22">
        <f t="shared" si="1"/>
        <v>58874.063704</v>
      </c>
      <c r="I33" s="35" t="s">
        <v>87</v>
      </c>
      <c r="X33"/>
      <c r="Y33"/>
      <c r="Z33"/>
      <c r="AA33">
        <v>85.348487488</v>
      </c>
      <c r="AB33">
        <v>90.848964101</v>
      </c>
      <c r="AC33">
        <v>87.24970261</v>
      </c>
      <c r="AD33">
        <v>88.090769456</v>
      </c>
      <c r="AE33">
        <v>86.52151344</v>
      </c>
      <c r="AF33">
        <v>80.89139073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135</v>
      </c>
      <c r="AM33" t="s">
        <v>136</v>
      </c>
      <c r="AN33">
        <v>0</v>
      </c>
      <c r="AO33">
        <v>1</v>
      </c>
      <c r="AP33">
        <v>6</v>
      </c>
    </row>
    <row r="34" spans="1:42" s="11" customFormat="1" ht="19.5" customHeight="1">
      <c r="A34" s="25" t="s">
        <v>75</v>
      </c>
      <c r="B34" s="22">
        <f t="shared" si="1"/>
        <v>9488.8321501</v>
      </c>
      <c r="C34" s="22">
        <f t="shared" si="1"/>
        <v>6663.5350415</v>
      </c>
      <c r="D34" s="22">
        <f t="shared" si="1"/>
        <v>8404.45342</v>
      </c>
      <c r="E34" s="22">
        <f t="shared" si="1"/>
        <v>10150.424025</v>
      </c>
      <c r="F34" s="22">
        <f t="shared" si="1"/>
        <v>9477.8556053</v>
      </c>
      <c r="G34" s="22">
        <f t="shared" si="1"/>
        <v>11458.47915</v>
      </c>
      <c r="H34" s="22">
        <f t="shared" si="1"/>
        <v>14761.967734</v>
      </c>
      <c r="I34" s="35" t="s">
        <v>88</v>
      </c>
      <c r="X34"/>
      <c r="Y34"/>
      <c r="Z34"/>
      <c r="AA34">
        <v>8.7817614672</v>
      </c>
      <c r="AB34">
        <v>6.8409643142</v>
      </c>
      <c r="AC34">
        <v>6.4434879044</v>
      </c>
      <c r="AD34">
        <v>7.4028628508</v>
      </c>
      <c r="AE34">
        <v>7.8083908583</v>
      </c>
      <c r="AF34">
        <v>14.548236746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135</v>
      </c>
      <c r="AM34" t="s">
        <v>136</v>
      </c>
      <c r="AN34">
        <v>0</v>
      </c>
      <c r="AO34">
        <v>1</v>
      </c>
      <c r="AP34">
        <v>7</v>
      </c>
    </row>
    <row r="35" spans="1:42" s="11" customFormat="1" ht="19.5" customHeight="1">
      <c r="A35" s="25" t="s">
        <v>76</v>
      </c>
      <c r="B35" s="22">
        <f t="shared" si="1"/>
        <v>5421.1751234</v>
      </c>
      <c r="C35" s="22">
        <f t="shared" si="1"/>
        <v>2969.8167119</v>
      </c>
      <c r="D35" s="22">
        <f t="shared" si="1"/>
        <v>4395.1103523</v>
      </c>
      <c r="E35" s="22">
        <f t="shared" si="1"/>
        <v>5524.1299483</v>
      </c>
      <c r="F35" s="22">
        <f t="shared" si="1"/>
        <v>5681.1950206</v>
      </c>
      <c r="G35" s="22">
        <f t="shared" si="1"/>
        <v>6864.6872905</v>
      </c>
      <c r="H35" s="22">
        <f t="shared" si="1"/>
        <v>10355.836423</v>
      </c>
      <c r="I35" s="35" t="s">
        <v>130</v>
      </c>
      <c r="X35"/>
      <c r="Y35"/>
      <c r="Z35"/>
      <c r="AA35">
        <v>0.5439966099</v>
      </c>
      <c r="AB35">
        <v>0.4519838776</v>
      </c>
      <c r="AC35">
        <v>2.9612762381</v>
      </c>
      <c r="AD35">
        <v>0.8256066708</v>
      </c>
      <c r="AE35">
        <v>0.5305587501</v>
      </c>
      <c r="AF35">
        <v>0.2190491731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135</v>
      </c>
      <c r="AM35" t="s">
        <v>136</v>
      </c>
      <c r="AN35">
        <v>0</v>
      </c>
      <c r="AO35">
        <v>1</v>
      </c>
      <c r="AP35">
        <v>8</v>
      </c>
    </row>
    <row r="36" spans="1:42" s="11" customFormat="1" ht="19.5" customHeight="1">
      <c r="A36" s="25" t="s">
        <v>77</v>
      </c>
      <c r="B36" s="22">
        <f t="shared" si="1"/>
        <v>8181.0113145</v>
      </c>
      <c r="C36" s="22">
        <f t="shared" si="1"/>
        <v>4624.9759068</v>
      </c>
      <c r="D36" s="22">
        <f t="shared" si="1"/>
        <v>6322.5490433</v>
      </c>
      <c r="E36" s="22">
        <f t="shared" si="1"/>
        <v>8133.3866966</v>
      </c>
      <c r="F36" s="22">
        <f t="shared" si="1"/>
        <v>8543.7746162</v>
      </c>
      <c r="G36" s="22">
        <f t="shared" si="1"/>
        <v>10830.34137</v>
      </c>
      <c r="H36" s="22">
        <f t="shared" si="1"/>
        <v>15414.695791</v>
      </c>
      <c r="I36" s="35" t="s">
        <v>89</v>
      </c>
      <c r="X36"/>
      <c r="Y36"/>
      <c r="Z36"/>
      <c r="AA36">
        <v>5.3257544344</v>
      </c>
      <c r="AB36">
        <v>1.858087707</v>
      </c>
      <c r="AC36">
        <v>3.3455332472</v>
      </c>
      <c r="AD36">
        <v>3.6807610227</v>
      </c>
      <c r="AE36">
        <v>5.1395369513</v>
      </c>
      <c r="AF36">
        <v>4.3413233509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135</v>
      </c>
      <c r="AM36" t="s">
        <v>136</v>
      </c>
      <c r="AN36">
        <v>0</v>
      </c>
      <c r="AO36">
        <v>1</v>
      </c>
      <c r="AP36">
        <v>9</v>
      </c>
    </row>
    <row r="37" spans="1:42" s="11" customFormat="1" ht="19.5" customHeight="1">
      <c r="A37" s="25" t="s">
        <v>78</v>
      </c>
      <c r="B37" s="22">
        <f t="shared" si="1"/>
        <v>42848.205507</v>
      </c>
      <c r="C37" s="22">
        <f t="shared" si="1"/>
        <v>26553.108857</v>
      </c>
      <c r="D37" s="22">
        <f t="shared" si="1"/>
        <v>42258.464982</v>
      </c>
      <c r="E37" s="22">
        <f t="shared" si="1"/>
        <v>45951.965793</v>
      </c>
      <c r="F37" s="22">
        <f t="shared" si="1"/>
        <v>47651.145811</v>
      </c>
      <c r="G37" s="22">
        <f t="shared" si="1"/>
        <v>52935.288483</v>
      </c>
      <c r="H37" s="22">
        <f t="shared" si="1"/>
        <v>59473.292045</v>
      </c>
      <c r="I37" s="35" t="s">
        <v>131</v>
      </c>
      <c r="X37"/>
      <c r="Y37"/>
      <c r="Z37"/>
      <c r="AA37">
        <v>94.000556108</v>
      </c>
      <c r="AB37">
        <v>90.534131129</v>
      </c>
      <c r="AC37">
        <v>95.254922706</v>
      </c>
      <c r="AD37">
        <v>96.644577922</v>
      </c>
      <c r="AE37">
        <v>97.920496488</v>
      </c>
      <c r="AF37">
        <v>83.772638413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135</v>
      </c>
      <c r="AM37" t="s">
        <v>136</v>
      </c>
      <c r="AN37">
        <v>0</v>
      </c>
      <c r="AO37">
        <v>1</v>
      </c>
      <c r="AP37">
        <v>10</v>
      </c>
    </row>
    <row r="38" spans="1:42" s="11" customFormat="1" ht="19.5" customHeight="1">
      <c r="A38" s="24" t="s">
        <v>79</v>
      </c>
      <c r="B38" s="22">
        <f t="shared" si="1"/>
        <v>45611.345312</v>
      </c>
      <c r="C38" s="22">
        <f t="shared" si="1"/>
        <v>30323.711732</v>
      </c>
      <c r="D38" s="22">
        <f t="shared" si="1"/>
        <v>39276.849768</v>
      </c>
      <c r="E38" s="22">
        <f t="shared" si="1"/>
        <v>46476.722543</v>
      </c>
      <c r="F38" s="22">
        <f t="shared" si="1"/>
        <v>45778.701478</v>
      </c>
      <c r="G38" s="22">
        <f t="shared" si="1"/>
        <v>56772.652599</v>
      </c>
      <c r="H38" s="22">
        <f t="shared" si="1"/>
        <v>75993.323277</v>
      </c>
      <c r="I38" s="35" t="s">
        <v>90</v>
      </c>
      <c r="X38"/>
      <c r="Y38"/>
      <c r="Z38"/>
      <c r="AA38">
        <v>5.8871597858</v>
      </c>
      <c r="AB38">
        <v>9.3837830314</v>
      </c>
      <c r="AC38">
        <v>4.7450772945</v>
      </c>
      <c r="AD38">
        <v>3.3166100979</v>
      </c>
      <c r="AE38">
        <v>1.7760812644</v>
      </c>
      <c r="AF38">
        <v>16.115081325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135</v>
      </c>
      <c r="AM38" t="s">
        <v>136</v>
      </c>
      <c r="AN38">
        <v>0</v>
      </c>
      <c r="AO38">
        <v>1</v>
      </c>
      <c r="AP38">
        <v>11</v>
      </c>
    </row>
    <row r="39" spans="1:42" s="11" customFormat="1" ht="19.5" customHeight="1">
      <c r="A39" s="23" t="s">
        <v>5</v>
      </c>
      <c r="B39" s="20">
        <f aca="true" t="shared" si="2" ref="B39:H39">+AA24</f>
        <v>891444.54766</v>
      </c>
      <c r="C39" s="20">
        <f t="shared" si="2"/>
        <v>645018.55474</v>
      </c>
      <c r="D39" s="20">
        <f t="shared" si="2"/>
        <v>782845.96613</v>
      </c>
      <c r="E39" s="20">
        <f t="shared" si="2"/>
        <v>896390.69113</v>
      </c>
      <c r="F39" s="20">
        <f t="shared" si="2"/>
        <v>911351.38776</v>
      </c>
      <c r="G39" s="20">
        <f t="shared" si="2"/>
        <v>1070386.0663</v>
      </c>
      <c r="H39" s="20">
        <f t="shared" si="2"/>
        <v>1371174.7357</v>
      </c>
      <c r="I39" s="34" t="s">
        <v>8</v>
      </c>
      <c r="X39"/>
      <c r="Y39"/>
      <c r="Z39"/>
      <c r="AA39">
        <v>0.0857991417</v>
      </c>
      <c r="AB39">
        <v>0.0820858401</v>
      </c>
      <c r="AC39">
        <v>0</v>
      </c>
      <c r="AD39">
        <v>0.0388119796</v>
      </c>
      <c r="AE39">
        <v>0.2030462676</v>
      </c>
      <c r="AF39">
        <v>0.0747814641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135</v>
      </c>
      <c r="AM39" t="s">
        <v>136</v>
      </c>
      <c r="AN39">
        <v>0</v>
      </c>
      <c r="AO39">
        <v>1</v>
      </c>
      <c r="AP39">
        <v>12</v>
      </c>
    </row>
    <row r="40" spans="1:42" s="11" customFormat="1" ht="19.5" customHeight="1">
      <c r="A40" s="23" t="s">
        <v>6</v>
      </c>
      <c r="B40" s="20">
        <f aca="true" t="shared" si="3" ref="B40:H42">+AA25</f>
        <v>662721.78952</v>
      </c>
      <c r="C40" s="20">
        <f t="shared" si="3"/>
        <v>489225.42417</v>
      </c>
      <c r="D40" s="20">
        <f t="shared" si="3"/>
        <v>609446.45614</v>
      </c>
      <c r="E40" s="20">
        <f t="shared" si="3"/>
        <v>689281.02861</v>
      </c>
      <c r="F40" s="20">
        <f t="shared" si="3"/>
        <v>695999.01533</v>
      </c>
      <c r="G40" s="20">
        <f t="shared" si="3"/>
        <v>779206.65252</v>
      </c>
      <c r="H40" s="20">
        <f t="shared" si="3"/>
        <v>929681.80947</v>
      </c>
      <c r="I40" s="34" t="s">
        <v>9</v>
      </c>
      <c r="X40"/>
      <c r="Y40"/>
      <c r="Z40"/>
      <c r="AA40">
        <v>15.402592703</v>
      </c>
      <c r="AB40">
        <v>3.5055361884</v>
      </c>
      <c r="AC40">
        <v>4.0463793645</v>
      </c>
      <c r="AD40">
        <v>5.3785927194</v>
      </c>
      <c r="AE40">
        <v>6.722609546</v>
      </c>
      <c r="AF40">
        <v>9.8214430445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135</v>
      </c>
      <c r="AM40" t="s">
        <v>136</v>
      </c>
      <c r="AN40">
        <v>0</v>
      </c>
      <c r="AO40">
        <v>1</v>
      </c>
      <c r="AP40">
        <v>13</v>
      </c>
    </row>
    <row r="41" spans="1:42" s="11" customFormat="1" ht="19.5" customHeight="1">
      <c r="A41" s="23" t="s">
        <v>7</v>
      </c>
      <c r="B41" s="20">
        <f t="shared" si="3"/>
        <v>228722.75815</v>
      </c>
      <c r="C41" s="20">
        <f t="shared" si="3"/>
        <v>155793.13057</v>
      </c>
      <c r="D41" s="20">
        <f t="shared" si="3"/>
        <v>173399.51</v>
      </c>
      <c r="E41" s="20">
        <f t="shared" si="3"/>
        <v>207109.66251</v>
      </c>
      <c r="F41" s="20">
        <f t="shared" si="3"/>
        <v>215352.37243</v>
      </c>
      <c r="G41" s="20">
        <f t="shared" si="3"/>
        <v>291179.41377</v>
      </c>
      <c r="H41" s="20">
        <f t="shared" si="3"/>
        <v>441492.92626</v>
      </c>
      <c r="I41" s="34" t="s">
        <v>10</v>
      </c>
      <c r="X41"/>
      <c r="Y41"/>
      <c r="Z41"/>
      <c r="AA41">
        <v>40.384121528</v>
      </c>
      <c r="AB41">
        <v>28.429744961</v>
      </c>
      <c r="AC41">
        <v>31.786190915</v>
      </c>
      <c r="AD41">
        <v>35.394216465</v>
      </c>
      <c r="AE41">
        <v>33.000467465</v>
      </c>
      <c r="AF41">
        <v>43.626122938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135</v>
      </c>
      <c r="AM41" t="s">
        <v>136</v>
      </c>
      <c r="AN41">
        <v>0</v>
      </c>
      <c r="AO41">
        <v>1</v>
      </c>
      <c r="AP41">
        <v>14</v>
      </c>
    </row>
    <row r="42" spans="1:42" s="11" customFormat="1" ht="19.5" customHeight="1">
      <c r="A42" s="23" t="s">
        <v>80</v>
      </c>
      <c r="B42" s="20">
        <f t="shared" si="3"/>
        <v>1139336.048</v>
      </c>
      <c r="C42" s="20">
        <f t="shared" si="3"/>
        <v>800347.25691</v>
      </c>
      <c r="D42" s="20">
        <f t="shared" si="3"/>
        <v>992677.09833</v>
      </c>
      <c r="E42" s="20">
        <f t="shared" si="3"/>
        <v>1145476.279</v>
      </c>
      <c r="F42" s="20">
        <f t="shared" si="3"/>
        <v>1169859.9431</v>
      </c>
      <c r="G42" s="20">
        <f t="shared" si="3"/>
        <v>1392827.3767</v>
      </c>
      <c r="H42" s="20">
        <f t="shared" si="3"/>
        <v>1782630.2281</v>
      </c>
      <c r="I42" s="34" t="s">
        <v>11</v>
      </c>
      <c r="X42"/>
      <c r="Y42"/>
      <c r="Z42"/>
      <c r="AA42">
        <v>27.01999076</v>
      </c>
      <c r="AB42">
        <v>35.342150567</v>
      </c>
      <c r="AC42">
        <v>34.103816523</v>
      </c>
      <c r="AD42">
        <v>33.106618597</v>
      </c>
      <c r="AE42">
        <v>39.732827821</v>
      </c>
      <c r="AF42">
        <v>29.483348697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135</v>
      </c>
      <c r="AM42" t="s">
        <v>136</v>
      </c>
      <c r="AN42">
        <v>0</v>
      </c>
      <c r="AO42">
        <v>1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8"/>
      <c r="I43" s="15"/>
      <c r="Y43"/>
      <c r="Z43"/>
      <c r="AA43">
        <v>17.177282609</v>
      </c>
      <c r="AB43">
        <v>32.650512883</v>
      </c>
      <c r="AC43">
        <v>29.970435572</v>
      </c>
      <c r="AD43">
        <v>26.120572218</v>
      </c>
      <c r="AE43">
        <v>20.544095168</v>
      </c>
      <c r="AF43">
        <v>17.069085321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135</v>
      </c>
      <c r="AM43" t="s">
        <v>136</v>
      </c>
      <c r="AN43">
        <v>0</v>
      </c>
      <c r="AO43">
        <v>1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92.833001753</v>
      </c>
      <c r="AB44">
        <v>98.321846092</v>
      </c>
      <c r="AC44">
        <v>96.868211392</v>
      </c>
      <c r="AD44">
        <v>96.613682267</v>
      </c>
      <c r="AE44">
        <v>96.292398097</v>
      </c>
      <c r="AF44">
        <v>95.109162566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135</v>
      </c>
      <c r="AM44" t="s">
        <v>136</v>
      </c>
      <c r="AN44">
        <v>0</v>
      </c>
      <c r="AO44">
        <v>1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28.963787863</v>
      </c>
      <c r="AB45">
        <v>39.861517004</v>
      </c>
      <c r="AC45">
        <v>35.088513006</v>
      </c>
      <c r="AD45">
        <v>39.008882959</v>
      </c>
      <c r="AE45">
        <v>34.619196463</v>
      </c>
      <c r="AF45">
        <v>34.497734921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135</v>
      </c>
      <c r="AM45" t="s">
        <v>136</v>
      </c>
      <c r="AN45">
        <v>0</v>
      </c>
      <c r="AO45">
        <v>1</v>
      </c>
      <c r="AP45">
        <v>18</v>
      </c>
    </row>
    <row r="46" spans="2:42" ht="16.5">
      <c r="B46" s="20"/>
      <c r="Z46"/>
      <c r="AA46">
        <v>71.036212137</v>
      </c>
      <c r="AB46">
        <v>60.138482996</v>
      </c>
      <c r="AC46">
        <v>64.911486994</v>
      </c>
      <c r="AD46">
        <v>60.991117041</v>
      </c>
      <c r="AE46">
        <v>65.380803537</v>
      </c>
      <c r="AF46">
        <v>65.502265079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135</v>
      </c>
      <c r="AM46" t="s">
        <v>136</v>
      </c>
      <c r="AN46">
        <v>0</v>
      </c>
      <c r="AO46">
        <v>1</v>
      </c>
      <c r="AP46">
        <v>19</v>
      </c>
    </row>
    <row r="47" spans="26:42" ht="16.5">
      <c r="Z47"/>
      <c r="AA47">
        <v>43.468833171</v>
      </c>
      <c r="AB47">
        <v>40.168155278</v>
      </c>
      <c r="AC47">
        <v>42.786004656</v>
      </c>
      <c r="AD47">
        <v>43.702487961</v>
      </c>
      <c r="AE47">
        <v>37.938616724</v>
      </c>
      <c r="AF47">
        <v>38.668230002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135</v>
      </c>
      <c r="AM47" t="s">
        <v>136</v>
      </c>
      <c r="AN47">
        <v>0</v>
      </c>
      <c r="AO47">
        <v>1</v>
      </c>
      <c r="AP47">
        <v>20</v>
      </c>
    </row>
    <row r="48" spans="26:42" ht="16.5">
      <c r="Z48"/>
      <c r="AA48">
        <v>7.9126799049</v>
      </c>
      <c r="AB48">
        <v>15.160496302</v>
      </c>
      <c r="AC48">
        <v>12.574907193</v>
      </c>
      <c r="AD48">
        <v>9.4041267877</v>
      </c>
      <c r="AE48">
        <v>8.1121130162</v>
      </c>
      <c r="AF48">
        <v>6.1957862519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135</v>
      </c>
      <c r="AM48" t="s">
        <v>136</v>
      </c>
      <c r="AN48">
        <v>0</v>
      </c>
      <c r="AO48">
        <v>1</v>
      </c>
      <c r="AP48">
        <v>21</v>
      </c>
    </row>
    <row r="49" spans="26:42" ht="16.5">
      <c r="Z49"/>
      <c r="AA49">
        <v>48.618486924</v>
      </c>
      <c r="AB49">
        <v>44.67134842</v>
      </c>
      <c r="AC49">
        <v>44.639088151</v>
      </c>
      <c r="AD49">
        <v>46.893385252</v>
      </c>
      <c r="AE49">
        <v>53.94927026</v>
      </c>
      <c r="AF49">
        <v>55.135983747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135</v>
      </c>
      <c r="AM49" t="s">
        <v>136</v>
      </c>
      <c r="AN49">
        <v>0</v>
      </c>
      <c r="AO49">
        <v>1</v>
      </c>
      <c r="AP49">
        <v>22</v>
      </c>
    </row>
    <row r="50" spans="26:42" ht="16.5">
      <c r="Z50"/>
      <c r="AA50">
        <v>40.424013348</v>
      </c>
      <c r="AB50">
        <v>48.005940477</v>
      </c>
      <c r="AC50">
        <v>43.928371379</v>
      </c>
      <c r="AD50">
        <v>42.01219114</v>
      </c>
      <c r="AE50">
        <v>39.542285532</v>
      </c>
      <c r="AF50">
        <v>40.194549598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135</v>
      </c>
      <c r="AM50" t="s">
        <v>136</v>
      </c>
      <c r="AN50">
        <v>0</v>
      </c>
      <c r="AO50">
        <v>1</v>
      </c>
      <c r="AP50">
        <v>23</v>
      </c>
    </row>
    <row r="51" spans="26:41" ht="16.5">
      <c r="Z51"/>
      <c r="AA51">
        <v>79.57278791</v>
      </c>
      <c r="AB51">
        <v>79.337233622</v>
      </c>
      <c r="AC51">
        <v>68.164680823</v>
      </c>
      <c r="AD51">
        <v>57.576152987</v>
      </c>
      <c r="AE51">
        <v>50.851586441</v>
      </c>
      <c r="AF51">
        <v>0</v>
      </c>
      <c r="AG51">
        <v>0</v>
      </c>
      <c r="AH51">
        <v>0</v>
      </c>
      <c r="AI51">
        <v>0</v>
      </c>
      <c r="AJ51">
        <v>0</v>
      </c>
      <c r="AK51" t="s">
        <v>135</v>
      </c>
      <c r="AL51" t="s">
        <v>136</v>
      </c>
      <c r="AM51">
        <v>5</v>
      </c>
      <c r="AN51">
        <v>1</v>
      </c>
      <c r="AO51">
        <v>22</v>
      </c>
    </row>
    <row r="52" spans="26:41" ht="16.5">
      <c r="Z52"/>
      <c r="AA52">
        <v>27.76747919</v>
      </c>
      <c r="AB52">
        <v>23.224143554</v>
      </c>
      <c r="AC52">
        <v>15.141475399</v>
      </c>
      <c r="AD52">
        <v>7.0546996375</v>
      </c>
      <c r="AE52">
        <v>6.8419202189</v>
      </c>
      <c r="AF52">
        <v>0</v>
      </c>
      <c r="AG52">
        <v>0</v>
      </c>
      <c r="AH52">
        <v>0</v>
      </c>
      <c r="AI52">
        <v>0</v>
      </c>
      <c r="AJ52">
        <v>0</v>
      </c>
      <c r="AK52" t="s">
        <v>135</v>
      </c>
      <c r="AL52" t="s">
        <v>136</v>
      </c>
      <c r="AM52">
        <v>5</v>
      </c>
      <c r="AN52">
        <v>1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Roman,標準"-&amp;P+16-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2007-08-21T01:30:25Z</cp:lastPrinted>
  <dcterms:created xsi:type="dcterms:W3CDTF">2002-05-02T02:52:34Z</dcterms:created>
  <dcterms:modified xsi:type="dcterms:W3CDTF">2007-10-11T07:55:34Z</dcterms:modified>
  <cp:category/>
  <cp:version/>
  <cp:contentType/>
  <cp:contentStatus/>
</cp:coreProperties>
</file>