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'34,35'!$A$1:$J$56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<sst xmlns="http://schemas.openxmlformats.org/spreadsheetml/2006/main" count="433" uniqueCount="208">
  <si>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</si>
  <si>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</si>
  <si>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</si>
  <si>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</si>
  <si>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</si>
  <si>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</si>
  <si>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</si>
  <si>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</si>
  <si>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</si>
  <si>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</si>
  <si>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</si>
  <si>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</si>
  <si>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</si>
  <si>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</si>
  <si>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</si>
  <si>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</si>
  <si>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</si>
  <si>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</si>
  <si>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</si>
  <si>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</si>
  <si>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</si>
  <si>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</si>
  <si>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</si>
  <si>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</si>
  <si>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</si>
  <si>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</si>
  <si>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</si>
  <si>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</si>
  <si>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</si>
  <si>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</si>
  <si>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</si>
  <si>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</si>
  <si>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</si>
  <si>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</si>
  <si>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</si>
  <si>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</si>
  <si>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</si>
  <si>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</si>
  <si>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</si>
  <si>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</si>
  <si>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</si>
  <si>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</si>
  <si>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</si>
  <si>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</si>
  <si>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</si>
  <si>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</si>
  <si>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</si>
  <si>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</si>
  <si>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</si>
  <si>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</si>
  <si>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</si>
  <si>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</si>
  <si>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</si>
  <si>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</si>
  <si>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</si>
  <si>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</si>
  <si>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</si>
  <si>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</si>
  <si>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</si>
  <si>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</si>
  <si>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</si>
  <si>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</si>
  <si>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</si>
  <si>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</si>
  <si>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</si>
  <si>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</si>
  <si>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</si>
  <si>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</si>
  <si>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</si>
  <si>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</si>
  <si>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</si>
  <si>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</si>
  <si>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</si>
  <si>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</si>
  <si>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</si>
  <si>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</si>
  <si>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</si>
  <si>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</si>
  <si>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</si>
  <si>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</si>
  <si>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</si>
  <si>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</si>
  <si>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</si>
  <si>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</si>
  <si>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</si>
  <si>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</si>
  <si>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</si>
  <si>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</si>
  <si>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</si>
  <si>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</si>
  <si>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</si>
  <si>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</si>
  <si>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</si>
  <si>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</si>
  <si>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</si>
  <si>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</si>
  <si>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</si>
  <si>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</si>
  <si>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</si>
  <si>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</si>
  <si>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</si>
  <si>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</si>
  <si>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</si>
  <si>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</si>
  <si>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</si>
  <si>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</si>
  <si>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</si>
  <si>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</si>
  <si>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</si>
  <si>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</si>
  <si>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</si>
  <si>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</si>
  <si>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</si>
  <si>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</si>
  <si>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</si>
  <si>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</si>
  <si>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</si>
  <si>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</si>
  <si>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</si>
  <si>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</si>
  <si>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</si>
  <si>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</si>
  <si>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</si>
  <si>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</si>
  <si>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</si>
  <si>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</si>
  <si>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</si>
  <si>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</si>
  <si>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</si>
  <si>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</si>
  <si>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</si>
  <si>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</si>
  <si>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</si>
  <si>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</si>
  <si>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</si>
  <si>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</si>
  <si>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</si>
  <si>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</si>
  <si>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</si>
  <si>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</si>
  <si>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</si>
  <si>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</si>
  <si>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</si>
  <si>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</si>
  <si>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</si>
  <si>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</si>
  <si>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</si>
  <si>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</si>
  <si>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</si>
  <si>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</si>
  <si>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</si>
  <si>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</si>
  <si>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</si>
  <si>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</si>
  <si>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</si>
  <si>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</si>
  <si>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</si>
  <si>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</si>
  <si>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</si>
  <si>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</si>
  <si>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</si>
  <si>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</si>
  <si>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</si>
  <si>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</si>
  <si>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</si>
  <si>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</si>
  <si>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</si>
  <si>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</si>
  <si>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</si>
  <si>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</si>
  <si>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</si>
  <si>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</si>
  <si>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</si>
  <si>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</si>
  <si>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</si>
  <si>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</si>
  <si>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</si>
  <si>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</si>
  <si>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</si>
  <si>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</si>
  <si>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</si>
  <si>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</si>
  <si>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</si>
  <si>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</si>
  <si>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</si>
  <si>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</si>
  <si>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</si>
  <si>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</si>
  <si>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</si>
  <si>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</si>
  <si>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</si>
  <si>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</si>
  <si>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</si>
  <si>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</si>
  <si>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</si>
  <si>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</si>
  <si>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</si>
  <si>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</si>
  <si>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</si>
  <si>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</si>
  <si>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</si>
  <si>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</si>
  <si>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</si>
  <si>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t>89年家庭收支調查報告</t>
  </si>
  <si>
    <t>The Survey of Family Income and Expenditure, 2000</t>
  </si>
  <si>
    <t>民國八十九年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</si>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</sst>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6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76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8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203</v>
      </c>
      <c r="F1" s="57" t="s">
        <v>204</v>
      </c>
      <c r="G1" s="57"/>
      <c r="H1" s="57"/>
      <c r="I1" s="57"/>
      <c r="J1" s="57"/>
      <c r="AA1">
        <v>6588644</v>
      </c>
      <c r="AB1">
        <v>712624</v>
      </c>
      <c r="AC1">
        <v>825254</v>
      </c>
      <c r="AD1">
        <v>496987</v>
      </c>
      <c r="AE1">
        <v>3156418</v>
      </c>
      <c r="AF1">
        <v>72197</v>
      </c>
      <c r="AG1">
        <v>999050</v>
      </c>
      <c r="AH1">
        <v>326114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0</v>
      </c>
      <c r="AO1">
        <v>1</v>
      </c>
      <c r="AP1">
        <v>1</v>
      </c>
    </row>
    <row r="2" spans="9:42" ht="15.75" customHeight="1">
      <c r="I2" s="3"/>
      <c r="J2" s="3"/>
      <c r="AA2">
        <v>3.6153530226</v>
      </c>
      <c r="AB2">
        <v>1</v>
      </c>
      <c r="AC2">
        <v>2</v>
      </c>
      <c r="AD2">
        <v>2.7156444736</v>
      </c>
      <c r="AE2">
        <v>4.1252692134</v>
      </c>
      <c r="AF2">
        <v>3.1356150533</v>
      </c>
      <c r="AG2">
        <v>5.8738941995</v>
      </c>
      <c r="AH2">
        <v>3.0410592615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0</v>
      </c>
      <c r="AO2">
        <v>1</v>
      </c>
      <c r="AP2">
        <v>2</v>
      </c>
    </row>
    <row r="3" spans="1:42" ht="15.75" customHeight="1">
      <c r="A3" s="59" t="s">
        <v>194</v>
      </c>
      <c r="B3" s="59"/>
      <c r="C3" s="59"/>
      <c r="D3" s="59"/>
      <c r="E3" s="59"/>
      <c r="F3" s="60" t="s">
        <v>195</v>
      </c>
      <c r="G3" s="60"/>
      <c r="H3" s="60"/>
      <c r="I3" s="60"/>
      <c r="J3" s="60"/>
      <c r="AA3">
        <v>2.5439258822</v>
      </c>
      <c r="AB3">
        <v>0.9971134848</v>
      </c>
      <c r="AC3">
        <v>1.9991311766</v>
      </c>
      <c r="AD3">
        <v>2.0701547525</v>
      </c>
      <c r="AE3">
        <v>2.6600567479</v>
      </c>
      <c r="AF3">
        <v>1.9731013754</v>
      </c>
      <c r="AG3">
        <v>3.9364896652</v>
      </c>
      <c r="AH3">
        <v>2.760908762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0</v>
      </c>
      <c r="AO3">
        <v>1</v>
      </c>
      <c r="AP3">
        <v>3</v>
      </c>
    </row>
    <row r="4" spans="1:42" ht="15.75" customHeight="1">
      <c r="A4" s="4"/>
      <c r="F4" s="61" t="s">
        <v>196</v>
      </c>
      <c r="G4" s="61"/>
      <c r="H4" s="61"/>
      <c r="I4" s="61"/>
      <c r="J4" s="61"/>
      <c r="AA4">
        <v>1.5812728689</v>
      </c>
      <c r="AB4">
        <v>0.5107588293</v>
      </c>
      <c r="AC4">
        <v>0.8922925548</v>
      </c>
      <c r="AD4">
        <v>1.3910846763</v>
      </c>
      <c r="AE4">
        <v>1.8419791042</v>
      </c>
      <c r="AF4">
        <v>0.8041746887</v>
      </c>
      <c r="AG4">
        <v>2.225809519</v>
      </c>
      <c r="AH4">
        <v>1.6280687122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0</v>
      </c>
      <c r="AO4">
        <v>1</v>
      </c>
      <c r="AP4">
        <v>4</v>
      </c>
    </row>
    <row r="5" spans="1:42" ht="15.75" customHeight="1" thickBot="1">
      <c r="A5" s="27"/>
      <c r="B5" s="27" t="s">
        <v>205</v>
      </c>
      <c r="C5" s="27"/>
      <c r="D5" s="27"/>
      <c r="E5" s="27"/>
      <c r="F5" s="58">
        <v>2000</v>
      </c>
      <c r="G5" s="58"/>
      <c r="H5" s="58"/>
      <c r="I5" s="58"/>
      <c r="J5" s="58"/>
      <c r="AA5">
        <v>1.656503068</v>
      </c>
      <c r="AB5">
        <v>1</v>
      </c>
      <c r="AC5">
        <v>1.2263775759</v>
      </c>
      <c r="AD5">
        <v>1.5299877059</v>
      </c>
      <c r="AE5">
        <v>1.7858236773</v>
      </c>
      <c r="AF5">
        <v>1.2172804964</v>
      </c>
      <c r="AG5">
        <v>2.1402732596</v>
      </c>
      <c r="AH5">
        <v>1.7358899035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0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85.348487488</v>
      </c>
      <c r="AB6">
        <v>72.830412672</v>
      </c>
      <c r="AC6">
        <v>87.726687783</v>
      </c>
      <c r="AD6">
        <v>76.253906038</v>
      </c>
      <c r="AE6">
        <v>86.631365047</v>
      </c>
      <c r="AF6">
        <v>88.326384753</v>
      </c>
      <c r="AG6">
        <v>92.584955708</v>
      </c>
      <c r="AH6">
        <v>85.299619152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0</v>
      </c>
      <c r="AO6">
        <v>1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8.7817614672</v>
      </c>
      <c r="AB7">
        <v>11.5744067</v>
      </c>
      <c r="AC7">
        <v>4.3509028735</v>
      </c>
      <c r="AD7">
        <v>15.820936966</v>
      </c>
      <c r="AE7">
        <v>9.6162168635</v>
      </c>
      <c r="AF7">
        <v>6.496114797</v>
      </c>
      <c r="AG7">
        <v>4.5519243281</v>
      </c>
      <c r="AH7">
        <v>8.5519174276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0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0.5439966099</v>
      </c>
      <c r="AB8">
        <v>0.6264172972</v>
      </c>
      <c r="AC8">
        <v>0.3259602498</v>
      </c>
      <c r="AD8">
        <v>0.4193268637</v>
      </c>
      <c r="AE8">
        <v>0.6525118029</v>
      </c>
      <c r="AF8">
        <v>0</v>
      </c>
      <c r="AG8">
        <v>0.4943696512</v>
      </c>
      <c r="AH8">
        <v>0.3277994812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0</v>
      </c>
      <c r="AO8">
        <v>1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5.3257544344</v>
      </c>
      <c r="AB9">
        <v>14.968763331</v>
      </c>
      <c r="AC9">
        <v>7.5964490932</v>
      </c>
      <c r="AD9">
        <v>7.5058301324</v>
      </c>
      <c r="AE9">
        <v>3.0999062862</v>
      </c>
      <c r="AF9">
        <v>5.1775004502</v>
      </c>
      <c r="AG9">
        <v>2.3687503128</v>
      </c>
      <c r="AH9">
        <v>5.8206639396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0</v>
      </c>
      <c r="AO9">
        <v>1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94.000556108</v>
      </c>
      <c r="AB10">
        <v>96.637637801</v>
      </c>
      <c r="AC10">
        <v>94.603479656</v>
      </c>
      <c r="AD10">
        <v>95.724033023</v>
      </c>
      <c r="AE10">
        <v>93.042049564</v>
      </c>
      <c r="AF10">
        <v>96.405667826</v>
      </c>
      <c r="AG10">
        <v>93.388018618</v>
      </c>
      <c r="AH10">
        <v>94.707065627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0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5.8871597858</v>
      </c>
      <c r="AB11">
        <v>3.1580468803</v>
      </c>
      <c r="AC11">
        <v>5.3108497505</v>
      </c>
      <c r="AD11">
        <v>4.0689193077</v>
      </c>
      <c r="AE11">
        <v>6.8471919752</v>
      </c>
      <c r="AF11">
        <v>3.5943321745</v>
      </c>
      <c r="AG11">
        <v>6.5409138682</v>
      </c>
      <c r="AH11">
        <v>5.2929343726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0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0.0857991417</v>
      </c>
      <c r="AB12">
        <v>0.1549204068</v>
      </c>
      <c r="AC12">
        <v>0.0424111849</v>
      </c>
      <c r="AD12">
        <v>0.2070476693</v>
      </c>
      <c r="AE12">
        <v>0.0889299199</v>
      </c>
      <c r="AF12">
        <v>0</v>
      </c>
      <c r="AG12">
        <v>0.0363345178</v>
      </c>
      <c r="AH12">
        <v>0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0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6588644</v>
      </c>
      <c r="C13" s="40">
        <f t="shared" si="0"/>
        <v>712624</v>
      </c>
      <c r="D13" s="40">
        <f t="shared" si="0"/>
        <v>825254</v>
      </c>
      <c r="E13" s="40">
        <f t="shared" si="0"/>
        <v>496987</v>
      </c>
      <c r="F13" s="40">
        <f t="shared" si="0"/>
        <v>3156418</v>
      </c>
      <c r="G13" s="40">
        <f t="shared" si="0"/>
        <v>72197</v>
      </c>
      <c r="H13" s="40">
        <f t="shared" si="0"/>
        <v>999050</v>
      </c>
      <c r="I13" s="40">
        <f t="shared" si="0"/>
        <v>326114</v>
      </c>
      <c r="J13" s="32" t="s">
        <v>42</v>
      </c>
      <c r="AA13">
        <v>15.402592703</v>
      </c>
      <c r="AB13">
        <v>32.332057298</v>
      </c>
      <c r="AC13">
        <v>25.791332123</v>
      </c>
      <c r="AD13">
        <v>18.510142116</v>
      </c>
      <c r="AE13">
        <v>7.602034965</v>
      </c>
      <c r="AF13">
        <v>21.136612325</v>
      </c>
      <c r="AG13">
        <v>15.768379961</v>
      </c>
      <c r="AH13">
        <v>20.493753718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0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3.6153530226</v>
      </c>
      <c r="C14" s="41">
        <f t="shared" si="0"/>
        <v>1</v>
      </c>
      <c r="D14" s="41">
        <f t="shared" si="0"/>
        <v>2</v>
      </c>
      <c r="E14" s="41">
        <f t="shared" si="0"/>
        <v>2.7156444736</v>
      </c>
      <c r="F14" s="41">
        <f t="shared" si="0"/>
        <v>4.1252692134</v>
      </c>
      <c r="G14" s="41">
        <f t="shared" si="0"/>
        <v>3.1356150533</v>
      </c>
      <c r="H14" s="41">
        <f t="shared" si="0"/>
        <v>5.8738941995</v>
      </c>
      <c r="I14" s="41">
        <f t="shared" si="0"/>
        <v>3.0410592615</v>
      </c>
      <c r="J14" s="32" t="s">
        <v>43</v>
      </c>
      <c r="AA14">
        <v>40.384121528</v>
      </c>
      <c r="AB14">
        <v>27.461466355</v>
      </c>
      <c r="AC14">
        <v>40.575144137</v>
      </c>
      <c r="AD14">
        <v>34.95061239</v>
      </c>
      <c r="AE14">
        <v>38.89446835</v>
      </c>
      <c r="AF14">
        <v>55.257143649</v>
      </c>
      <c r="AG14">
        <v>56.217506631</v>
      </c>
      <c r="AH14">
        <v>39.039722306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0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2.5439258822</v>
      </c>
      <c r="C15" s="41">
        <f t="shared" si="1"/>
        <v>0.9971134848</v>
      </c>
      <c r="D15" s="41">
        <f t="shared" si="1"/>
        <v>1.9991311766</v>
      </c>
      <c r="E15" s="41">
        <f t="shared" si="1"/>
        <v>2.0701547525</v>
      </c>
      <c r="F15" s="41">
        <f t="shared" si="1"/>
        <v>2.6600567479</v>
      </c>
      <c r="G15" s="41">
        <f t="shared" si="1"/>
        <v>1.9731013754</v>
      </c>
      <c r="H15" s="41">
        <f t="shared" si="1"/>
        <v>3.9364896652</v>
      </c>
      <c r="I15" s="41">
        <f t="shared" si="1"/>
        <v>2.760908762</v>
      </c>
      <c r="J15" s="32" t="s">
        <v>44</v>
      </c>
      <c r="AA15">
        <v>27.01999076</v>
      </c>
      <c r="AB15">
        <v>21.303941489</v>
      </c>
      <c r="AC15">
        <v>19.535803522</v>
      </c>
      <c r="AD15">
        <v>28.74622475</v>
      </c>
      <c r="AE15">
        <v>32.488504374</v>
      </c>
      <c r="AF15">
        <v>19.554829148</v>
      </c>
      <c r="AG15">
        <v>20.510685151</v>
      </c>
      <c r="AH15">
        <v>24.484076121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0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1.5812728689</v>
      </c>
      <c r="C16" s="41">
        <f t="shared" si="1"/>
        <v>0.5107588293</v>
      </c>
      <c r="D16" s="41">
        <f t="shared" si="1"/>
        <v>0.8922925548</v>
      </c>
      <c r="E16" s="41">
        <f t="shared" si="1"/>
        <v>1.3910846763</v>
      </c>
      <c r="F16" s="41">
        <f t="shared" si="1"/>
        <v>1.8419791042</v>
      </c>
      <c r="G16" s="41">
        <f t="shared" si="1"/>
        <v>0.8041746887</v>
      </c>
      <c r="H16" s="41">
        <f t="shared" si="1"/>
        <v>2.225809519</v>
      </c>
      <c r="I16" s="41">
        <f t="shared" si="1"/>
        <v>1.6280687122</v>
      </c>
      <c r="J16" s="32" t="s">
        <v>45</v>
      </c>
      <c r="AA16">
        <v>17.177282609</v>
      </c>
      <c r="AB16">
        <v>18.902534857</v>
      </c>
      <c r="AC16">
        <v>14.097720217</v>
      </c>
      <c r="AD16">
        <v>17.793020743</v>
      </c>
      <c r="AE16">
        <v>20.992561822</v>
      </c>
      <c r="AF16">
        <v>4.0514148787</v>
      </c>
      <c r="AG16">
        <v>7.4686952605</v>
      </c>
      <c r="AH16">
        <v>15.982447856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0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1.656503068</v>
      </c>
      <c r="C17" s="41">
        <f t="shared" si="1"/>
        <v>1</v>
      </c>
      <c r="D17" s="41">
        <f t="shared" si="1"/>
        <v>1.2263775759</v>
      </c>
      <c r="E17" s="41">
        <f t="shared" si="1"/>
        <v>1.5299877059</v>
      </c>
      <c r="F17" s="41">
        <f t="shared" si="1"/>
        <v>1.7858236773</v>
      </c>
      <c r="G17" s="41">
        <f t="shared" si="1"/>
        <v>1.2172804964</v>
      </c>
      <c r="H17" s="41">
        <f t="shared" si="1"/>
        <v>2.1402732596</v>
      </c>
      <c r="I17" s="41">
        <f t="shared" si="1"/>
        <v>1.7358899035</v>
      </c>
      <c r="J17" s="32" t="s">
        <v>46</v>
      </c>
      <c r="AA17">
        <v>92.833001753</v>
      </c>
      <c r="AB17">
        <v>91.374413435</v>
      </c>
      <c r="AC17">
        <v>91.306070616</v>
      </c>
      <c r="AD17">
        <v>92.390545427</v>
      </c>
      <c r="AE17">
        <v>94.568780181</v>
      </c>
      <c r="AF17">
        <v>89.642228901</v>
      </c>
      <c r="AG17">
        <v>90.114108403</v>
      </c>
      <c r="AH17">
        <v>92.793930957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0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47</v>
      </c>
      <c r="AA18">
        <v>28.963787863</v>
      </c>
      <c r="AB18">
        <v>20.349051169</v>
      </c>
      <c r="AC18">
        <v>16.340224982</v>
      </c>
      <c r="AD18">
        <v>29.10109454</v>
      </c>
      <c r="AE18">
        <v>37.454762351</v>
      </c>
      <c r="AF18">
        <v>8.4915868212</v>
      </c>
      <c r="AG18">
        <v>21.707839173</v>
      </c>
      <c r="AH18">
        <v>23.057510767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0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48</v>
      </c>
      <c r="AA19">
        <v>71.036212137</v>
      </c>
      <c r="AB19">
        <v>79.650948831</v>
      </c>
      <c r="AC19">
        <v>83.659775018</v>
      </c>
      <c r="AD19">
        <v>70.89890546</v>
      </c>
      <c r="AE19">
        <v>62.545237649</v>
      </c>
      <c r="AF19">
        <v>91.508413179</v>
      </c>
      <c r="AG19">
        <v>78.292160827</v>
      </c>
      <c r="AH19">
        <v>76.942489233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0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85.348487488</v>
      </c>
      <c r="C20" s="42">
        <f t="shared" si="2"/>
        <v>72.830412672</v>
      </c>
      <c r="D20" s="42">
        <f t="shared" si="2"/>
        <v>87.726687783</v>
      </c>
      <c r="E20" s="42">
        <f t="shared" si="2"/>
        <v>76.253906038</v>
      </c>
      <c r="F20" s="42">
        <f t="shared" si="2"/>
        <v>86.631365047</v>
      </c>
      <c r="G20" s="42">
        <f t="shared" si="2"/>
        <v>88.326384753</v>
      </c>
      <c r="H20" s="42">
        <f t="shared" si="2"/>
        <v>92.584955708</v>
      </c>
      <c r="I20" s="42">
        <f t="shared" si="2"/>
        <v>85.299619152</v>
      </c>
      <c r="J20" s="34" t="s">
        <v>49</v>
      </c>
      <c r="AA20">
        <v>43.468833171</v>
      </c>
      <c r="AB20">
        <v>47.052358286</v>
      </c>
      <c r="AC20">
        <v>47.061154327</v>
      </c>
      <c r="AD20">
        <v>36.696243419</v>
      </c>
      <c r="AE20">
        <v>41.95190327</v>
      </c>
      <c r="AF20">
        <v>50.631255315</v>
      </c>
      <c r="AG20">
        <v>46.985295614</v>
      </c>
      <c r="AH20">
        <v>47.43420158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0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8.7817614672</v>
      </c>
      <c r="C21" s="42">
        <f t="shared" si="3"/>
        <v>11.5744067</v>
      </c>
      <c r="D21" s="42">
        <f t="shared" si="3"/>
        <v>4.3509028735</v>
      </c>
      <c r="E21" s="42">
        <f t="shared" si="3"/>
        <v>15.820936966</v>
      </c>
      <c r="F21" s="42">
        <f t="shared" si="3"/>
        <v>9.6162168635</v>
      </c>
      <c r="G21" s="42">
        <f t="shared" si="3"/>
        <v>6.496114797</v>
      </c>
      <c r="H21" s="42">
        <f t="shared" si="3"/>
        <v>4.5519243281</v>
      </c>
      <c r="I21" s="42">
        <f t="shared" si="3"/>
        <v>8.5519174276</v>
      </c>
      <c r="J21" s="34" t="s">
        <v>50</v>
      </c>
      <c r="AA21">
        <v>7.9126799049</v>
      </c>
      <c r="AB21">
        <v>10.235395932</v>
      </c>
      <c r="AC21">
        <v>9.5693845929</v>
      </c>
      <c r="AD21">
        <v>8.0315877365</v>
      </c>
      <c r="AE21">
        <v>8.9782634459</v>
      </c>
      <c r="AF21">
        <v>2.296068555</v>
      </c>
      <c r="AG21">
        <v>4.2830233251</v>
      </c>
      <c r="AH21">
        <v>5.094509896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0</v>
      </c>
      <c r="AO21">
        <v>1</v>
      </c>
      <c r="AP21">
        <v>21</v>
      </c>
    </row>
    <row r="22" spans="1:42" s="13" customFormat="1" ht="12" customHeight="1">
      <c r="A22" s="30" t="s">
        <v>199</v>
      </c>
      <c r="B22" s="42">
        <f aca="true" t="shared" si="4" ref="B22:I22">+AA8+AA9</f>
        <v>5.8697510443</v>
      </c>
      <c r="C22" s="42">
        <f t="shared" si="4"/>
        <v>15.5951806282</v>
      </c>
      <c r="D22" s="42">
        <f t="shared" si="4"/>
        <v>7.922409343</v>
      </c>
      <c r="E22" s="42">
        <f t="shared" si="4"/>
        <v>7.9251569961</v>
      </c>
      <c r="F22" s="42">
        <f t="shared" si="4"/>
        <v>3.7524180891</v>
      </c>
      <c r="G22" s="42">
        <f t="shared" si="4"/>
        <v>5.1775004502</v>
      </c>
      <c r="H22" s="42">
        <f t="shared" si="4"/>
        <v>2.863119964</v>
      </c>
      <c r="I22" s="42">
        <f t="shared" si="4"/>
        <v>6.148463420800001</v>
      </c>
      <c r="J22" s="34" t="s">
        <v>200</v>
      </c>
      <c r="AA22">
        <v>48.618486924</v>
      </c>
      <c r="AB22">
        <v>42.712245781</v>
      </c>
      <c r="AC22">
        <v>43.36946108</v>
      </c>
      <c r="AD22">
        <v>55.272168844</v>
      </c>
      <c r="AE22">
        <v>49.069833284</v>
      </c>
      <c r="AF22">
        <v>47.07267613</v>
      </c>
      <c r="AG22">
        <v>48.73168106</v>
      </c>
      <c r="AH22">
        <v>47.471288524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0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51</v>
      </c>
      <c r="AA23">
        <v>40.424013348</v>
      </c>
      <c r="AB23">
        <v>28.901778497</v>
      </c>
      <c r="AC23">
        <v>37.374135721</v>
      </c>
      <c r="AD23">
        <v>34.254246087</v>
      </c>
      <c r="AE23">
        <v>42.147547315</v>
      </c>
      <c r="AF23">
        <v>40.507403355</v>
      </c>
      <c r="AG23">
        <v>48.945575297</v>
      </c>
      <c r="AH23">
        <v>39.916700908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0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>+AA10</f>
        <v>94.000556108</v>
      </c>
      <c r="C24" s="42">
        <f>+AB10</f>
        <v>96.637637801</v>
      </c>
      <c r="D24" s="42">
        <f>+AC10</f>
        <v>94.603479656</v>
      </c>
      <c r="E24" s="42">
        <f>+AD10</f>
        <v>95.724033023</v>
      </c>
      <c r="F24" s="42">
        <f>+AE10</f>
        <v>93.042049564</v>
      </c>
      <c r="G24" s="42">
        <f>+AF10</f>
        <v>96.405667826</v>
      </c>
      <c r="H24" s="42">
        <f>+AG10</f>
        <v>93.388018618</v>
      </c>
      <c r="I24" s="42">
        <f>+AH10</f>
        <v>94.707065627</v>
      </c>
      <c r="J24" s="34" t="s">
        <v>52</v>
      </c>
      <c r="AA24">
        <v>99.446745036</v>
      </c>
      <c r="AB24">
        <v>97.155302095</v>
      </c>
      <c r="AC24">
        <v>99.124269619</v>
      </c>
      <c r="AD24">
        <v>99.480469308</v>
      </c>
      <c r="AE24">
        <v>99.858130324</v>
      </c>
      <c r="AF24">
        <v>100</v>
      </c>
      <c r="AG24">
        <v>99.892497873</v>
      </c>
      <c r="AH24">
        <v>99.748860828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0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aca="true" t="shared" si="5" ref="B25:I26">+AA11</f>
        <v>5.8871597858</v>
      </c>
      <c r="C25" s="42">
        <f t="shared" si="5"/>
        <v>3.1580468803</v>
      </c>
      <c r="D25" s="42">
        <f t="shared" si="5"/>
        <v>5.3108497505</v>
      </c>
      <c r="E25" s="42">
        <f t="shared" si="5"/>
        <v>4.0689193077</v>
      </c>
      <c r="F25" s="42">
        <f t="shared" si="5"/>
        <v>6.8471919752</v>
      </c>
      <c r="G25" s="42">
        <f t="shared" si="5"/>
        <v>3.5943321745</v>
      </c>
      <c r="H25" s="42">
        <f t="shared" si="5"/>
        <v>6.5409138682</v>
      </c>
      <c r="I25" s="42">
        <f t="shared" si="5"/>
        <v>5.2929343726</v>
      </c>
      <c r="J25" s="34" t="s">
        <v>53</v>
      </c>
      <c r="AA25">
        <v>13.472635644</v>
      </c>
      <c r="AB25">
        <v>6.6510530097</v>
      </c>
      <c r="AC25">
        <v>8.7307665276</v>
      </c>
      <c r="AD25">
        <v>8.9207564785</v>
      </c>
      <c r="AE25">
        <v>17.987763344</v>
      </c>
      <c r="AF25">
        <v>2.4862528914</v>
      </c>
      <c r="AG25">
        <v>11.970071568</v>
      </c>
      <c r="AH25">
        <v>10.649650122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0</v>
      </c>
      <c r="AO25">
        <v>1</v>
      </c>
      <c r="AP25">
        <v>25</v>
      </c>
    </row>
    <row r="26" spans="1:42" s="13" customFormat="1" ht="12" customHeight="1">
      <c r="A26" s="30" t="s">
        <v>206</v>
      </c>
      <c r="B26" s="42">
        <f t="shared" si="5"/>
        <v>0.0857991417</v>
      </c>
      <c r="C26" s="42">
        <f t="shared" si="5"/>
        <v>0.1549204068</v>
      </c>
      <c r="D26" s="42">
        <f t="shared" si="5"/>
        <v>0.0424111849</v>
      </c>
      <c r="E26" s="42">
        <f t="shared" si="5"/>
        <v>0.2070476693</v>
      </c>
      <c r="F26" s="42">
        <f t="shared" si="5"/>
        <v>0.0889299199</v>
      </c>
      <c r="G26" s="42">
        <f t="shared" si="5"/>
        <v>0</v>
      </c>
      <c r="H26" s="42">
        <f t="shared" si="5"/>
        <v>0.0363345178</v>
      </c>
      <c r="I26" s="42">
        <f t="shared" si="5"/>
        <v>0</v>
      </c>
      <c r="J26" s="34" t="s">
        <v>207</v>
      </c>
      <c r="AA26">
        <v>8.5670435373</v>
      </c>
      <c r="AB26">
        <v>3.532297537</v>
      </c>
      <c r="AC26">
        <v>5.4732240013</v>
      </c>
      <c r="AD26">
        <v>3.9164002278</v>
      </c>
      <c r="AE26">
        <v>11.750756712</v>
      </c>
      <c r="AF26">
        <v>2.92117401</v>
      </c>
      <c r="AG26">
        <v>8.0382363245</v>
      </c>
      <c r="AH26">
        <v>6.5406575615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0</v>
      </c>
      <c r="AO26">
        <v>1</v>
      </c>
      <c r="AP26">
        <v>26</v>
      </c>
    </row>
    <row r="27" spans="1:42" s="13" customFormat="1" ht="12" customHeight="1">
      <c r="A27" s="31" t="s">
        <v>13</v>
      </c>
      <c r="B27" s="42"/>
      <c r="C27" s="42"/>
      <c r="D27" s="42"/>
      <c r="E27" s="42"/>
      <c r="F27" s="42"/>
      <c r="G27" s="42"/>
      <c r="H27" s="42"/>
      <c r="I27" s="42"/>
      <c r="J27" s="33" t="s">
        <v>54</v>
      </c>
      <c r="AA27">
        <v>50.431090221</v>
      </c>
      <c r="AB27">
        <v>32.051404387</v>
      </c>
      <c r="AC27">
        <v>34.925974306</v>
      </c>
      <c r="AD27">
        <v>41.491024916</v>
      </c>
      <c r="AE27">
        <v>60.804811023</v>
      </c>
      <c r="AF27">
        <v>30.038644265</v>
      </c>
      <c r="AG27">
        <v>50.200590561</v>
      </c>
      <c r="AH27">
        <v>48.270236788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0</v>
      </c>
      <c r="AO27">
        <v>1</v>
      </c>
      <c r="AP27">
        <v>27</v>
      </c>
    </row>
    <row r="28" spans="1:42" s="13" customFormat="1" ht="12" customHeight="1">
      <c r="A28" s="30" t="s">
        <v>14</v>
      </c>
      <c r="B28" s="42">
        <f>+AA13</f>
        <v>15.402592703</v>
      </c>
      <c r="C28" s="42">
        <f>+AB13</f>
        <v>32.332057298</v>
      </c>
      <c r="D28" s="42">
        <f>+AC13</f>
        <v>25.791332123</v>
      </c>
      <c r="E28" s="42">
        <f>+AD13</f>
        <v>18.510142116</v>
      </c>
      <c r="F28" s="42">
        <f>+AE13</f>
        <v>7.602034965</v>
      </c>
      <c r="G28" s="42">
        <f>+AF13</f>
        <v>21.136612325</v>
      </c>
      <c r="H28" s="42">
        <f>+AG13</f>
        <v>15.768379961</v>
      </c>
      <c r="I28" s="42">
        <f>+AH13</f>
        <v>20.493753718</v>
      </c>
      <c r="J28" s="34" t="s">
        <v>55</v>
      </c>
      <c r="AA28">
        <v>10.801494207</v>
      </c>
      <c r="AB28">
        <v>2.2170176699</v>
      </c>
      <c r="AC28">
        <v>5.1220593902</v>
      </c>
      <c r="AD28">
        <v>5.5586967064</v>
      </c>
      <c r="AE28">
        <v>15.670928248</v>
      </c>
      <c r="AF28">
        <v>4.7896727011</v>
      </c>
      <c r="AG28">
        <v>10.937690806</v>
      </c>
      <c r="AH28">
        <v>5.7053668349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0</v>
      </c>
      <c r="AO28">
        <v>1</v>
      </c>
      <c r="AP28">
        <v>28</v>
      </c>
    </row>
    <row r="29" spans="1:42" s="13" customFormat="1" ht="12" customHeight="1">
      <c r="A29" s="30" t="s">
        <v>15</v>
      </c>
      <c r="B29" s="42">
        <f aca="true" t="shared" si="6" ref="B29:I32">+AA14</f>
        <v>40.384121528</v>
      </c>
      <c r="C29" s="42">
        <f t="shared" si="6"/>
        <v>27.461466355</v>
      </c>
      <c r="D29" s="42">
        <f t="shared" si="6"/>
        <v>40.575144137</v>
      </c>
      <c r="E29" s="42">
        <f t="shared" si="6"/>
        <v>34.95061239</v>
      </c>
      <c r="F29" s="42">
        <f t="shared" si="6"/>
        <v>38.89446835</v>
      </c>
      <c r="G29" s="42">
        <f t="shared" si="6"/>
        <v>55.257143649</v>
      </c>
      <c r="H29" s="42">
        <f t="shared" si="6"/>
        <v>56.217506631</v>
      </c>
      <c r="I29" s="42">
        <f t="shared" si="6"/>
        <v>39.039722306</v>
      </c>
      <c r="J29" s="34" t="s">
        <v>56</v>
      </c>
      <c r="AA29">
        <v>15.276512132</v>
      </c>
      <c r="AB29">
        <v>2.7186847482</v>
      </c>
      <c r="AC29">
        <v>4.2608699867</v>
      </c>
      <c r="AD29">
        <v>11.889647013</v>
      </c>
      <c r="AE29">
        <v>21.613487187</v>
      </c>
      <c r="AF29">
        <v>8.7344349488</v>
      </c>
      <c r="AG29">
        <v>17.436264451</v>
      </c>
      <c r="AH29">
        <v>9.2522860104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0</v>
      </c>
      <c r="AO29">
        <v>1</v>
      </c>
      <c r="AP29">
        <v>29</v>
      </c>
    </row>
    <row r="30" spans="1:42" s="13" customFormat="1" ht="12" customHeight="1">
      <c r="A30" s="30" t="s">
        <v>16</v>
      </c>
      <c r="B30" s="42">
        <f t="shared" si="6"/>
        <v>27.01999076</v>
      </c>
      <c r="C30" s="42">
        <f t="shared" si="6"/>
        <v>21.303941489</v>
      </c>
      <c r="D30" s="42">
        <f t="shared" si="6"/>
        <v>19.535803522</v>
      </c>
      <c r="E30" s="42">
        <f t="shared" si="6"/>
        <v>28.74622475</v>
      </c>
      <c r="F30" s="42">
        <f t="shared" si="6"/>
        <v>32.488504374</v>
      </c>
      <c r="G30" s="42">
        <f t="shared" si="6"/>
        <v>19.554829148</v>
      </c>
      <c r="H30" s="42">
        <f t="shared" si="6"/>
        <v>20.510685151</v>
      </c>
      <c r="I30" s="42">
        <f t="shared" si="6"/>
        <v>24.484076121</v>
      </c>
      <c r="J30" s="34" t="s">
        <v>57</v>
      </c>
      <c r="AA30">
        <v>46.722876513</v>
      </c>
      <c r="AB30">
        <v>23.783369631</v>
      </c>
      <c r="AC30">
        <v>36.167167926</v>
      </c>
      <c r="AD30">
        <v>39.585140054</v>
      </c>
      <c r="AE30">
        <v>55.985170532</v>
      </c>
      <c r="AF30">
        <v>32.109367425</v>
      </c>
      <c r="AG30">
        <v>48.874130424</v>
      </c>
      <c r="AH30">
        <v>41.436123564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0</v>
      </c>
      <c r="AO30">
        <v>1</v>
      </c>
      <c r="AP30">
        <v>30</v>
      </c>
    </row>
    <row r="31" spans="1:42" s="13" customFormat="1" ht="12" customHeight="1">
      <c r="A31" s="30" t="s">
        <v>17</v>
      </c>
      <c r="B31" s="42">
        <f t="shared" si="6"/>
        <v>17.177282609</v>
      </c>
      <c r="C31" s="42">
        <f t="shared" si="6"/>
        <v>18.902534857</v>
      </c>
      <c r="D31" s="42">
        <f t="shared" si="6"/>
        <v>14.097720217</v>
      </c>
      <c r="E31" s="42">
        <f t="shared" si="6"/>
        <v>17.793020743</v>
      </c>
      <c r="F31" s="42">
        <f t="shared" si="6"/>
        <v>20.992561822</v>
      </c>
      <c r="G31" s="42">
        <f t="shared" si="6"/>
        <v>4.0514148787</v>
      </c>
      <c r="H31" s="42">
        <f t="shared" si="6"/>
        <v>7.4686952605</v>
      </c>
      <c r="I31" s="42">
        <f t="shared" si="6"/>
        <v>15.982447856</v>
      </c>
      <c r="J31" s="34" t="s">
        <v>58</v>
      </c>
      <c r="AA31">
        <v>71.958585105</v>
      </c>
      <c r="AB31">
        <v>53.703495813</v>
      </c>
      <c r="AC31">
        <v>65.094504237</v>
      </c>
      <c r="AD31">
        <v>68.161340236</v>
      </c>
      <c r="AE31">
        <v>77.670606365</v>
      </c>
      <c r="AF31">
        <v>62.999847639</v>
      </c>
      <c r="AG31">
        <v>75.302036935</v>
      </c>
      <c r="AH31">
        <v>71.461206817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0</v>
      </c>
      <c r="AO31">
        <v>1</v>
      </c>
      <c r="AP31">
        <v>31</v>
      </c>
    </row>
    <row r="32" spans="1:42" s="13" customFormat="1" ht="12" customHeight="1">
      <c r="A32" s="31" t="s">
        <v>18</v>
      </c>
      <c r="B32" s="42">
        <f t="shared" si="6"/>
        <v>92.833001753</v>
      </c>
      <c r="C32" s="42">
        <f t="shared" si="6"/>
        <v>91.374413435</v>
      </c>
      <c r="D32" s="42">
        <f t="shared" si="6"/>
        <v>91.306070616</v>
      </c>
      <c r="E32" s="42">
        <f t="shared" si="6"/>
        <v>92.390545427</v>
      </c>
      <c r="F32" s="42">
        <f t="shared" si="6"/>
        <v>94.568780181</v>
      </c>
      <c r="G32" s="42">
        <f t="shared" si="6"/>
        <v>89.642228901</v>
      </c>
      <c r="H32" s="42">
        <f t="shared" si="6"/>
        <v>90.114108403</v>
      </c>
      <c r="I32" s="42">
        <f t="shared" si="6"/>
        <v>92.793930957</v>
      </c>
      <c r="J32" s="33" t="s">
        <v>59</v>
      </c>
      <c r="AA32">
        <v>46.49261669</v>
      </c>
      <c r="AB32">
        <v>16.36276634</v>
      </c>
      <c r="AC32">
        <v>17.990218769</v>
      </c>
      <c r="AD32">
        <v>36.327107148</v>
      </c>
      <c r="AE32">
        <v>63.169928698</v>
      </c>
      <c r="AF32">
        <v>27.628571824</v>
      </c>
      <c r="AG32">
        <v>48.451929333</v>
      </c>
      <c r="AH32">
        <v>36.707715707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0</v>
      </c>
      <c r="AO32">
        <v>1</v>
      </c>
      <c r="AP32">
        <v>32</v>
      </c>
    </row>
    <row r="33" spans="1:42" s="13" customFormat="1" ht="12" customHeight="1">
      <c r="A33" s="31" t="s">
        <v>19</v>
      </c>
      <c r="B33" s="42"/>
      <c r="C33" s="42"/>
      <c r="D33" s="42"/>
      <c r="E33" s="42"/>
      <c r="F33" s="42"/>
      <c r="G33" s="42"/>
      <c r="H33" s="42"/>
      <c r="I33" s="42"/>
      <c r="J33" s="33" t="s">
        <v>60</v>
      </c>
      <c r="AA33">
        <v>98.042814273</v>
      </c>
      <c r="AB33">
        <v>89.522665529</v>
      </c>
      <c r="AC33">
        <v>98.774316756</v>
      </c>
      <c r="AD33">
        <v>96.518017574</v>
      </c>
      <c r="AE33">
        <v>99.415761791</v>
      </c>
      <c r="AF33">
        <v>98.09825893</v>
      </c>
      <c r="AG33">
        <v>99.609128672</v>
      </c>
      <c r="AH33">
        <v>99.034386748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0</v>
      </c>
      <c r="AO33">
        <v>1</v>
      </c>
      <c r="AP33">
        <v>33</v>
      </c>
    </row>
    <row r="34" spans="1:42" s="13" customFormat="1" ht="12" customHeight="1">
      <c r="A34" s="30" t="s">
        <v>20</v>
      </c>
      <c r="B34" s="42">
        <f>+AA18</f>
        <v>28.963787863</v>
      </c>
      <c r="C34" s="42">
        <f>+AB18</f>
        <v>20.349051169</v>
      </c>
      <c r="D34" s="42">
        <f>+AC18</f>
        <v>16.340224982</v>
      </c>
      <c r="E34" s="42">
        <f>+AD18</f>
        <v>29.10109454</v>
      </c>
      <c r="F34" s="42">
        <f>+AE18</f>
        <v>37.454762351</v>
      </c>
      <c r="G34" s="42">
        <f>+AF18</f>
        <v>8.4915868212</v>
      </c>
      <c r="H34" s="42">
        <f>+AG18</f>
        <v>21.707839173</v>
      </c>
      <c r="I34" s="42">
        <f>+AH18</f>
        <v>23.057510767</v>
      </c>
      <c r="J34" s="34" t="s">
        <v>61</v>
      </c>
      <c r="AA34">
        <v>76.032640404</v>
      </c>
      <c r="AB34">
        <v>40.302740295</v>
      </c>
      <c r="AC34">
        <v>43.205243477</v>
      </c>
      <c r="AD34">
        <v>75.197942803</v>
      </c>
      <c r="AE34">
        <v>90.153078585</v>
      </c>
      <c r="AF34">
        <v>44.974167902</v>
      </c>
      <c r="AG34">
        <v>87.57879986</v>
      </c>
      <c r="AH34">
        <v>73.287868659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0</v>
      </c>
      <c r="AO34">
        <v>1</v>
      </c>
      <c r="AP34">
        <v>34</v>
      </c>
    </row>
    <row r="35" spans="1:42" s="13" customFormat="1" ht="12" customHeight="1">
      <c r="A35" s="30" t="s">
        <v>21</v>
      </c>
      <c r="B35" s="42">
        <f>+AA19</f>
        <v>71.036212137</v>
      </c>
      <c r="C35" s="42">
        <f>+AB19</f>
        <v>79.650948831</v>
      </c>
      <c r="D35" s="42">
        <f>+AC19</f>
        <v>83.659775018</v>
      </c>
      <c r="E35" s="42">
        <f>+AD19</f>
        <v>70.89890546</v>
      </c>
      <c r="F35" s="42">
        <f>+AE19</f>
        <v>62.545237649</v>
      </c>
      <c r="G35" s="42">
        <f>+AF19</f>
        <v>91.508413179</v>
      </c>
      <c r="H35" s="42">
        <f>+AG19</f>
        <v>78.292160827</v>
      </c>
      <c r="I35" s="42">
        <f>+AH19</f>
        <v>76.942489233</v>
      </c>
      <c r="J35" s="34" t="s">
        <v>62</v>
      </c>
      <c r="AA35">
        <v>4.6938338147</v>
      </c>
      <c r="AB35">
        <v>3.5501189968</v>
      </c>
      <c r="AC35">
        <v>4.0617797672</v>
      </c>
      <c r="AD35">
        <v>3.4739339258</v>
      </c>
      <c r="AE35">
        <v>6.1239037415</v>
      </c>
      <c r="AF35">
        <v>1.0222031386</v>
      </c>
      <c r="AG35">
        <v>2.5438166258</v>
      </c>
      <c r="AH35">
        <v>4.2095708863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0</v>
      </c>
      <c r="AO35">
        <v>1</v>
      </c>
      <c r="AP35">
        <v>35</v>
      </c>
    </row>
    <row r="36" spans="1:42" s="13" customFormat="1" ht="12" customHeight="1">
      <c r="A36" s="31" t="s">
        <v>22</v>
      </c>
      <c r="B36" s="42"/>
      <c r="C36" s="42"/>
      <c r="D36" s="42"/>
      <c r="E36" s="42"/>
      <c r="F36" s="42"/>
      <c r="G36" s="42"/>
      <c r="H36" s="42"/>
      <c r="I36" s="42"/>
      <c r="J36" s="33" t="s">
        <v>63</v>
      </c>
      <c r="AA36">
        <v>33.90770544</v>
      </c>
      <c r="AB36">
        <v>12.288668358</v>
      </c>
      <c r="AC36">
        <v>12.549227268</v>
      </c>
      <c r="AD36">
        <v>25.740512327</v>
      </c>
      <c r="AE36">
        <v>47.203507267</v>
      </c>
      <c r="AF36">
        <v>19.334598391</v>
      </c>
      <c r="AG36">
        <v>32.673239578</v>
      </c>
      <c r="AH36">
        <v>25.964846649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0</v>
      </c>
      <c r="AO36">
        <v>1</v>
      </c>
      <c r="AP36">
        <v>36</v>
      </c>
    </row>
    <row r="37" spans="1:42" s="13" customFormat="1" ht="12" customHeight="1">
      <c r="A37" s="30" t="s">
        <v>23</v>
      </c>
      <c r="B37" s="42">
        <f>+AA20</f>
        <v>43.468833171</v>
      </c>
      <c r="C37" s="42">
        <f>+AB20</f>
        <v>47.052358286</v>
      </c>
      <c r="D37" s="42">
        <f>+AC20</f>
        <v>47.061154327</v>
      </c>
      <c r="E37" s="42">
        <f>+AD20</f>
        <v>36.696243419</v>
      </c>
      <c r="F37" s="42">
        <f>+AE20</f>
        <v>41.95190327</v>
      </c>
      <c r="G37" s="42">
        <f>+AF20</f>
        <v>50.631255315</v>
      </c>
      <c r="H37" s="42">
        <f>+AG20</f>
        <v>46.985295614</v>
      </c>
      <c r="I37" s="42">
        <f>+AH20</f>
        <v>47.43420158</v>
      </c>
      <c r="J37" s="34" t="s">
        <v>49</v>
      </c>
      <c r="AA37">
        <v>10.512208582</v>
      </c>
      <c r="AB37">
        <v>4.4580311637</v>
      </c>
      <c r="AC37">
        <v>6.0474714452</v>
      </c>
      <c r="AD37">
        <v>6.758929308</v>
      </c>
      <c r="AE37">
        <v>14.296965738</v>
      </c>
      <c r="AF37">
        <v>5.6705957311</v>
      </c>
      <c r="AG37">
        <v>9.363995796</v>
      </c>
      <c r="AH37">
        <v>8.7171970538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0</v>
      </c>
      <c r="AO37">
        <v>2</v>
      </c>
      <c r="AP37">
        <v>1</v>
      </c>
    </row>
    <row r="38" spans="1:42" s="13" customFormat="1" ht="12" customHeight="1">
      <c r="A38" s="30" t="s">
        <v>24</v>
      </c>
      <c r="B38" s="42">
        <f aca="true" t="shared" si="7" ref="B38:I40">+AA21</f>
        <v>7.9126799049</v>
      </c>
      <c r="C38" s="42">
        <f t="shared" si="7"/>
        <v>10.235395932</v>
      </c>
      <c r="D38" s="42">
        <f t="shared" si="7"/>
        <v>9.5693845929</v>
      </c>
      <c r="E38" s="42">
        <f t="shared" si="7"/>
        <v>8.0315877365</v>
      </c>
      <c r="F38" s="42">
        <f t="shared" si="7"/>
        <v>8.9782634459</v>
      </c>
      <c r="G38" s="42">
        <f t="shared" si="7"/>
        <v>2.296068555</v>
      </c>
      <c r="H38" s="42">
        <f t="shared" si="7"/>
        <v>4.2830233251</v>
      </c>
      <c r="I38" s="42">
        <f t="shared" si="7"/>
        <v>5.094509896</v>
      </c>
      <c r="J38" s="34" t="s">
        <v>50</v>
      </c>
      <c r="AA38">
        <v>55.582301912</v>
      </c>
      <c r="AB38">
        <v>16.214721929</v>
      </c>
      <c r="AC38">
        <v>30.734416313</v>
      </c>
      <c r="AD38">
        <v>34.219406141</v>
      </c>
      <c r="AE38">
        <v>71.019649489</v>
      </c>
      <c r="AF38">
        <v>21.17401</v>
      </c>
      <c r="AG38">
        <v>70.479055102</v>
      </c>
      <c r="AH38">
        <v>49.609032424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0</v>
      </c>
      <c r="AO38">
        <v>2</v>
      </c>
      <c r="AP38">
        <v>2</v>
      </c>
    </row>
    <row r="39" spans="1:42" s="13" customFormat="1" ht="12" customHeight="1">
      <c r="A39" s="30" t="s">
        <v>25</v>
      </c>
      <c r="B39" s="42">
        <f t="shared" si="7"/>
        <v>48.618486924</v>
      </c>
      <c r="C39" s="42">
        <f t="shared" si="7"/>
        <v>42.712245781</v>
      </c>
      <c r="D39" s="42">
        <f t="shared" si="7"/>
        <v>43.36946108</v>
      </c>
      <c r="E39" s="42">
        <f t="shared" si="7"/>
        <v>55.272168844</v>
      </c>
      <c r="F39" s="42">
        <f t="shared" si="7"/>
        <v>49.069833284</v>
      </c>
      <c r="G39" s="42">
        <f t="shared" si="7"/>
        <v>47.07267613</v>
      </c>
      <c r="H39" s="42">
        <f t="shared" si="7"/>
        <v>48.73168106</v>
      </c>
      <c r="I39" s="42">
        <f t="shared" si="7"/>
        <v>47.471288524</v>
      </c>
      <c r="J39" s="34" t="s">
        <v>64</v>
      </c>
      <c r="AA39">
        <v>79.373342982</v>
      </c>
      <c r="AB39">
        <v>43.152630279</v>
      </c>
      <c r="AC39">
        <v>63.303176961</v>
      </c>
      <c r="AD39">
        <v>81.895703509</v>
      </c>
      <c r="AE39">
        <v>87.785489755</v>
      </c>
      <c r="AF39">
        <v>72.454534122</v>
      </c>
      <c r="AG39">
        <v>91.407236875</v>
      </c>
      <c r="AH39">
        <v>78.591228834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0</v>
      </c>
      <c r="AO39">
        <v>2</v>
      </c>
      <c r="AP39">
        <v>3</v>
      </c>
    </row>
    <row r="40" spans="1:42" s="13" customFormat="1" ht="12" customHeight="1">
      <c r="A40" s="31" t="s">
        <v>26</v>
      </c>
      <c r="B40" s="42">
        <f t="shared" si="7"/>
        <v>40.424013348</v>
      </c>
      <c r="C40" s="42">
        <f t="shared" si="7"/>
        <v>28.901778497</v>
      </c>
      <c r="D40" s="42">
        <f t="shared" si="7"/>
        <v>37.374135721</v>
      </c>
      <c r="E40" s="42">
        <f t="shared" si="7"/>
        <v>34.254246087</v>
      </c>
      <c r="F40" s="42">
        <f t="shared" si="7"/>
        <v>42.147547315</v>
      </c>
      <c r="G40" s="42">
        <f t="shared" si="7"/>
        <v>40.507403355</v>
      </c>
      <c r="H40" s="42">
        <f t="shared" si="7"/>
        <v>48.945575297</v>
      </c>
      <c r="I40" s="42">
        <f t="shared" si="7"/>
        <v>39.916700908</v>
      </c>
      <c r="J40" s="33" t="s">
        <v>65</v>
      </c>
      <c r="AA40">
        <v>41.948039688</v>
      </c>
      <c r="AB40">
        <v>22.631850738</v>
      </c>
      <c r="AC40">
        <v>33.287569645</v>
      </c>
      <c r="AD40">
        <v>33.316163199</v>
      </c>
      <c r="AE40">
        <v>51.47977866</v>
      </c>
      <c r="AF40">
        <v>21.88595094</v>
      </c>
      <c r="AG40">
        <v>39.737350483</v>
      </c>
      <c r="AH40">
        <v>38.185726464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0</v>
      </c>
      <c r="AO40">
        <v>2</v>
      </c>
      <c r="AP40">
        <v>4</v>
      </c>
    </row>
    <row r="41" spans="1:42" s="13" customFormat="1" ht="12" customHeight="1">
      <c r="A41" s="28" t="s">
        <v>27</v>
      </c>
      <c r="B41" s="42"/>
      <c r="C41" s="42"/>
      <c r="D41" s="42"/>
      <c r="E41" s="42"/>
      <c r="F41" s="42"/>
      <c r="G41" s="42"/>
      <c r="H41" s="42"/>
      <c r="I41" s="42"/>
      <c r="J41" s="32" t="s">
        <v>66</v>
      </c>
      <c r="AA41">
        <v>79.461100038</v>
      </c>
      <c r="AB41">
        <v>55.354155908</v>
      </c>
      <c r="AC41">
        <v>70.677149096</v>
      </c>
      <c r="AD41">
        <v>72.064259226</v>
      </c>
      <c r="AE41">
        <v>87.407402949</v>
      </c>
      <c r="AF41">
        <v>70.038921285</v>
      </c>
      <c r="AG41">
        <v>84.361143086</v>
      </c>
      <c r="AH41">
        <v>75.80386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0</v>
      </c>
      <c r="AO41">
        <v>2</v>
      </c>
      <c r="AP41">
        <v>5</v>
      </c>
    </row>
    <row r="42" spans="1:42" s="13" customFormat="1" ht="12" customHeight="1">
      <c r="A42" s="31" t="s">
        <v>28</v>
      </c>
      <c r="B42" s="42"/>
      <c r="C42" s="42"/>
      <c r="D42" s="42"/>
      <c r="E42" s="42"/>
      <c r="F42" s="42"/>
      <c r="G42" s="42"/>
      <c r="H42" s="42"/>
      <c r="I42" s="42"/>
      <c r="J42" s="35" t="s">
        <v>67</v>
      </c>
      <c r="AA42">
        <v>24.925128752</v>
      </c>
      <c r="AB42">
        <v>11.242815285</v>
      </c>
      <c r="AC42">
        <v>19.830985369</v>
      </c>
      <c r="AD42">
        <v>16.469243662</v>
      </c>
      <c r="AE42">
        <v>31.965981692</v>
      </c>
      <c r="AF42">
        <v>11.418757012</v>
      </c>
      <c r="AG42">
        <v>23.746559231</v>
      </c>
      <c r="AH42">
        <v>19.054379757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0</v>
      </c>
      <c r="AO42">
        <v>2</v>
      </c>
      <c r="AP42">
        <v>6</v>
      </c>
    </row>
    <row r="43" spans="1:42" s="13" customFormat="1" ht="12" customHeight="1">
      <c r="A43" s="30" t="s">
        <v>29</v>
      </c>
      <c r="B43" s="42">
        <f>+AA24</f>
        <v>99.446745036</v>
      </c>
      <c r="C43" s="42">
        <f>+AB24</f>
        <v>97.155302095</v>
      </c>
      <c r="D43" s="42">
        <f>+AC24</f>
        <v>99.124269619</v>
      </c>
      <c r="E43" s="42">
        <f>+AD24</f>
        <v>99.480469308</v>
      </c>
      <c r="F43" s="42">
        <f>+AE24</f>
        <v>99.858130324</v>
      </c>
      <c r="G43" s="42">
        <f>+AF24</f>
        <v>100</v>
      </c>
      <c r="H43" s="42">
        <f>+AG24</f>
        <v>99.892497873</v>
      </c>
      <c r="I43" s="42">
        <f>+AH24</f>
        <v>99.748860828</v>
      </c>
      <c r="J43" s="34" t="s">
        <v>68</v>
      </c>
      <c r="AA43">
        <v>95.362642146</v>
      </c>
      <c r="AB43">
        <v>80.819338108</v>
      </c>
      <c r="AC43">
        <v>95.156885032</v>
      </c>
      <c r="AD43">
        <v>95.01656985</v>
      </c>
      <c r="AE43">
        <v>98.106176051</v>
      </c>
      <c r="AF43">
        <v>94.744934</v>
      </c>
      <c r="AG43">
        <v>97.848956509</v>
      </c>
      <c r="AH43">
        <v>94.156337968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0</v>
      </c>
      <c r="AO43">
        <v>2</v>
      </c>
      <c r="AP43">
        <v>7</v>
      </c>
    </row>
    <row r="44" spans="1:42" s="13" customFormat="1" ht="12" customHeight="1">
      <c r="A44" s="30" t="s">
        <v>30</v>
      </c>
      <c r="B44" s="42">
        <f aca="true" t="shared" si="8" ref="B44:I55">+AA25</f>
        <v>13.472635644</v>
      </c>
      <c r="C44" s="42">
        <f t="shared" si="8"/>
        <v>6.6510530097</v>
      </c>
      <c r="D44" s="42">
        <f t="shared" si="8"/>
        <v>8.7307665276</v>
      </c>
      <c r="E44" s="42">
        <f t="shared" si="8"/>
        <v>8.9207564785</v>
      </c>
      <c r="F44" s="42">
        <f t="shared" si="8"/>
        <v>17.987763344</v>
      </c>
      <c r="G44" s="42">
        <f t="shared" si="8"/>
        <v>2.4862528914</v>
      </c>
      <c r="H44" s="42">
        <f t="shared" si="8"/>
        <v>11.970071568</v>
      </c>
      <c r="I44" s="42">
        <f t="shared" si="8"/>
        <v>10.649650122</v>
      </c>
      <c r="J44" s="34" t="s">
        <v>69</v>
      </c>
      <c r="AA44">
        <v>20.497829295</v>
      </c>
      <c r="AB44">
        <v>6.2157603449</v>
      </c>
      <c r="AC44">
        <v>14.256216874</v>
      </c>
      <c r="AD44">
        <v>12.370746116</v>
      </c>
      <c r="AE44">
        <v>26.128731999</v>
      </c>
      <c r="AF44">
        <v>14.5283045</v>
      </c>
      <c r="AG44">
        <v>24.228116711</v>
      </c>
      <c r="AH44">
        <v>15.280239425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0</v>
      </c>
      <c r="AO44">
        <v>2</v>
      </c>
      <c r="AP44">
        <v>8</v>
      </c>
    </row>
    <row r="45" spans="1:42" s="13" customFormat="1" ht="12" customHeight="1">
      <c r="A45" s="30" t="s">
        <v>31</v>
      </c>
      <c r="B45" s="42">
        <f t="shared" si="8"/>
        <v>8.5670435373</v>
      </c>
      <c r="C45" s="42">
        <f t="shared" si="8"/>
        <v>3.532297537</v>
      </c>
      <c r="D45" s="42">
        <f t="shared" si="8"/>
        <v>5.4732240013</v>
      </c>
      <c r="E45" s="42">
        <f t="shared" si="8"/>
        <v>3.9164002278</v>
      </c>
      <c r="F45" s="42">
        <f t="shared" si="8"/>
        <v>11.750756712</v>
      </c>
      <c r="G45" s="42">
        <f t="shared" si="8"/>
        <v>2.92117401</v>
      </c>
      <c r="H45" s="42">
        <f t="shared" si="8"/>
        <v>8.0382363245</v>
      </c>
      <c r="I45" s="42">
        <f t="shared" si="8"/>
        <v>6.5406575615</v>
      </c>
      <c r="J45" s="34" t="s">
        <v>70</v>
      </c>
      <c r="AA45">
        <v>7.8960556983</v>
      </c>
      <c r="AB45">
        <v>2.884690945</v>
      </c>
      <c r="AC45">
        <v>4.9047929486</v>
      </c>
      <c r="AD45">
        <v>3.9037238399</v>
      </c>
      <c r="AE45">
        <v>11.075687694</v>
      </c>
      <c r="AF45">
        <v>4.5971439256</v>
      </c>
      <c r="AG45">
        <v>6.9095640859</v>
      </c>
      <c r="AH45">
        <v>5.4778390379</v>
      </c>
      <c r="AI45">
        <v>0</v>
      </c>
      <c r="AJ45">
        <v>0</v>
      </c>
      <c r="AK45">
        <v>0</v>
      </c>
      <c r="AL45" t="s">
        <v>193</v>
      </c>
      <c r="AM45" t="s">
        <v>171</v>
      </c>
      <c r="AN45">
        <v>0</v>
      </c>
      <c r="AO45">
        <v>2</v>
      </c>
      <c r="AP45">
        <v>9</v>
      </c>
    </row>
    <row r="46" spans="1:42" s="13" customFormat="1" ht="12" customHeight="1">
      <c r="A46" s="30" t="s">
        <v>32</v>
      </c>
      <c r="B46" s="42">
        <f t="shared" si="8"/>
        <v>50.431090221</v>
      </c>
      <c r="C46" s="42">
        <f t="shared" si="8"/>
        <v>32.051404387</v>
      </c>
      <c r="D46" s="42">
        <f t="shared" si="8"/>
        <v>34.925974306</v>
      </c>
      <c r="E46" s="42">
        <f t="shared" si="8"/>
        <v>41.491024916</v>
      </c>
      <c r="F46" s="42">
        <f t="shared" si="8"/>
        <v>60.804811023</v>
      </c>
      <c r="G46" s="42">
        <f t="shared" si="8"/>
        <v>30.038644265</v>
      </c>
      <c r="H46" s="42">
        <f t="shared" si="8"/>
        <v>50.200590561</v>
      </c>
      <c r="I46" s="42">
        <f t="shared" si="8"/>
        <v>48.270236788</v>
      </c>
      <c r="J46" s="34" t="s">
        <v>71</v>
      </c>
      <c r="AA46">
        <v>27.847809048</v>
      </c>
      <c r="AB46">
        <v>13.318945194</v>
      </c>
      <c r="AC46">
        <v>23.271017166</v>
      </c>
      <c r="AD46">
        <v>21.442411975</v>
      </c>
      <c r="AE46">
        <v>33.500949494</v>
      </c>
      <c r="AF46">
        <v>22.030001247</v>
      </c>
      <c r="AG46">
        <v>28.544917672</v>
      </c>
      <c r="AH46">
        <v>25.376095476</v>
      </c>
      <c r="AI46">
        <v>0</v>
      </c>
      <c r="AJ46">
        <v>0</v>
      </c>
      <c r="AK46">
        <v>0</v>
      </c>
      <c r="AL46" t="s">
        <v>193</v>
      </c>
      <c r="AM46" t="s">
        <v>171</v>
      </c>
      <c r="AN46">
        <v>0</v>
      </c>
      <c r="AO46">
        <v>2</v>
      </c>
      <c r="AP46">
        <v>10</v>
      </c>
    </row>
    <row r="47" spans="1:42" s="13" customFormat="1" ht="12" customHeight="1">
      <c r="A47" s="30" t="s">
        <v>33</v>
      </c>
      <c r="B47" s="42">
        <f t="shared" si="8"/>
        <v>10.801494207</v>
      </c>
      <c r="C47" s="42">
        <f t="shared" si="8"/>
        <v>2.2170176699</v>
      </c>
      <c r="D47" s="42">
        <f t="shared" si="8"/>
        <v>5.1220593902</v>
      </c>
      <c r="E47" s="42">
        <f t="shared" si="8"/>
        <v>5.5586967064</v>
      </c>
      <c r="F47" s="42">
        <f t="shared" si="8"/>
        <v>15.670928248</v>
      </c>
      <c r="G47" s="42">
        <f t="shared" si="8"/>
        <v>4.7896727011</v>
      </c>
      <c r="H47" s="42">
        <f t="shared" si="8"/>
        <v>10.937690806</v>
      </c>
      <c r="I47" s="42">
        <f t="shared" si="8"/>
        <v>5.7053668349</v>
      </c>
      <c r="J47" s="34" t="s">
        <v>72</v>
      </c>
      <c r="AA47">
        <v>40.268817074</v>
      </c>
      <c r="AB47">
        <v>17.939053414</v>
      </c>
      <c r="AC47">
        <v>28.754783376</v>
      </c>
      <c r="AD47">
        <v>27.401119144</v>
      </c>
      <c r="AE47">
        <v>51.786803902</v>
      </c>
      <c r="AF47">
        <v>21.582614236</v>
      </c>
      <c r="AG47">
        <v>38.532505881</v>
      </c>
      <c r="AH47">
        <v>35.78564551</v>
      </c>
      <c r="AI47">
        <v>0</v>
      </c>
      <c r="AJ47">
        <v>0</v>
      </c>
      <c r="AK47">
        <v>0</v>
      </c>
      <c r="AL47" t="s">
        <v>193</v>
      </c>
      <c r="AM47" t="s">
        <v>171</v>
      </c>
      <c r="AN47">
        <v>0</v>
      </c>
      <c r="AO47">
        <v>2</v>
      </c>
      <c r="AP47">
        <v>11</v>
      </c>
    </row>
    <row r="48" spans="1:42" s="13" customFormat="1" ht="12" customHeight="1">
      <c r="A48" s="30" t="s">
        <v>34</v>
      </c>
      <c r="B48" s="42">
        <f t="shared" si="8"/>
        <v>15.276512132</v>
      </c>
      <c r="C48" s="42">
        <f t="shared" si="8"/>
        <v>2.7186847482</v>
      </c>
      <c r="D48" s="42">
        <f t="shared" si="8"/>
        <v>4.2608699867</v>
      </c>
      <c r="E48" s="42">
        <f t="shared" si="8"/>
        <v>11.889647013</v>
      </c>
      <c r="F48" s="42">
        <f t="shared" si="8"/>
        <v>21.613487187</v>
      </c>
      <c r="G48" s="42">
        <f t="shared" si="8"/>
        <v>8.7344349488</v>
      </c>
      <c r="H48" s="42">
        <f t="shared" si="8"/>
        <v>17.436264451</v>
      </c>
      <c r="I48" s="42">
        <f t="shared" si="8"/>
        <v>9.2522860104</v>
      </c>
      <c r="J48" s="34" t="s">
        <v>73</v>
      </c>
      <c r="AA48">
        <v>94.488471376</v>
      </c>
      <c r="AB48">
        <v>86.765671659</v>
      </c>
      <c r="AC48">
        <v>93.043596275</v>
      </c>
      <c r="AD48">
        <v>93.598625316</v>
      </c>
      <c r="AE48">
        <v>96.493968796</v>
      </c>
      <c r="AF48">
        <v>90.290455282</v>
      </c>
      <c r="AG48">
        <v>95.425053801</v>
      </c>
      <c r="AH48">
        <v>95.025972513</v>
      </c>
      <c r="AI48">
        <v>0</v>
      </c>
      <c r="AJ48">
        <v>0</v>
      </c>
      <c r="AK48">
        <v>0</v>
      </c>
      <c r="AL48" t="s">
        <v>193</v>
      </c>
      <c r="AM48" t="s">
        <v>171</v>
      </c>
      <c r="AN48">
        <v>0</v>
      </c>
      <c r="AO48">
        <v>2</v>
      </c>
      <c r="AP48">
        <v>12</v>
      </c>
    </row>
    <row r="49" spans="1:42" s="13" customFormat="1" ht="12" customHeight="1">
      <c r="A49" s="30" t="s">
        <v>35</v>
      </c>
      <c r="B49" s="42">
        <f t="shared" si="8"/>
        <v>46.722876513</v>
      </c>
      <c r="C49" s="42">
        <f t="shared" si="8"/>
        <v>23.783369631</v>
      </c>
      <c r="D49" s="42">
        <f t="shared" si="8"/>
        <v>36.167167926</v>
      </c>
      <c r="E49" s="42">
        <f t="shared" si="8"/>
        <v>39.585140054</v>
      </c>
      <c r="F49" s="42">
        <f t="shared" si="8"/>
        <v>55.985170532</v>
      </c>
      <c r="G49" s="42">
        <f t="shared" si="8"/>
        <v>32.109367425</v>
      </c>
      <c r="H49" s="42">
        <f t="shared" si="8"/>
        <v>48.874130424</v>
      </c>
      <c r="I49" s="42">
        <f t="shared" si="8"/>
        <v>41.436123564</v>
      </c>
      <c r="J49" s="34" t="s">
        <v>74</v>
      </c>
      <c r="AA49">
        <v>54.21268777</v>
      </c>
      <c r="AB49">
        <v>40.736770022</v>
      </c>
      <c r="AC49">
        <v>48.223092527</v>
      </c>
      <c r="AD49">
        <v>49.534293654</v>
      </c>
      <c r="AE49">
        <v>57.754644664</v>
      </c>
      <c r="AF49">
        <v>43.47687577</v>
      </c>
      <c r="AG49">
        <v>60.770932386</v>
      </c>
      <c r="AH49">
        <v>53.950459042</v>
      </c>
      <c r="AI49">
        <v>0</v>
      </c>
      <c r="AJ49">
        <v>0</v>
      </c>
      <c r="AK49">
        <v>0</v>
      </c>
      <c r="AL49" t="s">
        <v>193</v>
      </c>
      <c r="AM49" t="s">
        <v>171</v>
      </c>
      <c r="AN49">
        <v>0</v>
      </c>
      <c r="AO49">
        <v>2</v>
      </c>
      <c r="AP49">
        <v>13</v>
      </c>
    </row>
    <row r="50" spans="1:42" s="13" customFormat="1" ht="12" customHeight="1">
      <c r="A50" s="30" t="s">
        <v>36</v>
      </c>
      <c r="B50" s="42">
        <f t="shared" si="8"/>
        <v>71.958585105</v>
      </c>
      <c r="C50" s="42">
        <f t="shared" si="8"/>
        <v>53.703495813</v>
      </c>
      <c r="D50" s="42">
        <f t="shared" si="8"/>
        <v>65.094504237</v>
      </c>
      <c r="E50" s="42">
        <f t="shared" si="8"/>
        <v>68.161340236</v>
      </c>
      <c r="F50" s="42">
        <f t="shared" si="8"/>
        <v>77.670606365</v>
      </c>
      <c r="G50" s="42">
        <f t="shared" si="8"/>
        <v>62.999847639</v>
      </c>
      <c r="H50" s="42">
        <f t="shared" si="8"/>
        <v>75.302036935</v>
      </c>
      <c r="I50" s="42">
        <f t="shared" si="8"/>
        <v>71.461206817</v>
      </c>
      <c r="J50" s="34" t="s">
        <v>75</v>
      </c>
      <c r="AA50">
        <v>44.783949474</v>
      </c>
      <c r="AB50">
        <v>21.211887335</v>
      </c>
      <c r="AC50">
        <v>36.926691661</v>
      </c>
      <c r="AD50">
        <v>34.891657126</v>
      </c>
      <c r="AE50">
        <v>54.563273939</v>
      </c>
      <c r="AF50">
        <v>24.374974029</v>
      </c>
      <c r="AG50">
        <v>45.312146539</v>
      </c>
      <c r="AH50">
        <v>39.49968416</v>
      </c>
      <c r="AI50">
        <v>0</v>
      </c>
      <c r="AJ50">
        <v>0</v>
      </c>
      <c r="AK50">
        <v>0</v>
      </c>
      <c r="AL50" t="s">
        <v>193</v>
      </c>
      <c r="AM50" t="s">
        <v>171</v>
      </c>
      <c r="AN50">
        <v>0</v>
      </c>
      <c r="AO50">
        <v>2</v>
      </c>
      <c r="AP50">
        <v>14</v>
      </c>
    </row>
    <row r="51" spans="1:42" s="13" customFormat="1" ht="12" customHeight="1">
      <c r="A51" s="30" t="s">
        <v>37</v>
      </c>
      <c r="B51" s="42">
        <f t="shared" si="8"/>
        <v>46.49261669</v>
      </c>
      <c r="C51" s="42">
        <f t="shared" si="8"/>
        <v>16.36276634</v>
      </c>
      <c r="D51" s="42">
        <f t="shared" si="8"/>
        <v>17.990218769</v>
      </c>
      <c r="E51" s="42">
        <f t="shared" si="8"/>
        <v>36.327107148</v>
      </c>
      <c r="F51" s="42">
        <f t="shared" si="8"/>
        <v>63.169928698</v>
      </c>
      <c r="G51" s="42">
        <f t="shared" si="8"/>
        <v>27.628571824</v>
      </c>
      <c r="H51" s="42">
        <f t="shared" si="8"/>
        <v>48.451929333</v>
      </c>
      <c r="I51" s="42">
        <f t="shared" si="8"/>
        <v>36.707715707</v>
      </c>
      <c r="J51" s="34" t="s">
        <v>76</v>
      </c>
      <c r="AA51">
        <v>44.783949474</v>
      </c>
      <c r="AB51">
        <v>21.211887335</v>
      </c>
      <c r="AC51">
        <v>36.926691661</v>
      </c>
      <c r="AD51">
        <v>34.891657126</v>
      </c>
      <c r="AE51">
        <v>54.563273939</v>
      </c>
      <c r="AF51">
        <v>24.374974029</v>
      </c>
      <c r="AG51">
        <v>45.312146539</v>
      </c>
      <c r="AH51">
        <v>39.49968416</v>
      </c>
      <c r="AI51">
        <v>0</v>
      </c>
      <c r="AJ51">
        <v>0</v>
      </c>
      <c r="AK51">
        <v>0</v>
      </c>
      <c r="AL51" t="s">
        <v>193</v>
      </c>
      <c r="AM51" t="s">
        <v>171</v>
      </c>
      <c r="AN51">
        <v>0</v>
      </c>
      <c r="AO51">
        <v>2</v>
      </c>
      <c r="AP51">
        <v>14</v>
      </c>
    </row>
    <row r="52" spans="1:10" s="13" customFormat="1" ht="12" customHeight="1">
      <c r="A52" s="30" t="s">
        <v>38</v>
      </c>
      <c r="B52" s="42">
        <f t="shared" si="8"/>
        <v>98.042814273</v>
      </c>
      <c r="C52" s="42">
        <f t="shared" si="8"/>
        <v>89.522665529</v>
      </c>
      <c r="D52" s="42">
        <f t="shared" si="8"/>
        <v>98.774316756</v>
      </c>
      <c r="E52" s="42">
        <f t="shared" si="8"/>
        <v>96.518017574</v>
      </c>
      <c r="F52" s="42">
        <f t="shared" si="8"/>
        <v>99.415761791</v>
      </c>
      <c r="G52" s="42">
        <f t="shared" si="8"/>
        <v>98.09825893</v>
      </c>
      <c r="H52" s="42">
        <f t="shared" si="8"/>
        <v>99.609128672</v>
      </c>
      <c r="I52" s="42">
        <f t="shared" si="8"/>
        <v>99.034386748</v>
      </c>
      <c r="J52" s="34" t="s">
        <v>77</v>
      </c>
    </row>
    <row r="53" spans="1:10" s="13" customFormat="1" ht="12" customHeight="1">
      <c r="A53" s="30" t="s">
        <v>39</v>
      </c>
      <c r="B53" s="42">
        <f t="shared" si="8"/>
        <v>76.032640404</v>
      </c>
      <c r="C53" s="42">
        <f t="shared" si="8"/>
        <v>40.302740295</v>
      </c>
      <c r="D53" s="42">
        <f t="shared" si="8"/>
        <v>43.205243477</v>
      </c>
      <c r="E53" s="42">
        <f t="shared" si="8"/>
        <v>75.197942803</v>
      </c>
      <c r="F53" s="42">
        <f t="shared" si="8"/>
        <v>90.153078585</v>
      </c>
      <c r="G53" s="42">
        <f t="shared" si="8"/>
        <v>44.974167902</v>
      </c>
      <c r="H53" s="42">
        <f t="shared" si="8"/>
        <v>87.57879986</v>
      </c>
      <c r="I53" s="42">
        <f t="shared" si="8"/>
        <v>73.287868659</v>
      </c>
      <c r="J53" s="34" t="s">
        <v>78</v>
      </c>
    </row>
    <row r="54" spans="1:10" s="13" customFormat="1" ht="12" customHeight="1">
      <c r="A54" s="30" t="s">
        <v>40</v>
      </c>
      <c r="B54" s="42">
        <f t="shared" si="8"/>
        <v>4.6938338147</v>
      </c>
      <c r="C54" s="42">
        <f t="shared" si="8"/>
        <v>3.5501189968</v>
      </c>
      <c r="D54" s="42">
        <f t="shared" si="8"/>
        <v>4.0617797672</v>
      </c>
      <c r="E54" s="42">
        <f t="shared" si="8"/>
        <v>3.4739339258</v>
      </c>
      <c r="F54" s="42">
        <f t="shared" si="8"/>
        <v>6.1239037415</v>
      </c>
      <c r="G54" s="42">
        <f t="shared" si="8"/>
        <v>1.0222031386</v>
      </c>
      <c r="H54" s="42">
        <f t="shared" si="8"/>
        <v>2.5438166258</v>
      </c>
      <c r="I54" s="42">
        <f t="shared" si="8"/>
        <v>4.2095708863</v>
      </c>
      <c r="J54" s="34" t="s">
        <v>79</v>
      </c>
    </row>
    <row r="55" spans="1:10" s="13" customFormat="1" ht="12" customHeight="1">
      <c r="A55" s="30" t="s">
        <v>41</v>
      </c>
      <c r="B55" s="42">
        <f t="shared" si="8"/>
        <v>33.90770544</v>
      </c>
      <c r="C55" s="42">
        <f t="shared" si="8"/>
        <v>12.288668358</v>
      </c>
      <c r="D55" s="42">
        <f t="shared" si="8"/>
        <v>12.549227268</v>
      </c>
      <c r="E55" s="42">
        <f t="shared" si="8"/>
        <v>25.740512327</v>
      </c>
      <c r="F55" s="42">
        <f t="shared" si="8"/>
        <v>47.203507267</v>
      </c>
      <c r="G55" s="42">
        <f t="shared" si="8"/>
        <v>19.334598391</v>
      </c>
      <c r="H55" s="42">
        <f t="shared" si="8"/>
        <v>32.673239578</v>
      </c>
      <c r="I55" s="42">
        <f t="shared" si="8"/>
        <v>25.964846649</v>
      </c>
      <c r="J55" s="34" t="s">
        <v>80</v>
      </c>
    </row>
    <row r="56" spans="1:10" s="17" customFormat="1" ht="12" customHeight="1" thickBot="1">
      <c r="A56" s="15"/>
      <c r="B56" s="23"/>
      <c r="C56" s="23"/>
      <c r="D56" s="23"/>
      <c r="E56" s="23"/>
      <c r="F56" s="23"/>
      <c r="G56" s="23"/>
      <c r="H56" s="23"/>
      <c r="I56" s="24"/>
      <c r="J56" s="16"/>
    </row>
    <row r="57" spans="1:9" s="13" customFormat="1" ht="12.75" customHeight="1" thickTop="1">
      <c r="A57" s="14"/>
      <c r="B57" s="18"/>
      <c r="C57" s="18"/>
      <c r="D57" s="18"/>
      <c r="E57" s="18"/>
      <c r="F57" s="18"/>
      <c r="G57" s="18"/>
      <c r="H57" s="18"/>
      <c r="I57" s="18"/>
    </row>
    <row r="58" ht="16.5">
      <c r="A58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zoomScale="75" zoomScaleNormal="75" workbookViewId="0" topLeftCell="A22">
      <selection activeCell="A60" sqref="A6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89年家庭收支調查報告</v>
      </c>
      <c r="F1" s="57" t="str">
        <f>'34,35'!$F$1</f>
        <v>The Survey of Family Income and Expenditure, 2000</v>
      </c>
      <c r="G1" s="57"/>
      <c r="H1" s="57"/>
      <c r="I1" s="57"/>
      <c r="J1" s="57"/>
      <c r="AA1">
        <v>10.512208582</v>
      </c>
      <c r="AB1">
        <v>4.4580311637</v>
      </c>
      <c r="AC1">
        <v>6.0474714452</v>
      </c>
      <c r="AD1">
        <v>6.758929308</v>
      </c>
      <c r="AE1">
        <v>14.296965738</v>
      </c>
      <c r="AF1">
        <v>5.6705957311</v>
      </c>
      <c r="AG1">
        <v>9.363995796</v>
      </c>
      <c r="AH1">
        <v>8.7171970538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0</v>
      </c>
      <c r="AO1">
        <v>2</v>
      </c>
      <c r="AP1">
        <v>1</v>
      </c>
    </row>
    <row r="2" spans="9:42" ht="15.75" customHeight="1">
      <c r="I2" s="3"/>
      <c r="J2" s="3"/>
      <c r="AA2">
        <v>55.582301912</v>
      </c>
      <c r="AB2">
        <v>16.214721929</v>
      </c>
      <c r="AC2">
        <v>30.734416313</v>
      </c>
      <c r="AD2">
        <v>34.219406141</v>
      </c>
      <c r="AE2">
        <v>71.019649489</v>
      </c>
      <c r="AF2">
        <v>21.17401</v>
      </c>
      <c r="AG2">
        <v>70.479055102</v>
      </c>
      <c r="AH2">
        <v>49.609032424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0</v>
      </c>
      <c r="AO2">
        <v>2</v>
      </c>
      <c r="AP2">
        <v>2</v>
      </c>
    </row>
    <row r="3" spans="1:42" ht="15.75" customHeight="1">
      <c r="A3" s="59" t="s">
        <v>197</v>
      </c>
      <c r="B3" s="59"/>
      <c r="C3" s="59"/>
      <c r="D3" s="59"/>
      <c r="E3" s="59"/>
      <c r="F3" s="60" t="s">
        <v>195</v>
      </c>
      <c r="G3" s="60"/>
      <c r="H3" s="60"/>
      <c r="I3" s="60"/>
      <c r="J3" s="60"/>
      <c r="AA3">
        <v>79.373342982</v>
      </c>
      <c r="AB3">
        <v>43.152630279</v>
      </c>
      <c r="AC3">
        <v>63.303176961</v>
      </c>
      <c r="AD3">
        <v>81.895703509</v>
      </c>
      <c r="AE3">
        <v>87.785489755</v>
      </c>
      <c r="AF3">
        <v>72.454534122</v>
      </c>
      <c r="AG3">
        <v>91.407236875</v>
      </c>
      <c r="AH3">
        <v>78.591228834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0</v>
      </c>
      <c r="AO3">
        <v>2</v>
      </c>
      <c r="AP3">
        <v>3</v>
      </c>
    </row>
    <row r="4" spans="1:42" ht="15.75" customHeight="1">
      <c r="A4" s="4"/>
      <c r="F4" s="61" t="s">
        <v>198</v>
      </c>
      <c r="G4" s="61"/>
      <c r="H4" s="61"/>
      <c r="I4" s="61"/>
      <c r="J4" s="61"/>
      <c r="AA4">
        <v>41.948039688</v>
      </c>
      <c r="AB4">
        <v>22.631850738</v>
      </c>
      <c r="AC4">
        <v>33.287569645</v>
      </c>
      <c r="AD4">
        <v>33.316163199</v>
      </c>
      <c r="AE4">
        <v>51.47977866</v>
      </c>
      <c r="AF4">
        <v>21.88595094</v>
      </c>
      <c r="AG4">
        <v>39.737350483</v>
      </c>
      <c r="AH4">
        <v>38.185726464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0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民國八十九年</v>
      </c>
      <c r="C5" s="27"/>
      <c r="D5" s="27"/>
      <c r="E5" s="27"/>
      <c r="F5" s="58">
        <f>'34,35'!$F$5</f>
        <v>2000</v>
      </c>
      <c r="G5" s="58"/>
      <c r="H5" s="58"/>
      <c r="I5" s="58"/>
      <c r="J5" s="58"/>
      <c r="AA5">
        <v>79.461100038</v>
      </c>
      <c r="AB5">
        <v>55.354155908</v>
      </c>
      <c r="AC5">
        <v>70.677149096</v>
      </c>
      <c r="AD5">
        <v>72.064259226</v>
      </c>
      <c r="AE5">
        <v>87.407402949</v>
      </c>
      <c r="AF5">
        <v>70.038921285</v>
      </c>
      <c r="AG5">
        <v>84.361143086</v>
      </c>
      <c r="AH5">
        <v>75.80386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0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24.925128752</v>
      </c>
      <c r="AB6">
        <v>11.242815285</v>
      </c>
      <c r="AC6">
        <v>19.830985369</v>
      </c>
      <c r="AD6">
        <v>16.469243662</v>
      </c>
      <c r="AE6">
        <v>31.965981692</v>
      </c>
      <c r="AF6">
        <v>11.418757012</v>
      </c>
      <c r="AG6">
        <v>23.746559231</v>
      </c>
      <c r="AH6">
        <v>19.054379757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0</v>
      </c>
      <c r="AO6">
        <v>2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95.362642146</v>
      </c>
      <c r="AB7">
        <v>80.819338108</v>
      </c>
      <c r="AC7">
        <v>95.156885032</v>
      </c>
      <c r="AD7">
        <v>95.01656985</v>
      </c>
      <c r="AE7">
        <v>98.106176051</v>
      </c>
      <c r="AF7">
        <v>94.744934</v>
      </c>
      <c r="AG7">
        <v>97.848956509</v>
      </c>
      <c r="AH7">
        <v>94.156337968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0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20.497829295</v>
      </c>
      <c r="AB8">
        <v>6.2157603449</v>
      </c>
      <c r="AC8">
        <v>14.256216874</v>
      </c>
      <c r="AD8">
        <v>12.370746116</v>
      </c>
      <c r="AE8">
        <v>26.128731999</v>
      </c>
      <c r="AF8">
        <v>14.5283045</v>
      </c>
      <c r="AG8">
        <v>24.228116711</v>
      </c>
      <c r="AH8">
        <v>15.280239425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0</v>
      </c>
      <c r="AO8">
        <v>2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7.8960556983</v>
      </c>
      <c r="AB9">
        <v>2.884690945</v>
      </c>
      <c r="AC9">
        <v>4.9047929486</v>
      </c>
      <c r="AD9">
        <v>3.9037238399</v>
      </c>
      <c r="AE9">
        <v>11.075687694</v>
      </c>
      <c r="AF9">
        <v>4.5971439256</v>
      </c>
      <c r="AG9">
        <v>6.9095640859</v>
      </c>
      <c r="AH9">
        <v>5.4778390379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0</v>
      </c>
      <c r="AO9">
        <v>2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27.847809048</v>
      </c>
      <c r="AB10">
        <v>13.318945194</v>
      </c>
      <c r="AC10">
        <v>23.271017166</v>
      </c>
      <c r="AD10">
        <v>21.442411975</v>
      </c>
      <c r="AE10">
        <v>33.500949494</v>
      </c>
      <c r="AF10">
        <v>22.030001247</v>
      </c>
      <c r="AG10">
        <v>28.544917672</v>
      </c>
      <c r="AH10">
        <v>25.376095476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0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40.268817074</v>
      </c>
      <c r="AB11">
        <v>17.939053414</v>
      </c>
      <c r="AC11">
        <v>28.754783376</v>
      </c>
      <c r="AD11">
        <v>27.401119144</v>
      </c>
      <c r="AE11">
        <v>51.786803902</v>
      </c>
      <c r="AF11">
        <v>21.582614236</v>
      </c>
      <c r="AG11">
        <v>38.532505881</v>
      </c>
      <c r="AH11">
        <v>35.78564551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0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94.488471376</v>
      </c>
      <c r="AB12">
        <v>86.765671659</v>
      </c>
      <c r="AC12">
        <v>93.043596275</v>
      </c>
      <c r="AD12">
        <v>93.598625316</v>
      </c>
      <c r="AE12">
        <v>96.493968796</v>
      </c>
      <c r="AF12">
        <v>90.290455282</v>
      </c>
      <c r="AG12">
        <v>95.425053801</v>
      </c>
      <c r="AH12">
        <v>95.025972513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0</v>
      </c>
      <c r="AO12">
        <v>2</v>
      </c>
      <c r="AP12">
        <v>12</v>
      </c>
    </row>
    <row r="13" spans="1:42" s="5" customFormat="1" ht="12" customHeight="1">
      <c r="A13" s="30" t="s">
        <v>81</v>
      </c>
      <c r="B13" s="43">
        <f aca="true" t="shared" si="0" ref="B13:I13">+AA1</f>
        <v>10.512208582</v>
      </c>
      <c r="C13" s="43">
        <f t="shared" si="0"/>
        <v>4.4580311637</v>
      </c>
      <c r="D13" s="43">
        <f t="shared" si="0"/>
        <v>6.0474714452</v>
      </c>
      <c r="E13" s="43">
        <f t="shared" si="0"/>
        <v>6.758929308</v>
      </c>
      <c r="F13" s="43">
        <f t="shared" si="0"/>
        <v>14.296965738</v>
      </c>
      <c r="G13" s="43">
        <f t="shared" si="0"/>
        <v>5.6705957311</v>
      </c>
      <c r="H13" s="43">
        <f t="shared" si="0"/>
        <v>9.363995796</v>
      </c>
      <c r="I13" s="51">
        <f t="shared" si="0"/>
        <v>8.7171970538</v>
      </c>
      <c r="J13" s="37" t="s">
        <v>126</v>
      </c>
      <c r="AA13">
        <v>54.21268777</v>
      </c>
      <c r="AB13">
        <v>40.736770022</v>
      </c>
      <c r="AC13">
        <v>48.223092527</v>
      </c>
      <c r="AD13">
        <v>49.534293654</v>
      </c>
      <c r="AE13">
        <v>57.754644664</v>
      </c>
      <c r="AF13">
        <v>43.47687577</v>
      </c>
      <c r="AG13">
        <v>60.770932386</v>
      </c>
      <c r="AH13">
        <v>53.950459042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0</v>
      </c>
      <c r="AO13">
        <v>2</v>
      </c>
      <c r="AP13">
        <v>13</v>
      </c>
    </row>
    <row r="14" spans="1:42" s="5" customFormat="1" ht="12" customHeight="1">
      <c r="A14" s="30" t="s">
        <v>82</v>
      </c>
      <c r="B14" s="43">
        <f aca="true" t="shared" si="1" ref="B14:I28">+AA2</f>
        <v>55.582301912</v>
      </c>
      <c r="C14" s="43">
        <f t="shared" si="1"/>
        <v>16.214721929</v>
      </c>
      <c r="D14" s="43">
        <f t="shared" si="1"/>
        <v>30.734416313</v>
      </c>
      <c r="E14" s="43">
        <f t="shared" si="1"/>
        <v>34.219406141</v>
      </c>
      <c r="F14" s="43">
        <f t="shared" si="1"/>
        <v>71.019649489</v>
      </c>
      <c r="G14" s="43">
        <f t="shared" si="1"/>
        <v>21.17401</v>
      </c>
      <c r="H14" s="43">
        <f t="shared" si="1"/>
        <v>70.479055102</v>
      </c>
      <c r="I14" s="51">
        <f t="shared" si="1"/>
        <v>49.609032424</v>
      </c>
      <c r="J14" s="37" t="s">
        <v>127</v>
      </c>
      <c r="AA14">
        <v>44.783949474</v>
      </c>
      <c r="AB14">
        <v>21.211887335</v>
      </c>
      <c r="AC14">
        <v>36.926691661</v>
      </c>
      <c r="AD14">
        <v>34.891657126</v>
      </c>
      <c r="AE14">
        <v>54.563273939</v>
      </c>
      <c r="AF14">
        <v>24.374974029</v>
      </c>
      <c r="AG14">
        <v>45.312146539</v>
      </c>
      <c r="AH14">
        <v>39.49968416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0</v>
      </c>
      <c r="AO14">
        <v>2</v>
      </c>
      <c r="AP14">
        <v>14</v>
      </c>
    </row>
    <row r="15" spans="1:42" s="13" customFormat="1" ht="12" customHeight="1">
      <c r="A15" s="30" t="s">
        <v>83</v>
      </c>
      <c r="B15" s="43">
        <f t="shared" si="1"/>
        <v>79.373342982</v>
      </c>
      <c r="C15" s="43">
        <f t="shared" si="1"/>
        <v>43.152630279</v>
      </c>
      <c r="D15" s="43">
        <f t="shared" si="1"/>
        <v>63.303176961</v>
      </c>
      <c r="E15" s="43">
        <f t="shared" si="1"/>
        <v>81.895703509</v>
      </c>
      <c r="F15" s="43">
        <f t="shared" si="1"/>
        <v>87.785489755</v>
      </c>
      <c r="G15" s="43">
        <f t="shared" si="1"/>
        <v>72.454534122</v>
      </c>
      <c r="H15" s="43">
        <f t="shared" si="1"/>
        <v>91.407236875</v>
      </c>
      <c r="I15" s="51">
        <f t="shared" si="1"/>
        <v>78.591228834</v>
      </c>
      <c r="J15" s="37" t="s">
        <v>128</v>
      </c>
      <c r="AA15">
        <v>43.614406849</v>
      </c>
      <c r="AB15">
        <v>19.300079705</v>
      </c>
      <c r="AC15">
        <v>37.42229665</v>
      </c>
      <c r="AD15">
        <v>29.084462974</v>
      </c>
      <c r="AE15">
        <v>52.051724455</v>
      </c>
      <c r="AF15">
        <v>28.210313448</v>
      </c>
      <c r="AG15">
        <v>49.409438967</v>
      </c>
      <c r="AH15">
        <v>38.552162741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0</v>
      </c>
      <c r="AO15">
        <v>2</v>
      </c>
      <c r="AP15">
        <v>15</v>
      </c>
    </row>
    <row r="16" spans="1:42" s="13" customFormat="1" ht="12" customHeight="1">
      <c r="A16" s="30" t="s">
        <v>84</v>
      </c>
      <c r="B16" s="43">
        <f t="shared" si="1"/>
        <v>41.948039688</v>
      </c>
      <c r="C16" s="43">
        <f t="shared" si="1"/>
        <v>22.631850738</v>
      </c>
      <c r="D16" s="43">
        <f t="shared" si="1"/>
        <v>33.287569645</v>
      </c>
      <c r="E16" s="43">
        <f t="shared" si="1"/>
        <v>33.316163199</v>
      </c>
      <c r="F16" s="43">
        <f t="shared" si="1"/>
        <v>51.47977866</v>
      </c>
      <c r="G16" s="43">
        <f t="shared" si="1"/>
        <v>21.88595094</v>
      </c>
      <c r="H16" s="43">
        <f t="shared" si="1"/>
        <v>39.737350483</v>
      </c>
      <c r="I16" s="51">
        <f t="shared" si="1"/>
        <v>38.185726464</v>
      </c>
      <c r="J16" s="37" t="s">
        <v>129</v>
      </c>
      <c r="AA16">
        <v>14.123452413</v>
      </c>
      <c r="AB16">
        <v>5.6596466019</v>
      </c>
      <c r="AC16">
        <v>8.4277083177</v>
      </c>
      <c r="AD16">
        <v>8.8402714759</v>
      </c>
      <c r="AE16">
        <v>19.795065166</v>
      </c>
      <c r="AF16">
        <v>4.641467097</v>
      </c>
      <c r="AG16">
        <v>10.943396226</v>
      </c>
      <c r="AH16">
        <v>12.029842325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0</v>
      </c>
      <c r="AO16">
        <v>2</v>
      </c>
      <c r="AP16">
        <v>16</v>
      </c>
    </row>
    <row r="17" spans="1:42" s="13" customFormat="1" ht="12" customHeight="1">
      <c r="A17" s="30" t="s">
        <v>85</v>
      </c>
      <c r="B17" s="43">
        <f t="shared" si="1"/>
        <v>79.461100038</v>
      </c>
      <c r="C17" s="43">
        <f t="shared" si="1"/>
        <v>55.354155908</v>
      </c>
      <c r="D17" s="43">
        <f t="shared" si="1"/>
        <v>70.677149096</v>
      </c>
      <c r="E17" s="43">
        <f t="shared" si="1"/>
        <v>72.064259226</v>
      </c>
      <c r="F17" s="43">
        <f t="shared" si="1"/>
        <v>87.407402949</v>
      </c>
      <c r="G17" s="43">
        <f t="shared" si="1"/>
        <v>70.038921285</v>
      </c>
      <c r="H17" s="43">
        <f t="shared" si="1"/>
        <v>84.361143086</v>
      </c>
      <c r="I17" s="51">
        <f t="shared" si="1"/>
        <v>75.80386</v>
      </c>
      <c r="J17" s="37" t="s">
        <v>130</v>
      </c>
      <c r="AA17">
        <v>143.90537719</v>
      </c>
      <c r="AB17">
        <v>105.6092694</v>
      </c>
      <c r="AC17">
        <v>126.09378446</v>
      </c>
      <c r="AD17">
        <v>132.5036671</v>
      </c>
      <c r="AE17">
        <v>149.93920324</v>
      </c>
      <c r="AF17">
        <v>131.12456196</v>
      </c>
      <c r="AG17">
        <v>174.46103799</v>
      </c>
      <c r="AH17">
        <v>140.86086461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0</v>
      </c>
      <c r="AO17">
        <v>2</v>
      </c>
      <c r="AP17">
        <v>17</v>
      </c>
    </row>
    <row r="18" spans="1:42" s="13" customFormat="1" ht="12" customHeight="1">
      <c r="A18" s="30" t="s">
        <v>86</v>
      </c>
      <c r="B18" s="43">
        <f t="shared" si="1"/>
        <v>24.925128752</v>
      </c>
      <c r="C18" s="43">
        <f t="shared" si="1"/>
        <v>11.242815285</v>
      </c>
      <c r="D18" s="43">
        <f t="shared" si="1"/>
        <v>19.830985369</v>
      </c>
      <c r="E18" s="43">
        <f t="shared" si="1"/>
        <v>16.469243662</v>
      </c>
      <c r="F18" s="43">
        <f t="shared" si="1"/>
        <v>31.965981692</v>
      </c>
      <c r="G18" s="43">
        <f t="shared" si="1"/>
        <v>11.418757012</v>
      </c>
      <c r="H18" s="43">
        <f t="shared" si="1"/>
        <v>23.746559231</v>
      </c>
      <c r="I18" s="51">
        <f t="shared" si="1"/>
        <v>19.054379757</v>
      </c>
      <c r="J18" s="37" t="s">
        <v>131</v>
      </c>
      <c r="AA18">
        <v>13.839934287</v>
      </c>
      <c r="AB18">
        <v>6.6510530097</v>
      </c>
      <c r="AC18">
        <v>8.8830832689</v>
      </c>
      <c r="AD18">
        <v>9.1716684742</v>
      </c>
      <c r="AE18">
        <v>18.42164124</v>
      </c>
      <c r="AF18">
        <v>2.4862528914</v>
      </c>
      <c r="AG18">
        <v>12.699064111</v>
      </c>
      <c r="AH18">
        <v>10.86981853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0</v>
      </c>
      <c r="AO18">
        <v>2</v>
      </c>
      <c r="AP18">
        <v>18</v>
      </c>
    </row>
    <row r="19" spans="1:42" s="13" customFormat="1" ht="12" customHeight="1">
      <c r="A19" s="30" t="s">
        <v>87</v>
      </c>
      <c r="B19" s="43">
        <f t="shared" si="1"/>
        <v>95.362642146</v>
      </c>
      <c r="C19" s="43">
        <f t="shared" si="1"/>
        <v>80.819338108</v>
      </c>
      <c r="D19" s="43">
        <f t="shared" si="1"/>
        <v>95.156885032</v>
      </c>
      <c r="E19" s="43">
        <f t="shared" si="1"/>
        <v>95.01656985</v>
      </c>
      <c r="F19" s="43">
        <f t="shared" si="1"/>
        <v>98.106176051</v>
      </c>
      <c r="G19" s="43">
        <f t="shared" si="1"/>
        <v>94.744934</v>
      </c>
      <c r="H19" s="43">
        <f t="shared" si="1"/>
        <v>97.848956509</v>
      </c>
      <c r="I19" s="51">
        <f t="shared" si="1"/>
        <v>94.156337968</v>
      </c>
      <c r="J19" s="37" t="s">
        <v>132</v>
      </c>
      <c r="AA19">
        <v>8.9069313807</v>
      </c>
      <c r="AB19">
        <v>3.532297537</v>
      </c>
      <c r="AC19">
        <v>5.7741010646</v>
      </c>
      <c r="AD19">
        <v>3.9868246051</v>
      </c>
      <c r="AE19">
        <v>12.296945462</v>
      </c>
      <c r="AF19">
        <v>2.92117401</v>
      </c>
      <c r="AG19">
        <v>8.2705570292</v>
      </c>
      <c r="AH19">
        <v>6.5406575615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0</v>
      </c>
      <c r="AO19">
        <v>2</v>
      </c>
      <c r="AP19">
        <v>19</v>
      </c>
    </row>
    <row r="20" spans="1:42" s="13" customFormat="1" ht="12" customHeight="1">
      <c r="A20" s="30" t="s">
        <v>88</v>
      </c>
      <c r="B20" s="43">
        <f t="shared" si="1"/>
        <v>20.497829295</v>
      </c>
      <c r="C20" s="43">
        <f t="shared" si="1"/>
        <v>6.2157603449</v>
      </c>
      <c r="D20" s="43">
        <f t="shared" si="1"/>
        <v>14.256216874</v>
      </c>
      <c r="E20" s="43">
        <f t="shared" si="1"/>
        <v>12.370746116</v>
      </c>
      <c r="F20" s="43">
        <f t="shared" si="1"/>
        <v>26.128731999</v>
      </c>
      <c r="G20" s="43">
        <f t="shared" si="1"/>
        <v>14.5283045</v>
      </c>
      <c r="H20" s="43">
        <f t="shared" si="1"/>
        <v>24.228116711</v>
      </c>
      <c r="I20" s="51">
        <f t="shared" si="1"/>
        <v>15.280239425</v>
      </c>
      <c r="J20" s="37" t="s">
        <v>133</v>
      </c>
      <c r="AA20">
        <v>54.835744654</v>
      </c>
      <c r="AB20">
        <v>32.935180404</v>
      </c>
      <c r="AC20">
        <v>36.725662644</v>
      </c>
      <c r="AD20">
        <v>45.764376131</v>
      </c>
      <c r="AE20">
        <v>66.342607348</v>
      </c>
      <c r="AF20">
        <v>30.038644265</v>
      </c>
      <c r="AG20">
        <v>56.374655923</v>
      </c>
      <c r="AH20">
        <v>51.747855045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0</v>
      </c>
      <c r="AO20">
        <v>2</v>
      </c>
      <c r="AP20">
        <v>20</v>
      </c>
    </row>
    <row r="21" spans="1:42" s="13" customFormat="1" ht="12" customHeight="1">
      <c r="A21" s="30" t="s">
        <v>89</v>
      </c>
      <c r="B21" s="43">
        <f t="shared" si="1"/>
        <v>7.8960556983</v>
      </c>
      <c r="C21" s="43">
        <f t="shared" si="1"/>
        <v>2.884690945</v>
      </c>
      <c r="D21" s="43">
        <f t="shared" si="1"/>
        <v>4.9047929486</v>
      </c>
      <c r="E21" s="43">
        <f t="shared" si="1"/>
        <v>3.9037238399</v>
      </c>
      <c r="F21" s="43">
        <f t="shared" si="1"/>
        <v>11.075687694</v>
      </c>
      <c r="G21" s="43">
        <f t="shared" si="1"/>
        <v>4.5971439256</v>
      </c>
      <c r="H21" s="43">
        <f t="shared" si="1"/>
        <v>6.9095640859</v>
      </c>
      <c r="I21" s="51">
        <f t="shared" si="1"/>
        <v>5.4778390379</v>
      </c>
      <c r="J21" s="37" t="s">
        <v>134</v>
      </c>
      <c r="AA21">
        <v>11.129361368</v>
      </c>
      <c r="AB21">
        <v>2.2170176699</v>
      </c>
      <c r="AC21">
        <v>5.2387507361</v>
      </c>
      <c r="AD21">
        <v>5.5586967064</v>
      </c>
      <c r="AE21">
        <v>16.084181499</v>
      </c>
      <c r="AF21">
        <v>4.7896727011</v>
      </c>
      <c r="AG21">
        <v>11.583704519</v>
      </c>
      <c r="AH21">
        <v>6.0552444851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0</v>
      </c>
      <c r="AO21">
        <v>2</v>
      </c>
      <c r="AP21">
        <v>21</v>
      </c>
    </row>
    <row r="22" spans="1:42" s="13" customFormat="1" ht="12" customHeight="1">
      <c r="A22" s="30" t="s">
        <v>90</v>
      </c>
      <c r="B22" s="43">
        <f t="shared" si="1"/>
        <v>27.847809048</v>
      </c>
      <c r="C22" s="43">
        <f t="shared" si="1"/>
        <v>13.318945194</v>
      </c>
      <c r="D22" s="43">
        <f t="shared" si="1"/>
        <v>23.271017166</v>
      </c>
      <c r="E22" s="43">
        <f t="shared" si="1"/>
        <v>21.442411975</v>
      </c>
      <c r="F22" s="43">
        <f t="shared" si="1"/>
        <v>33.500949494</v>
      </c>
      <c r="G22" s="43">
        <f t="shared" si="1"/>
        <v>22.030001247</v>
      </c>
      <c r="H22" s="43">
        <f t="shared" si="1"/>
        <v>28.544917672</v>
      </c>
      <c r="I22" s="51">
        <f t="shared" si="1"/>
        <v>25.376095476</v>
      </c>
      <c r="J22" s="37" t="s">
        <v>135</v>
      </c>
      <c r="AA22">
        <v>16.183345162</v>
      </c>
      <c r="AB22">
        <v>2.7186847482</v>
      </c>
      <c r="AC22">
        <v>4.5090360059</v>
      </c>
      <c r="AD22">
        <v>12.821260918</v>
      </c>
      <c r="AE22">
        <v>22.831576806</v>
      </c>
      <c r="AF22">
        <v>9.1568901755</v>
      </c>
      <c r="AG22">
        <v>18.751213653</v>
      </c>
      <c r="AH22">
        <v>9.6141226688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0</v>
      </c>
      <c r="AO22">
        <v>2</v>
      </c>
      <c r="AP22">
        <v>22</v>
      </c>
    </row>
    <row r="23" spans="1:42" s="13" customFormat="1" ht="12" customHeight="1">
      <c r="A23" s="30" t="s">
        <v>91</v>
      </c>
      <c r="B23" s="43">
        <f t="shared" si="1"/>
        <v>40.268817074</v>
      </c>
      <c r="C23" s="43">
        <f t="shared" si="1"/>
        <v>17.939053414</v>
      </c>
      <c r="D23" s="43">
        <f t="shared" si="1"/>
        <v>28.754783376</v>
      </c>
      <c r="E23" s="43">
        <f t="shared" si="1"/>
        <v>27.401119144</v>
      </c>
      <c r="F23" s="43">
        <f t="shared" si="1"/>
        <v>51.786803902</v>
      </c>
      <c r="G23" s="43">
        <f t="shared" si="1"/>
        <v>21.582614236</v>
      </c>
      <c r="H23" s="43">
        <f t="shared" si="1"/>
        <v>38.532505881</v>
      </c>
      <c r="I23" s="51">
        <f t="shared" si="1"/>
        <v>35.78564551</v>
      </c>
      <c r="J23" s="37" t="s">
        <v>136</v>
      </c>
      <c r="AA23">
        <v>48.735005261</v>
      </c>
      <c r="AB23">
        <v>23.833325849</v>
      </c>
      <c r="AC23">
        <v>37.439018775</v>
      </c>
      <c r="AD23">
        <v>40.91736806</v>
      </c>
      <c r="AE23">
        <v>58.436208386</v>
      </c>
      <c r="AF23">
        <v>32.109367425</v>
      </c>
      <c r="AG23">
        <v>52.248335919</v>
      </c>
      <c r="AH23">
        <v>42.670047897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0</v>
      </c>
      <c r="AO23">
        <v>2</v>
      </c>
      <c r="AP23">
        <v>23</v>
      </c>
    </row>
    <row r="24" spans="1:42" s="13" customFormat="1" ht="12" customHeight="1">
      <c r="A24" s="30" t="s">
        <v>92</v>
      </c>
      <c r="B24" s="43">
        <f t="shared" si="1"/>
        <v>94.488471376</v>
      </c>
      <c r="C24" s="43">
        <f t="shared" si="1"/>
        <v>86.765671659</v>
      </c>
      <c r="D24" s="43">
        <f t="shared" si="1"/>
        <v>93.043596275</v>
      </c>
      <c r="E24" s="43">
        <f t="shared" si="1"/>
        <v>93.598625316</v>
      </c>
      <c r="F24" s="43">
        <f t="shared" si="1"/>
        <v>96.493968796</v>
      </c>
      <c r="G24" s="43">
        <f t="shared" si="1"/>
        <v>90.290455282</v>
      </c>
      <c r="H24" s="43">
        <f t="shared" si="1"/>
        <v>95.425053801</v>
      </c>
      <c r="I24" s="51">
        <f t="shared" si="1"/>
        <v>95.025972513</v>
      </c>
      <c r="J24" s="37" t="s">
        <v>137</v>
      </c>
      <c r="AA24">
        <v>73.163203233</v>
      </c>
      <c r="AB24">
        <v>53.753311704</v>
      </c>
      <c r="AC24">
        <v>65.437550136</v>
      </c>
      <c r="AD24">
        <v>69.017097027</v>
      </c>
      <c r="AE24">
        <v>79.527014483</v>
      </c>
      <c r="AF24">
        <v>63.97218721</v>
      </c>
      <c r="AG24">
        <v>76.278164256</v>
      </c>
      <c r="AH24">
        <v>72.344026935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0</v>
      </c>
      <c r="AO24">
        <v>2</v>
      </c>
      <c r="AP24">
        <v>24</v>
      </c>
    </row>
    <row r="25" spans="1:42" s="13" customFormat="1" ht="12" customHeight="1">
      <c r="A25" s="30" t="s">
        <v>93</v>
      </c>
      <c r="B25" s="43">
        <f t="shared" si="1"/>
        <v>54.21268777</v>
      </c>
      <c r="C25" s="43">
        <f t="shared" si="1"/>
        <v>40.736770022</v>
      </c>
      <c r="D25" s="43">
        <f t="shared" si="1"/>
        <v>48.223092527</v>
      </c>
      <c r="E25" s="43">
        <f t="shared" si="1"/>
        <v>49.534293654</v>
      </c>
      <c r="F25" s="43">
        <f t="shared" si="1"/>
        <v>57.754644664</v>
      </c>
      <c r="G25" s="43">
        <f t="shared" si="1"/>
        <v>43.47687577</v>
      </c>
      <c r="H25" s="43">
        <f t="shared" si="1"/>
        <v>60.770932386</v>
      </c>
      <c r="I25" s="51">
        <f t="shared" si="1"/>
        <v>53.950459042</v>
      </c>
      <c r="J25" s="37" t="s">
        <v>138</v>
      </c>
      <c r="AA25">
        <v>50.270920693</v>
      </c>
      <c r="AB25">
        <v>17.097375334</v>
      </c>
      <c r="AC25">
        <v>19.406509996</v>
      </c>
      <c r="AD25">
        <v>37.804006946</v>
      </c>
      <c r="AE25">
        <v>68.951672434</v>
      </c>
      <c r="AF25">
        <v>28.48456307</v>
      </c>
      <c r="AG25">
        <v>51.904509284</v>
      </c>
      <c r="AH25">
        <v>38.875362603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0</v>
      </c>
      <c r="AO25">
        <v>2</v>
      </c>
      <c r="AP25">
        <v>25</v>
      </c>
    </row>
    <row r="26" spans="1:42" s="13" customFormat="1" ht="12" customHeight="1">
      <c r="A26" s="30" t="s">
        <v>94</v>
      </c>
      <c r="B26" s="43">
        <f t="shared" si="1"/>
        <v>44.783949474</v>
      </c>
      <c r="C26" s="43">
        <f t="shared" si="1"/>
        <v>21.211887335</v>
      </c>
      <c r="D26" s="43">
        <f t="shared" si="1"/>
        <v>36.926691661</v>
      </c>
      <c r="E26" s="43">
        <f t="shared" si="1"/>
        <v>34.891657126</v>
      </c>
      <c r="F26" s="43">
        <f t="shared" si="1"/>
        <v>54.563273939</v>
      </c>
      <c r="G26" s="43">
        <f t="shared" si="1"/>
        <v>24.374974029</v>
      </c>
      <c r="H26" s="43">
        <f t="shared" si="1"/>
        <v>45.312146539</v>
      </c>
      <c r="I26" s="51">
        <f t="shared" si="1"/>
        <v>39.49968416</v>
      </c>
      <c r="J26" s="37" t="s">
        <v>139</v>
      </c>
      <c r="AA26">
        <v>119.7320268</v>
      </c>
      <c r="AB26">
        <v>93.244403781</v>
      </c>
      <c r="AC26">
        <v>108.15688261</v>
      </c>
      <c r="AD26">
        <v>110.97453253</v>
      </c>
      <c r="AE26">
        <v>127.30386153</v>
      </c>
      <c r="AF26">
        <v>111.89107581</v>
      </c>
      <c r="AG26">
        <v>129.46198889</v>
      </c>
      <c r="AH26">
        <v>118.8918599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0</v>
      </c>
      <c r="AO26">
        <v>2</v>
      </c>
      <c r="AP26">
        <v>26</v>
      </c>
    </row>
    <row r="27" spans="1:42" s="13" customFormat="1" ht="12" customHeight="1">
      <c r="A27" s="30" t="s">
        <v>95</v>
      </c>
      <c r="B27" s="43">
        <f t="shared" si="1"/>
        <v>43.614406849</v>
      </c>
      <c r="C27" s="43">
        <f t="shared" si="1"/>
        <v>19.300079705</v>
      </c>
      <c r="D27" s="43">
        <f t="shared" si="1"/>
        <v>37.42229665</v>
      </c>
      <c r="E27" s="43">
        <f t="shared" si="1"/>
        <v>29.084462974</v>
      </c>
      <c r="F27" s="43">
        <f t="shared" si="1"/>
        <v>52.051724455</v>
      </c>
      <c r="G27" s="43">
        <f t="shared" si="1"/>
        <v>28.210313448</v>
      </c>
      <c r="H27" s="43">
        <f t="shared" si="1"/>
        <v>49.409438967</v>
      </c>
      <c r="I27" s="51">
        <f t="shared" si="1"/>
        <v>38.552162741</v>
      </c>
      <c r="J27" s="37" t="s">
        <v>140</v>
      </c>
      <c r="AA27">
        <v>142.43801911</v>
      </c>
      <c r="AB27">
        <v>41.812793282</v>
      </c>
      <c r="AC27">
        <v>60.574926023</v>
      </c>
      <c r="AD27">
        <v>123.54850328</v>
      </c>
      <c r="AE27">
        <v>181.27843017</v>
      </c>
      <c r="AF27">
        <v>60.46373118</v>
      </c>
      <c r="AG27">
        <v>179.55267504</v>
      </c>
      <c r="AH27">
        <v>126.7869518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0</v>
      </c>
      <c r="AO27">
        <v>2</v>
      </c>
      <c r="AP27">
        <v>27</v>
      </c>
    </row>
    <row r="28" spans="1:42" s="13" customFormat="1" ht="12" customHeight="1">
      <c r="A28" s="30" t="s">
        <v>96</v>
      </c>
      <c r="B28" s="43">
        <f t="shared" si="1"/>
        <v>14.123452413</v>
      </c>
      <c r="C28" s="43">
        <f t="shared" si="1"/>
        <v>5.6596466019</v>
      </c>
      <c r="D28" s="43">
        <f t="shared" si="1"/>
        <v>8.4277083177</v>
      </c>
      <c r="E28" s="43">
        <f t="shared" si="1"/>
        <v>8.8402714759</v>
      </c>
      <c r="F28" s="43">
        <f t="shared" si="1"/>
        <v>19.795065166</v>
      </c>
      <c r="G28" s="43">
        <f t="shared" si="1"/>
        <v>4.641467097</v>
      </c>
      <c r="H28" s="43">
        <f t="shared" si="1"/>
        <v>10.943396226</v>
      </c>
      <c r="I28" s="51">
        <f t="shared" si="1"/>
        <v>12.029842325</v>
      </c>
      <c r="J28" s="37" t="s">
        <v>141</v>
      </c>
      <c r="AA28">
        <v>4.8048278219</v>
      </c>
      <c r="AB28">
        <v>3.5501189968</v>
      </c>
      <c r="AC28">
        <v>4.1484197592</v>
      </c>
      <c r="AD28">
        <v>3.615788743</v>
      </c>
      <c r="AE28">
        <v>6.2618132326</v>
      </c>
      <c r="AF28">
        <v>1.0222031386</v>
      </c>
      <c r="AG28">
        <v>2.5924628397</v>
      </c>
      <c r="AH28">
        <v>4.5327707489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0</v>
      </c>
      <c r="AO28">
        <v>2</v>
      </c>
      <c r="AP28">
        <v>28</v>
      </c>
    </row>
    <row r="29" spans="1:42" s="13" customFormat="1" ht="12" customHeight="1">
      <c r="A29" s="36" t="s">
        <v>97</v>
      </c>
      <c r="B29" s="44"/>
      <c r="C29" s="44"/>
      <c r="D29" s="44"/>
      <c r="E29" s="44"/>
      <c r="F29" s="44"/>
      <c r="G29" s="44"/>
      <c r="H29" s="44"/>
      <c r="I29" s="52"/>
      <c r="J29" s="38" t="s">
        <v>170</v>
      </c>
      <c r="AA29">
        <v>10.54263973</v>
      </c>
      <c r="AB29">
        <v>4.4580311637</v>
      </c>
      <c r="AC29">
        <v>6.0474714452</v>
      </c>
      <c r="AD29">
        <v>6.758929308</v>
      </c>
      <c r="AE29">
        <v>14.360487109</v>
      </c>
      <c r="AF29">
        <v>5.6705957311</v>
      </c>
      <c r="AG29">
        <v>9.363995796</v>
      </c>
      <c r="AH29">
        <v>8.7171970538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0</v>
      </c>
      <c r="AO29">
        <v>2</v>
      </c>
      <c r="AP29">
        <v>29</v>
      </c>
    </row>
    <row r="30" spans="1:42" s="13" customFormat="1" ht="12" customHeight="1">
      <c r="A30" s="30" t="s">
        <v>98</v>
      </c>
      <c r="B30" s="43">
        <f aca="true" t="shared" si="2" ref="B30:I30">+AA17</f>
        <v>143.90537719</v>
      </c>
      <c r="C30" s="43">
        <f t="shared" si="2"/>
        <v>105.6092694</v>
      </c>
      <c r="D30" s="43">
        <f t="shared" si="2"/>
        <v>126.09378446</v>
      </c>
      <c r="E30" s="43">
        <f t="shared" si="2"/>
        <v>132.5036671</v>
      </c>
      <c r="F30" s="43">
        <f t="shared" si="2"/>
        <v>149.93920324</v>
      </c>
      <c r="G30" s="43">
        <f t="shared" si="2"/>
        <v>131.12456196</v>
      </c>
      <c r="H30" s="43">
        <f t="shared" si="2"/>
        <v>174.46103799</v>
      </c>
      <c r="I30" s="51">
        <f t="shared" si="2"/>
        <v>140.86086461</v>
      </c>
      <c r="J30" s="39" t="s">
        <v>142</v>
      </c>
      <c r="AA30">
        <v>64.103311698</v>
      </c>
      <c r="AB30">
        <v>16.536209839</v>
      </c>
      <c r="AC30">
        <v>32.63928439</v>
      </c>
      <c r="AD30">
        <v>36.143601342</v>
      </c>
      <c r="AE30">
        <v>81.275800607</v>
      </c>
      <c r="AF30">
        <v>21.17401</v>
      </c>
      <c r="AG30">
        <v>89.135078324</v>
      </c>
      <c r="AH30">
        <v>56.887162158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0</v>
      </c>
      <c r="AO30">
        <v>2</v>
      </c>
      <c r="AP30">
        <v>30</v>
      </c>
    </row>
    <row r="31" spans="1:42" s="13" customFormat="1" ht="12" customHeight="1">
      <c r="A31" s="30" t="s">
        <v>99</v>
      </c>
      <c r="B31" s="43">
        <f aca="true" t="shared" si="3" ref="B31:I57">+AA18</f>
        <v>13.839934287</v>
      </c>
      <c r="C31" s="43">
        <f t="shared" si="3"/>
        <v>6.6510530097</v>
      </c>
      <c r="D31" s="43">
        <f t="shared" si="3"/>
        <v>8.8830832689</v>
      </c>
      <c r="E31" s="43">
        <f t="shared" si="3"/>
        <v>9.1716684742</v>
      </c>
      <c r="F31" s="43">
        <f t="shared" si="3"/>
        <v>18.42164124</v>
      </c>
      <c r="G31" s="43">
        <f t="shared" si="3"/>
        <v>2.4862528914</v>
      </c>
      <c r="H31" s="43">
        <f t="shared" si="3"/>
        <v>12.699064111</v>
      </c>
      <c r="I31" s="51">
        <f t="shared" si="3"/>
        <v>10.86981853</v>
      </c>
      <c r="J31" s="39" t="s">
        <v>143</v>
      </c>
      <c r="AA31">
        <v>129.23947629</v>
      </c>
      <c r="AB31">
        <v>43.649105279</v>
      </c>
      <c r="AC31">
        <v>79.748416851</v>
      </c>
      <c r="AD31">
        <v>122.68932588</v>
      </c>
      <c r="AE31">
        <v>149.30959714</v>
      </c>
      <c r="AF31">
        <v>94.653517459</v>
      </c>
      <c r="AG31">
        <v>175.32295681</v>
      </c>
      <c r="AH31">
        <v>123.71808631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0</v>
      </c>
      <c r="AO31">
        <v>2</v>
      </c>
      <c r="AP31">
        <v>31</v>
      </c>
    </row>
    <row r="32" spans="1:42" s="13" customFormat="1" ht="12" customHeight="1">
      <c r="A32" s="30" t="s">
        <v>100</v>
      </c>
      <c r="B32" s="43">
        <f t="shared" si="3"/>
        <v>8.9069313807</v>
      </c>
      <c r="C32" s="43">
        <f t="shared" si="3"/>
        <v>3.532297537</v>
      </c>
      <c r="D32" s="43">
        <f t="shared" si="3"/>
        <v>5.7741010646</v>
      </c>
      <c r="E32" s="43">
        <f t="shared" si="3"/>
        <v>3.9868246051</v>
      </c>
      <c r="F32" s="43">
        <f t="shared" si="3"/>
        <v>12.296945462</v>
      </c>
      <c r="G32" s="43">
        <f t="shared" si="3"/>
        <v>2.92117401</v>
      </c>
      <c r="H32" s="43">
        <f t="shared" si="3"/>
        <v>8.2705570292</v>
      </c>
      <c r="I32" s="51">
        <f t="shared" si="3"/>
        <v>6.5406575615</v>
      </c>
      <c r="J32" s="39" t="s">
        <v>144</v>
      </c>
      <c r="AA32">
        <v>42.781837962</v>
      </c>
      <c r="AB32">
        <v>22.929763803</v>
      </c>
      <c r="AC32">
        <v>33.708773299</v>
      </c>
      <c r="AD32">
        <v>34.122220501</v>
      </c>
      <c r="AE32">
        <v>52.397844645</v>
      </c>
      <c r="AF32">
        <v>21.88595094</v>
      </c>
      <c r="AG32">
        <v>41.072418798</v>
      </c>
      <c r="AH32">
        <v>39.11024979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0</v>
      </c>
      <c r="AO32">
        <v>2</v>
      </c>
      <c r="AP32">
        <v>32</v>
      </c>
    </row>
    <row r="33" spans="1:42" s="13" customFormat="1" ht="12" customHeight="1">
      <c r="A33" s="30" t="s">
        <v>101</v>
      </c>
      <c r="B33" s="43">
        <f t="shared" si="3"/>
        <v>54.835744654</v>
      </c>
      <c r="C33" s="43">
        <f t="shared" si="3"/>
        <v>32.935180404</v>
      </c>
      <c r="D33" s="43">
        <f t="shared" si="3"/>
        <v>36.725662644</v>
      </c>
      <c r="E33" s="43">
        <f t="shared" si="3"/>
        <v>45.764376131</v>
      </c>
      <c r="F33" s="43">
        <f t="shared" si="3"/>
        <v>66.342607348</v>
      </c>
      <c r="G33" s="43">
        <f t="shared" si="3"/>
        <v>30.038644265</v>
      </c>
      <c r="H33" s="43">
        <f t="shared" si="3"/>
        <v>56.374655923</v>
      </c>
      <c r="I33" s="51">
        <f t="shared" si="3"/>
        <v>51.747855045</v>
      </c>
      <c r="J33" s="39" t="s">
        <v>145</v>
      </c>
      <c r="AA33">
        <v>154.85849592</v>
      </c>
      <c r="AB33">
        <v>76.696687173</v>
      </c>
      <c r="AC33">
        <v>121.69913748</v>
      </c>
      <c r="AD33">
        <v>120.53212659</v>
      </c>
      <c r="AE33">
        <v>182.79990166</v>
      </c>
      <c r="AF33">
        <v>115.12943751</v>
      </c>
      <c r="AG33">
        <v>175.58530604</v>
      </c>
      <c r="AH33">
        <v>136.73929975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0</v>
      </c>
      <c r="AO33">
        <v>2</v>
      </c>
      <c r="AP33">
        <v>33</v>
      </c>
    </row>
    <row r="34" spans="1:42" s="13" customFormat="1" ht="12" customHeight="1">
      <c r="A34" s="30" t="s">
        <v>102</v>
      </c>
      <c r="B34" s="43">
        <f t="shared" si="3"/>
        <v>11.129361368</v>
      </c>
      <c r="C34" s="43">
        <f t="shared" si="3"/>
        <v>2.2170176699</v>
      </c>
      <c r="D34" s="43">
        <f t="shared" si="3"/>
        <v>5.2387507361</v>
      </c>
      <c r="E34" s="43">
        <f t="shared" si="3"/>
        <v>5.5586967064</v>
      </c>
      <c r="F34" s="43">
        <f t="shared" si="3"/>
        <v>16.084181499</v>
      </c>
      <c r="G34" s="43">
        <f t="shared" si="3"/>
        <v>4.7896727011</v>
      </c>
      <c r="H34" s="43">
        <f t="shared" si="3"/>
        <v>11.583704519</v>
      </c>
      <c r="I34" s="51">
        <f t="shared" si="3"/>
        <v>6.0552444851</v>
      </c>
      <c r="J34" s="39" t="s">
        <v>146</v>
      </c>
      <c r="AA34">
        <v>28.361192379</v>
      </c>
      <c r="AB34">
        <v>11.828397584</v>
      </c>
      <c r="AC34">
        <v>22.946995713</v>
      </c>
      <c r="AD34">
        <v>18.354806061</v>
      </c>
      <c r="AE34">
        <v>36.470644889</v>
      </c>
      <c r="AF34">
        <v>13.421610316</v>
      </c>
      <c r="AG34">
        <v>27.351383815</v>
      </c>
      <c r="AH34">
        <v>21.349589407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0</v>
      </c>
      <c r="AO34">
        <v>2</v>
      </c>
      <c r="AP34">
        <v>34</v>
      </c>
    </row>
    <row r="35" spans="1:42" s="13" customFormat="1" ht="12" customHeight="1">
      <c r="A35" s="30" t="s">
        <v>103</v>
      </c>
      <c r="B35" s="43">
        <f t="shared" si="3"/>
        <v>16.183345162</v>
      </c>
      <c r="C35" s="43">
        <f t="shared" si="3"/>
        <v>2.7186847482</v>
      </c>
      <c r="D35" s="43">
        <f t="shared" si="3"/>
        <v>4.5090360059</v>
      </c>
      <c r="E35" s="43">
        <f t="shared" si="3"/>
        <v>12.821260918</v>
      </c>
      <c r="F35" s="43">
        <f t="shared" si="3"/>
        <v>22.831576806</v>
      </c>
      <c r="G35" s="43">
        <f t="shared" si="3"/>
        <v>9.1568901755</v>
      </c>
      <c r="H35" s="43">
        <f t="shared" si="3"/>
        <v>18.751213653</v>
      </c>
      <c r="I35" s="51">
        <f t="shared" si="3"/>
        <v>9.6141226688</v>
      </c>
      <c r="J35" s="39" t="s">
        <v>147</v>
      </c>
      <c r="AA35">
        <v>96.994146292</v>
      </c>
      <c r="AB35">
        <v>81.041194234</v>
      </c>
      <c r="AC35">
        <v>95.666667474</v>
      </c>
      <c r="AD35">
        <v>96.009955995</v>
      </c>
      <c r="AE35">
        <v>99.446049288</v>
      </c>
      <c r="AF35">
        <v>95.721428868</v>
      </c>
      <c r="AG35">
        <v>102.9501026</v>
      </c>
      <c r="AH35">
        <v>95.017693199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0</v>
      </c>
      <c r="AO35">
        <v>2</v>
      </c>
      <c r="AP35">
        <v>35</v>
      </c>
    </row>
    <row r="36" spans="1:42" s="13" customFormat="1" ht="12" customHeight="1">
      <c r="A36" s="30" t="s">
        <v>104</v>
      </c>
      <c r="B36" s="43">
        <f t="shared" si="3"/>
        <v>48.735005261</v>
      </c>
      <c r="C36" s="43">
        <f t="shared" si="3"/>
        <v>23.833325849</v>
      </c>
      <c r="D36" s="43">
        <f t="shared" si="3"/>
        <v>37.439018775</v>
      </c>
      <c r="E36" s="43">
        <f t="shared" si="3"/>
        <v>40.91736806</v>
      </c>
      <c r="F36" s="43">
        <f t="shared" si="3"/>
        <v>58.436208386</v>
      </c>
      <c r="G36" s="43">
        <f t="shared" si="3"/>
        <v>32.109367425</v>
      </c>
      <c r="H36" s="43">
        <f t="shared" si="3"/>
        <v>52.248335919</v>
      </c>
      <c r="I36" s="51">
        <f t="shared" si="3"/>
        <v>42.670047897</v>
      </c>
      <c r="J36" s="39" t="s">
        <v>148</v>
      </c>
      <c r="AA36">
        <v>20.563654676</v>
      </c>
      <c r="AB36">
        <v>6.2157603449</v>
      </c>
      <c r="AC36">
        <v>14.256216874</v>
      </c>
      <c r="AD36">
        <v>12.370746116</v>
      </c>
      <c r="AE36">
        <v>26.194851252</v>
      </c>
      <c r="AF36">
        <v>15.195922268</v>
      </c>
      <c r="AG36">
        <v>24.405084831</v>
      </c>
      <c r="AH36">
        <v>15.280239425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0</v>
      </c>
      <c r="AO36">
        <v>2</v>
      </c>
      <c r="AP36">
        <v>36</v>
      </c>
    </row>
    <row r="37" spans="1:42" s="13" customFormat="1" ht="12" customHeight="1">
      <c r="A37" s="30" t="s">
        <v>105</v>
      </c>
      <c r="B37" s="43">
        <f t="shared" si="3"/>
        <v>73.163203233</v>
      </c>
      <c r="C37" s="43">
        <f t="shared" si="3"/>
        <v>53.753311704</v>
      </c>
      <c r="D37" s="43">
        <f t="shared" si="3"/>
        <v>65.437550136</v>
      </c>
      <c r="E37" s="43">
        <f t="shared" si="3"/>
        <v>69.017097027</v>
      </c>
      <c r="F37" s="43">
        <f t="shared" si="3"/>
        <v>79.527014483</v>
      </c>
      <c r="G37" s="43">
        <f t="shared" si="3"/>
        <v>63.97218721</v>
      </c>
      <c r="H37" s="43">
        <f t="shared" si="3"/>
        <v>76.278164256</v>
      </c>
      <c r="I37" s="51">
        <f t="shared" si="3"/>
        <v>72.344026935</v>
      </c>
      <c r="J37" s="39" t="s">
        <v>149</v>
      </c>
      <c r="AA37">
        <v>8.6462100548</v>
      </c>
      <c r="AB37">
        <v>2.9391376097</v>
      </c>
      <c r="AC37">
        <v>5.3047910098</v>
      </c>
      <c r="AD37">
        <v>4.2035304746</v>
      </c>
      <c r="AE37">
        <v>12.10878914</v>
      </c>
      <c r="AF37">
        <v>4.5971439256</v>
      </c>
      <c r="AG37">
        <v>7.7932035434</v>
      </c>
      <c r="AH37">
        <v>6.3391942695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0</v>
      </c>
      <c r="AO37">
        <v>2</v>
      </c>
      <c r="AP37">
        <v>37</v>
      </c>
    </row>
    <row r="38" spans="1:42" s="13" customFormat="1" ht="12" customHeight="1">
      <c r="A38" s="30" t="s">
        <v>106</v>
      </c>
      <c r="B38" s="43">
        <f t="shared" si="3"/>
        <v>50.270920693</v>
      </c>
      <c r="C38" s="43">
        <f t="shared" si="3"/>
        <v>17.097375334</v>
      </c>
      <c r="D38" s="43">
        <f t="shared" si="3"/>
        <v>19.406509996</v>
      </c>
      <c r="E38" s="43">
        <f t="shared" si="3"/>
        <v>37.804006946</v>
      </c>
      <c r="F38" s="43">
        <f t="shared" si="3"/>
        <v>68.951672434</v>
      </c>
      <c r="G38" s="43">
        <f t="shared" si="3"/>
        <v>28.48456307</v>
      </c>
      <c r="H38" s="43">
        <f t="shared" si="3"/>
        <v>51.904509284</v>
      </c>
      <c r="I38" s="51">
        <f t="shared" si="3"/>
        <v>38.875362603</v>
      </c>
      <c r="J38" s="39" t="s">
        <v>150</v>
      </c>
      <c r="AA38">
        <v>28.129915655</v>
      </c>
      <c r="AB38">
        <v>13.318945194</v>
      </c>
      <c r="AC38">
        <v>23.440904255</v>
      </c>
      <c r="AD38">
        <v>21.514043627</v>
      </c>
      <c r="AE38">
        <v>33.790835054</v>
      </c>
      <c r="AF38">
        <v>22.030001247</v>
      </c>
      <c r="AG38">
        <v>29.149492017</v>
      </c>
      <c r="AH38">
        <v>25.878680461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0</v>
      </c>
      <c r="AO38">
        <v>2</v>
      </c>
      <c r="AP38">
        <v>38</v>
      </c>
    </row>
    <row r="39" spans="1:42" s="13" customFormat="1" ht="12" customHeight="1">
      <c r="A39" s="30" t="s">
        <v>107</v>
      </c>
      <c r="B39" s="43">
        <f t="shared" si="3"/>
        <v>119.7320268</v>
      </c>
      <c r="C39" s="43">
        <f t="shared" si="3"/>
        <v>93.244403781</v>
      </c>
      <c r="D39" s="43">
        <f t="shared" si="3"/>
        <v>108.15688261</v>
      </c>
      <c r="E39" s="43">
        <f t="shared" si="3"/>
        <v>110.97453253</v>
      </c>
      <c r="F39" s="43">
        <f t="shared" si="3"/>
        <v>127.30386153</v>
      </c>
      <c r="G39" s="43">
        <f t="shared" si="3"/>
        <v>111.89107581</v>
      </c>
      <c r="H39" s="43">
        <f t="shared" si="3"/>
        <v>129.46198889</v>
      </c>
      <c r="I39" s="51">
        <f t="shared" si="3"/>
        <v>118.8918599</v>
      </c>
      <c r="J39" s="39" t="s">
        <v>151</v>
      </c>
      <c r="AA39">
        <v>41.565411639</v>
      </c>
      <c r="AB39">
        <v>18.253525001</v>
      </c>
      <c r="AC39">
        <v>29.381741864</v>
      </c>
      <c r="AD39">
        <v>27.608569238</v>
      </c>
      <c r="AE39">
        <v>53.478816811</v>
      </c>
      <c r="AF39">
        <v>21.582614236</v>
      </c>
      <c r="AG39">
        <v>40.717081227</v>
      </c>
      <c r="AH39">
        <v>36.322267673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0</v>
      </c>
      <c r="AO39">
        <v>2</v>
      </c>
      <c r="AP39">
        <v>39</v>
      </c>
    </row>
    <row r="40" spans="1:42" s="13" customFormat="1" ht="12" customHeight="1">
      <c r="A40" s="30" t="s">
        <v>108</v>
      </c>
      <c r="B40" s="43">
        <f t="shared" si="3"/>
        <v>142.43801911</v>
      </c>
      <c r="C40" s="43">
        <f t="shared" si="3"/>
        <v>41.812793282</v>
      </c>
      <c r="D40" s="43">
        <f t="shared" si="3"/>
        <v>60.574926023</v>
      </c>
      <c r="E40" s="43">
        <f t="shared" si="3"/>
        <v>123.54850328</v>
      </c>
      <c r="F40" s="43">
        <f t="shared" si="3"/>
        <v>181.27843017</v>
      </c>
      <c r="G40" s="43">
        <f t="shared" si="3"/>
        <v>60.46373118</v>
      </c>
      <c r="H40" s="43">
        <f t="shared" si="3"/>
        <v>179.55267504</v>
      </c>
      <c r="I40" s="51">
        <f t="shared" si="3"/>
        <v>126.7869518</v>
      </c>
      <c r="J40" s="39" t="s">
        <v>152</v>
      </c>
      <c r="AA40">
        <v>100.711588</v>
      </c>
      <c r="AB40">
        <v>88.319646826</v>
      </c>
      <c r="AC40">
        <v>96.570873937</v>
      </c>
      <c r="AD40">
        <v>96.377168819</v>
      </c>
      <c r="AE40">
        <v>102.75876009</v>
      </c>
      <c r="AF40">
        <v>94.937462775</v>
      </c>
      <c r="AG40">
        <v>109.08703268</v>
      </c>
      <c r="AH40">
        <v>100.68013026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0</v>
      </c>
      <c r="AO40">
        <v>2</v>
      </c>
      <c r="AP40">
        <v>40</v>
      </c>
    </row>
    <row r="41" spans="1:42" s="13" customFormat="1" ht="12" customHeight="1">
      <c r="A41" s="30" t="s">
        <v>109</v>
      </c>
      <c r="B41" s="43">
        <f t="shared" si="3"/>
        <v>4.8048278219</v>
      </c>
      <c r="C41" s="43">
        <f t="shared" si="3"/>
        <v>3.5501189968</v>
      </c>
      <c r="D41" s="43">
        <f t="shared" si="3"/>
        <v>4.1484197592</v>
      </c>
      <c r="E41" s="43">
        <f t="shared" si="3"/>
        <v>3.615788743</v>
      </c>
      <c r="F41" s="43">
        <f t="shared" si="3"/>
        <v>6.2618132326</v>
      </c>
      <c r="G41" s="43">
        <f t="shared" si="3"/>
        <v>1.0222031386</v>
      </c>
      <c r="H41" s="43">
        <f t="shared" si="3"/>
        <v>2.5924628397</v>
      </c>
      <c r="I41" s="51">
        <f t="shared" si="3"/>
        <v>4.5327707489</v>
      </c>
      <c r="J41" s="39" t="s">
        <v>153</v>
      </c>
      <c r="AA41">
        <v>55.512120552</v>
      </c>
      <c r="AB41">
        <v>40.904179483</v>
      </c>
      <c r="AC41">
        <v>48.388496148</v>
      </c>
      <c r="AD41">
        <v>50.109157785</v>
      </c>
      <c r="AE41">
        <v>59.043193899</v>
      </c>
      <c r="AF41">
        <v>44.209593196</v>
      </c>
      <c r="AG41">
        <v>64.364946699</v>
      </c>
      <c r="AH41">
        <v>54.898900385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0</v>
      </c>
      <c r="AO41">
        <v>2</v>
      </c>
      <c r="AP41">
        <v>41</v>
      </c>
    </row>
    <row r="42" spans="1:42" s="13" customFormat="1" ht="12" customHeight="1">
      <c r="A42" s="30" t="s">
        <v>110</v>
      </c>
      <c r="B42" s="43">
        <f t="shared" si="3"/>
        <v>10.54263973</v>
      </c>
      <c r="C42" s="43">
        <f t="shared" si="3"/>
        <v>4.4580311637</v>
      </c>
      <c r="D42" s="43">
        <f t="shared" si="3"/>
        <v>6.0474714452</v>
      </c>
      <c r="E42" s="43">
        <f t="shared" si="3"/>
        <v>6.758929308</v>
      </c>
      <c r="F42" s="43">
        <f t="shared" si="3"/>
        <v>14.360487109</v>
      </c>
      <c r="G42" s="43">
        <f t="shared" si="3"/>
        <v>5.6705957311</v>
      </c>
      <c r="H42" s="43">
        <f t="shared" si="3"/>
        <v>9.363995796</v>
      </c>
      <c r="I42" s="51">
        <f t="shared" si="3"/>
        <v>8.7171970538</v>
      </c>
      <c r="J42" s="37" t="s">
        <v>154</v>
      </c>
      <c r="AA42">
        <v>52.406413216</v>
      </c>
      <c r="AB42">
        <v>23.493034195</v>
      </c>
      <c r="AC42">
        <v>43.064801867</v>
      </c>
      <c r="AD42">
        <v>40.025795443</v>
      </c>
      <c r="AE42">
        <v>64.717442367</v>
      </c>
      <c r="AF42">
        <v>27.63549732</v>
      </c>
      <c r="AG42">
        <v>52.844402182</v>
      </c>
      <c r="AH42">
        <v>43.080333871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0</v>
      </c>
      <c r="AO42">
        <v>2</v>
      </c>
      <c r="AP42">
        <v>42</v>
      </c>
    </row>
    <row r="43" spans="1:42" s="13" customFormat="1" ht="12" customHeight="1">
      <c r="A43" s="30" t="s">
        <v>111</v>
      </c>
      <c r="B43" s="43">
        <f t="shared" si="3"/>
        <v>64.103311698</v>
      </c>
      <c r="C43" s="43">
        <f t="shared" si="3"/>
        <v>16.536209839</v>
      </c>
      <c r="D43" s="43">
        <f t="shared" si="3"/>
        <v>32.63928439</v>
      </c>
      <c r="E43" s="43">
        <f t="shared" si="3"/>
        <v>36.143601342</v>
      </c>
      <c r="F43" s="43">
        <f t="shared" si="3"/>
        <v>81.275800607</v>
      </c>
      <c r="G43" s="43">
        <f t="shared" si="3"/>
        <v>21.17401</v>
      </c>
      <c r="H43" s="43">
        <f t="shared" si="3"/>
        <v>89.135078324</v>
      </c>
      <c r="I43" s="51">
        <f t="shared" si="3"/>
        <v>56.887162158</v>
      </c>
      <c r="J43" s="37" t="s">
        <v>155</v>
      </c>
      <c r="AA43">
        <v>46.908817657</v>
      </c>
      <c r="AB43">
        <v>19.929864838</v>
      </c>
      <c r="AC43">
        <v>40.564359579</v>
      </c>
      <c r="AD43">
        <v>30.021912042</v>
      </c>
      <c r="AE43">
        <v>56.473255443</v>
      </c>
      <c r="AF43">
        <v>29.725611868</v>
      </c>
      <c r="AG43">
        <v>53.25258996</v>
      </c>
      <c r="AH43">
        <v>39.450314921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0</v>
      </c>
      <c r="AO43">
        <v>2</v>
      </c>
      <c r="AP43">
        <v>43</v>
      </c>
    </row>
    <row r="44" spans="1:42" s="13" customFormat="1" ht="12" customHeight="1">
      <c r="A44" s="30" t="s">
        <v>112</v>
      </c>
      <c r="B44" s="43">
        <f t="shared" si="3"/>
        <v>129.23947629</v>
      </c>
      <c r="C44" s="43">
        <f t="shared" si="3"/>
        <v>43.649105279</v>
      </c>
      <c r="D44" s="43">
        <f t="shared" si="3"/>
        <v>79.748416851</v>
      </c>
      <c r="E44" s="43">
        <f t="shared" si="3"/>
        <v>122.68932588</v>
      </c>
      <c r="F44" s="43">
        <f t="shared" si="3"/>
        <v>149.30959714</v>
      </c>
      <c r="G44" s="43">
        <f t="shared" si="3"/>
        <v>94.653517459</v>
      </c>
      <c r="H44" s="43">
        <f t="shared" si="3"/>
        <v>175.32295681</v>
      </c>
      <c r="I44" s="51">
        <f t="shared" si="3"/>
        <v>123.71808631</v>
      </c>
      <c r="J44" s="37" t="s">
        <v>156</v>
      </c>
      <c r="AA44">
        <v>18.162462564</v>
      </c>
      <c r="AB44">
        <v>6.6290217562</v>
      </c>
      <c r="AC44">
        <v>10.778863235</v>
      </c>
      <c r="AD44">
        <v>10.367876826</v>
      </c>
      <c r="AE44">
        <v>26.051967769</v>
      </c>
      <c r="AF44">
        <v>4.641467097</v>
      </c>
      <c r="AG44">
        <v>13.805014764</v>
      </c>
      <c r="AH44">
        <v>13.909553101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0</v>
      </c>
      <c r="AO44">
        <v>2</v>
      </c>
      <c r="AP44">
        <v>44</v>
      </c>
    </row>
    <row r="45" spans="1:42" s="13" customFormat="1" ht="12" customHeight="1">
      <c r="A45" s="30" t="s">
        <v>113</v>
      </c>
      <c r="B45" s="43">
        <f t="shared" si="3"/>
        <v>42.781837962</v>
      </c>
      <c r="C45" s="43">
        <f t="shared" si="3"/>
        <v>22.929763803</v>
      </c>
      <c r="D45" s="43">
        <f t="shared" si="3"/>
        <v>33.708773299</v>
      </c>
      <c r="E45" s="43">
        <f t="shared" si="3"/>
        <v>34.122220501</v>
      </c>
      <c r="F45" s="43">
        <f t="shared" si="3"/>
        <v>52.397844645</v>
      </c>
      <c r="G45" s="43">
        <f t="shared" si="3"/>
        <v>21.88595094</v>
      </c>
      <c r="H45" s="43">
        <f t="shared" si="3"/>
        <v>41.072418798</v>
      </c>
      <c r="I45" s="51">
        <f t="shared" si="3"/>
        <v>39.11024979</v>
      </c>
      <c r="J45" s="37" t="s">
        <v>157</v>
      </c>
      <c r="AA45">
        <v>6588644</v>
      </c>
      <c r="AB45">
        <v>5333595</v>
      </c>
      <c r="AC45">
        <v>1255049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201</v>
      </c>
      <c r="AM45" t="s">
        <v>202</v>
      </c>
      <c r="AN45">
        <v>0</v>
      </c>
      <c r="AO45">
        <v>1</v>
      </c>
      <c r="AP45">
        <v>1</v>
      </c>
    </row>
    <row r="46" spans="1:42" s="13" customFormat="1" ht="12" customHeight="1">
      <c r="A46" s="30" t="s">
        <v>114</v>
      </c>
      <c r="B46" s="43">
        <f t="shared" si="3"/>
        <v>154.85849592</v>
      </c>
      <c r="C46" s="43">
        <f t="shared" si="3"/>
        <v>76.696687173</v>
      </c>
      <c r="D46" s="43">
        <f t="shared" si="3"/>
        <v>121.69913748</v>
      </c>
      <c r="E46" s="43">
        <f t="shared" si="3"/>
        <v>120.53212659</v>
      </c>
      <c r="F46" s="43">
        <f t="shared" si="3"/>
        <v>182.79990166</v>
      </c>
      <c r="G46" s="43">
        <f t="shared" si="3"/>
        <v>115.12943751</v>
      </c>
      <c r="H46" s="43">
        <f t="shared" si="3"/>
        <v>175.58530604</v>
      </c>
      <c r="I46" s="51">
        <f t="shared" si="3"/>
        <v>136.73929975</v>
      </c>
      <c r="J46" s="37" t="s">
        <v>158</v>
      </c>
      <c r="AA46">
        <v>174395</v>
      </c>
      <c r="AB46">
        <v>95433</v>
      </c>
      <c r="AC46">
        <v>78962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201</v>
      </c>
      <c r="AM46" t="s">
        <v>202</v>
      </c>
      <c r="AN46">
        <v>0</v>
      </c>
      <c r="AO46">
        <v>1</v>
      </c>
      <c r="AP46">
        <v>2</v>
      </c>
    </row>
    <row r="47" spans="1:42" s="13" customFormat="1" ht="12" customHeight="1">
      <c r="A47" s="30" t="s">
        <v>115</v>
      </c>
      <c r="B47" s="43">
        <f t="shared" si="3"/>
        <v>28.361192379</v>
      </c>
      <c r="C47" s="43">
        <f t="shared" si="3"/>
        <v>11.828397584</v>
      </c>
      <c r="D47" s="43">
        <f t="shared" si="3"/>
        <v>22.946995713</v>
      </c>
      <c r="E47" s="43">
        <f t="shared" si="3"/>
        <v>18.354806061</v>
      </c>
      <c r="F47" s="43">
        <f t="shared" si="3"/>
        <v>36.470644889</v>
      </c>
      <c r="G47" s="43">
        <f t="shared" si="3"/>
        <v>13.421610316</v>
      </c>
      <c r="H47" s="43">
        <f t="shared" si="3"/>
        <v>27.351383815</v>
      </c>
      <c r="I47" s="51">
        <f t="shared" si="3"/>
        <v>21.349589407</v>
      </c>
      <c r="J47" s="37" t="s">
        <v>159</v>
      </c>
      <c r="AA47">
        <v>63986</v>
      </c>
      <c r="AB47">
        <v>37829</v>
      </c>
      <c r="AC47">
        <v>26157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201</v>
      </c>
      <c r="AM47" t="s">
        <v>202</v>
      </c>
      <c r="AN47">
        <v>0</v>
      </c>
      <c r="AO47">
        <v>1</v>
      </c>
      <c r="AP47">
        <v>3</v>
      </c>
    </row>
    <row r="48" spans="1:42" s="13" customFormat="1" ht="12" customHeight="1">
      <c r="A48" s="30" t="s">
        <v>116</v>
      </c>
      <c r="B48" s="43">
        <f t="shared" si="3"/>
        <v>96.994146292</v>
      </c>
      <c r="C48" s="43">
        <f t="shared" si="3"/>
        <v>81.041194234</v>
      </c>
      <c r="D48" s="43">
        <f t="shared" si="3"/>
        <v>95.666667474</v>
      </c>
      <c r="E48" s="43">
        <f t="shared" si="3"/>
        <v>96.009955995</v>
      </c>
      <c r="F48" s="43">
        <f t="shared" si="3"/>
        <v>99.446049288</v>
      </c>
      <c r="G48" s="43">
        <f t="shared" si="3"/>
        <v>95.721428868</v>
      </c>
      <c r="H48" s="43">
        <f t="shared" si="3"/>
        <v>102.9501026</v>
      </c>
      <c r="I48" s="51">
        <f t="shared" si="3"/>
        <v>95.017693199</v>
      </c>
      <c r="J48" s="37" t="s">
        <v>160</v>
      </c>
      <c r="AA48">
        <v>86175</v>
      </c>
      <c r="AB48">
        <v>53939</v>
      </c>
      <c r="AC48">
        <v>32236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201</v>
      </c>
      <c r="AM48" t="s">
        <v>202</v>
      </c>
      <c r="AN48">
        <v>0</v>
      </c>
      <c r="AO48">
        <v>1</v>
      </c>
      <c r="AP48">
        <v>4</v>
      </c>
    </row>
    <row r="49" spans="1:42" s="13" customFormat="1" ht="12" customHeight="1">
      <c r="A49" s="30" t="s">
        <v>117</v>
      </c>
      <c r="B49" s="43">
        <f t="shared" si="3"/>
        <v>20.563654676</v>
      </c>
      <c r="C49" s="43">
        <f t="shared" si="3"/>
        <v>6.2157603449</v>
      </c>
      <c r="D49" s="43">
        <f t="shared" si="3"/>
        <v>14.256216874</v>
      </c>
      <c r="E49" s="43">
        <f t="shared" si="3"/>
        <v>12.370746116</v>
      </c>
      <c r="F49" s="43">
        <f t="shared" si="3"/>
        <v>26.194851252</v>
      </c>
      <c r="G49" s="43">
        <f t="shared" si="3"/>
        <v>15.195922268</v>
      </c>
      <c r="H49" s="43">
        <f t="shared" si="3"/>
        <v>24.405084831</v>
      </c>
      <c r="I49" s="51">
        <f t="shared" si="3"/>
        <v>15.280239425</v>
      </c>
      <c r="J49" s="37" t="s">
        <v>161</v>
      </c>
      <c r="AA49">
        <v>92026</v>
      </c>
      <c r="AB49">
        <v>61261</v>
      </c>
      <c r="AC49">
        <v>30765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201</v>
      </c>
      <c r="AM49" t="s">
        <v>202</v>
      </c>
      <c r="AN49">
        <v>0</v>
      </c>
      <c r="AO49">
        <v>1</v>
      </c>
      <c r="AP49">
        <v>5</v>
      </c>
    </row>
    <row r="50" spans="1:42" s="13" customFormat="1" ht="12" customHeight="1">
      <c r="A50" s="30" t="s">
        <v>118</v>
      </c>
      <c r="B50" s="43">
        <f t="shared" si="3"/>
        <v>8.6462100548</v>
      </c>
      <c r="C50" s="43">
        <f t="shared" si="3"/>
        <v>2.9391376097</v>
      </c>
      <c r="D50" s="43">
        <f t="shared" si="3"/>
        <v>5.3047910098</v>
      </c>
      <c r="E50" s="43">
        <f t="shared" si="3"/>
        <v>4.2035304746</v>
      </c>
      <c r="F50" s="43">
        <f t="shared" si="3"/>
        <v>12.10878914</v>
      </c>
      <c r="G50" s="43">
        <f t="shared" si="3"/>
        <v>4.5971439256</v>
      </c>
      <c r="H50" s="43">
        <f t="shared" si="3"/>
        <v>7.7932035434</v>
      </c>
      <c r="I50" s="51">
        <f t="shared" si="3"/>
        <v>6.3391942695</v>
      </c>
      <c r="J50" s="37" t="s">
        <v>162</v>
      </c>
      <c r="AA50">
        <v>102207</v>
      </c>
      <c r="AB50">
        <v>67486</v>
      </c>
      <c r="AC50">
        <v>34721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201</v>
      </c>
      <c r="AM50" t="s">
        <v>202</v>
      </c>
      <c r="AN50">
        <v>0</v>
      </c>
      <c r="AO50">
        <v>1</v>
      </c>
      <c r="AP50">
        <v>6</v>
      </c>
    </row>
    <row r="51" spans="1:10" s="13" customFormat="1" ht="12" customHeight="1">
      <c r="A51" s="30" t="s">
        <v>119</v>
      </c>
      <c r="B51" s="43">
        <f t="shared" si="3"/>
        <v>28.129915655</v>
      </c>
      <c r="C51" s="43">
        <f t="shared" si="3"/>
        <v>13.318945194</v>
      </c>
      <c r="D51" s="43">
        <f t="shared" si="3"/>
        <v>23.440904255</v>
      </c>
      <c r="E51" s="43">
        <f t="shared" si="3"/>
        <v>21.514043627</v>
      </c>
      <c r="F51" s="43">
        <f t="shared" si="3"/>
        <v>33.790835054</v>
      </c>
      <c r="G51" s="43">
        <f t="shared" si="3"/>
        <v>22.030001247</v>
      </c>
      <c r="H51" s="43">
        <f t="shared" si="3"/>
        <v>29.149492017</v>
      </c>
      <c r="I51" s="51">
        <f t="shared" si="3"/>
        <v>25.878680461</v>
      </c>
      <c r="J51" s="37" t="s">
        <v>163</v>
      </c>
    </row>
    <row r="52" spans="1:10" s="13" customFormat="1" ht="12" customHeight="1">
      <c r="A52" s="30" t="s">
        <v>120</v>
      </c>
      <c r="B52" s="43">
        <f t="shared" si="3"/>
        <v>41.565411639</v>
      </c>
      <c r="C52" s="43">
        <f t="shared" si="3"/>
        <v>18.253525001</v>
      </c>
      <c r="D52" s="43">
        <f t="shared" si="3"/>
        <v>29.381741864</v>
      </c>
      <c r="E52" s="43">
        <f t="shared" si="3"/>
        <v>27.608569238</v>
      </c>
      <c r="F52" s="43">
        <f t="shared" si="3"/>
        <v>53.478816811</v>
      </c>
      <c r="G52" s="43">
        <f t="shared" si="3"/>
        <v>21.582614236</v>
      </c>
      <c r="H52" s="43">
        <f t="shared" si="3"/>
        <v>40.717081227</v>
      </c>
      <c r="I52" s="51">
        <f t="shared" si="3"/>
        <v>36.322267673</v>
      </c>
      <c r="J52" s="37" t="s">
        <v>164</v>
      </c>
    </row>
    <row r="53" spans="1:10" s="13" customFormat="1" ht="12" customHeight="1">
      <c r="A53" s="30" t="s">
        <v>121</v>
      </c>
      <c r="B53" s="43">
        <f t="shared" si="3"/>
        <v>100.711588</v>
      </c>
      <c r="C53" s="43">
        <f t="shared" si="3"/>
        <v>88.319646826</v>
      </c>
      <c r="D53" s="43">
        <f t="shared" si="3"/>
        <v>96.570873937</v>
      </c>
      <c r="E53" s="43">
        <f t="shared" si="3"/>
        <v>96.377168819</v>
      </c>
      <c r="F53" s="43">
        <f t="shared" si="3"/>
        <v>102.75876009</v>
      </c>
      <c r="G53" s="43">
        <f t="shared" si="3"/>
        <v>94.937462775</v>
      </c>
      <c r="H53" s="43">
        <f t="shared" si="3"/>
        <v>109.08703268</v>
      </c>
      <c r="I53" s="51">
        <f t="shared" si="3"/>
        <v>100.68013026</v>
      </c>
      <c r="J53" s="37" t="s">
        <v>165</v>
      </c>
    </row>
    <row r="54" spans="1:10" s="13" customFormat="1" ht="12" customHeight="1">
      <c r="A54" s="30" t="s">
        <v>122</v>
      </c>
      <c r="B54" s="43">
        <f t="shared" si="3"/>
        <v>55.512120552</v>
      </c>
      <c r="C54" s="43">
        <f t="shared" si="3"/>
        <v>40.904179483</v>
      </c>
      <c r="D54" s="43">
        <f t="shared" si="3"/>
        <v>48.388496148</v>
      </c>
      <c r="E54" s="43">
        <f t="shared" si="3"/>
        <v>50.109157785</v>
      </c>
      <c r="F54" s="43">
        <f t="shared" si="3"/>
        <v>59.043193899</v>
      </c>
      <c r="G54" s="43">
        <f t="shared" si="3"/>
        <v>44.209593196</v>
      </c>
      <c r="H54" s="43">
        <f t="shared" si="3"/>
        <v>64.364946699</v>
      </c>
      <c r="I54" s="51">
        <f t="shared" si="3"/>
        <v>54.898900385</v>
      </c>
      <c r="J54" s="37" t="s">
        <v>166</v>
      </c>
    </row>
    <row r="55" spans="1:10" s="13" customFormat="1" ht="12" customHeight="1">
      <c r="A55" s="30" t="s">
        <v>123</v>
      </c>
      <c r="B55" s="43">
        <f t="shared" si="3"/>
        <v>52.406413216</v>
      </c>
      <c r="C55" s="43">
        <f t="shared" si="3"/>
        <v>23.493034195</v>
      </c>
      <c r="D55" s="43">
        <f t="shared" si="3"/>
        <v>43.064801867</v>
      </c>
      <c r="E55" s="43">
        <f t="shared" si="3"/>
        <v>40.025795443</v>
      </c>
      <c r="F55" s="43">
        <f t="shared" si="3"/>
        <v>64.717442367</v>
      </c>
      <c r="G55" s="43">
        <f t="shared" si="3"/>
        <v>27.63549732</v>
      </c>
      <c r="H55" s="43">
        <f t="shared" si="3"/>
        <v>52.844402182</v>
      </c>
      <c r="I55" s="51">
        <f t="shared" si="3"/>
        <v>43.080333871</v>
      </c>
      <c r="J55" s="37" t="s">
        <v>167</v>
      </c>
    </row>
    <row r="56" spans="1:10" s="13" customFormat="1" ht="12" customHeight="1">
      <c r="A56" s="30" t="s">
        <v>124</v>
      </c>
      <c r="B56" s="43">
        <f t="shared" si="3"/>
        <v>46.908817657</v>
      </c>
      <c r="C56" s="43">
        <f t="shared" si="3"/>
        <v>19.929864838</v>
      </c>
      <c r="D56" s="43">
        <f t="shared" si="3"/>
        <v>40.564359579</v>
      </c>
      <c r="E56" s="43">
        <f t="shared" si="3"/>
        <v>30.021912042</v>
      </c>
      <c r="F56" s="43">
        <f t="shared" si="3"/>
        <v>56.473255443</v>
      </c>
      <c r="G56" s="43">
        <f t="shared" si="3"/>
        <v>29.725611868</v>
      </c>
      <c r="H56" s="43">
        <f t="shared" si="3"/>
        <v>53.25258996</v>
      </c>
      <c r="I56" s="51">
        <f t="shared" si="3"/>
        <v>39.450314921</v>
      </c>
      <c r="J56" s="37" t="s">
        <v>168</v>
      </c>
    </row>
    <row r="57" spans="1:10" s="17" customFormat="1" ht="12" customHeight="1">
      <c r="A57" s="30" t="s">
        <v>125</v>
      </c>
      <c r="B57" s="43">
        <f t="shared" si="3"/>
        <v>18.162462564</v>
      </c>
      <c r="C57" s="43">
        <f t="shared" si="3"/>
        <v>6.6290217562</v>
      </c>
      <c r="D57" s="43">
        <f t="shared" si="3"/>
        <v>10.778863235</v>
      </c>
      <c r="E57" s="43">
        <f t="shared" si="3"/>
        <v>10.367876826</v>
      </c>
      <c r="F57" s="43">
        <f t="shared" si="3"/>
        <v>26.051967769</v>
      </c>
      <c r="G57" s="43">
        <f t="shared" si="3"/>
        <v>4.641467097</v>
      </c>
      <c r="H57" s="43">
        <f t="shared" si="3"/>
        <v>13.805014764</v>
      </c>
      <c r="I57" s="51">
        <f t="shared" si="3"/>
        <v>13.909553101</v>
      </c>
      <c r="J57" s="37" t="s">
        <v>169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2007-10-11T08:45:19Z</dcterms:modified>
  <cp:category/>
  <cp:version/>
  <cp:contentType/>
  <cp:contentStatus/>
</cp:coreProperties>
</file>