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'26,27'!$A$1:$H$56</definedName>
    <definedName name="_xlnm.Print_Area" localSheetId="1">'28,29'!$A$1:$I$56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<sst xmlns="http://schemas.openxmlformats.org/spreadsheetml/2006/main" count="876" uniqueCount="248">
  <si>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</si>
  <si>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</si>
  <si>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</si>
  <si>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</si>
  <si>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</si>
  <si>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</si>
  <si>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</si>
  <si>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</si>
  <si>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</si>
  <si>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</si>
  <si>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</si>
  <si>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</si>
  <si>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</si>
  <si>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</si>
  <si>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</si>
  <si>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</si>
  <si>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</si>
  <si>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</si>
  <si>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</si>
  <si>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</si>
  <si>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</si>
  <si>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</si>
  <si>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</si>
  <si>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</si>
  <si>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</si>
  <si>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</si>
  <si>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</si>
  <si>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</si>
  <si>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</si>
  <si>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</si>
  <si>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</si>
  <si>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</si>
  <si>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</si>
  <si>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</si>
  <si>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</si>
  <si>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</si>
  <si>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</si>
  <si>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</si>
  <si>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</si>
  <si>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</si>
  <si>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</si>
  <si>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</si>
  <si>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</si>
  <si>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</si>
  <si>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</si>
  <si>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</si>
  <si>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</si>
  <si>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</si>
  <si>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</si>
  <si>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</si>
  <si>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</si>
  <si>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</si>
  <si>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</si>
  <si>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</si>
  <si>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</si>
  <si>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</si>
  <si>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</si>
  <si>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</si>
  <si>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</si>
  <si>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</si>
  <si>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</si>
  <si>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</si>
  <si>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</si>
  <si>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</si>
  <si>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</si>
  <si>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</si>
  <si>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</si>
  <si>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</si>
  <si>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</si>
  <si>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</si>
  <si>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</si>
  <si>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</si>
  <si>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</si>
  <si>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</si>
  <si>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</si>
  <si>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</si>
  <si>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</si>
  <si>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</si>
  <si>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</si>
  <si>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</si>
  <si>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</si>
  <si>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</si>
  <si>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</si>
  <si>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</si>
  <si>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</si>
  <si>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10"/>
        <rFont val="CG Times (W1)"/>
        <family val="1"/>
      </rPr>
      <t>(13)Internet facility</t>
    </r>
  </si>
  <si>
    <t>　(14)傳真機</t>
  </si>
  <si>
    <t>　(15)汽車</t>
  </si>
  <si>
    <t>　(16)機車</t>
  </si>
  <si>
    <t>　(17)電磁爐</t>
  </si>
  <si>
    <t>　(18)冷暖氣機</t>
  </si>
  <si>
    <t>　(19)除濕機</t>
  </si>
  <si>
    <t>　(20)洗衣機</t>
  </si>
  <si>
    <t>　(21)烘衣機</t>
  </si>
  <si>
    <t>　(22)空氣清淨機</t>
  </si>
  <si>
    <t>　(23)濾水器</t>
  </si>
  <si>
    <t>　(24)吸塵器</t>
  </si>
  <si>
    <t>　(25)熱水器</t>
  </si>
  <si>
    <t>　(26)開飲機</t>
  </si>
  <si>
    <t>　(27)微波爐(含烤箱)</t>
  </si>
  <si>
    <t>　(28)報紙</t>
  </si>
  <si>
    <t>　(29)期刊雜誌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</si>
  <si>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</si>
  <si>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</si>
  <si>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</si>
  <si>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</si>
  <si>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</si>
  <si>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</si>
  <si>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</si>
  <si>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</si>
  <si>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</si>
  <si>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</si>
  <si>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</si>
  <si>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</si>
  <si>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</si>
  <si>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</si>
  <si>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</si>
  <si>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</si>
  <si>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</si>
  <si>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</si>
  <si>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</si>
  <si>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</si>
  <si>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</si>
  <si>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</si>
  <si>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</si>
  <si>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</si>
  <si>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</si>
  <si>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</si>
  <si>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</si>
  <si>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</si>
  <si>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</si>
  <si>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(14)Fax machine</t>
  </si>
  <si>
    <t>　(15)Sedan vehicle</t>
  </si>
  <si>
    <t>　(16)Motor bicycle</t>
  </si>
  <si>
    <t>　(17)Electro-magnetic oven</t>
  </si>
  <si>
    <t>　(18)Air conditioner</t>
  </si>
  <si>
    <t>　(19)Dehumidifier</t>
  </si>
  <si>
    <t>　(20)Washing machine</t>
  </si>
  <si>
    <t>　(21)Drier</t>
  </si>
  <si>
    <t>　(22)Air-clean machine</t>
  </si>
  <si>
    <t>　(23)Water filter machine</t>
  </si>
  <si>
    <t>　(24)Vacuum cleaner</t>
  </si>
  <si>
    <t>　(25)Geyser</t>
  </si>
  <si>
    <t>　(26)Hot-warm water fountain</t>
  </si>
  <si>
    <t>　(27)Microwave oven</t>
  </si>
  <si>
    <t>　(28)Newspaper</t>
  </si>
  <si>
    <t>　(29)Magazine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</si>
  <si>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</si>
  <si>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</si>
  <si>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</si>
  <si>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</si>
  <si>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</si>
  <si>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</si>
  <si>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</si>
  <si>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</si>
  <si>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</si>
  <si>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</si>
  <si>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</si>
  <si>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</si>
  <si>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</si>
  <si>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</si>
  <si>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</si>
  <si>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</si>
  <si>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</si>
  <si>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</si>
  <si>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</si>
  <si>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</si>
  <si>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</si>
  <si>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</si>
  <si>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</si>
  <si>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</si>
  <si>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</si>
  <si>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</si>
  <si>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</si>
  <si>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</si>
  <si>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工作者</t>
  </si>
  <si>
    <t>2.Average No. per hundred households</t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</si>
  <si>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</si>
  <si>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</si>
  <si>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</si>
  <si>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</si>
  <si>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</si>
  <si>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</si>
  <si>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</si>
  <si>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</si>
  <si>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</si>
  <si>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</si>
  <si>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</si>
  <si>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</si>
  <si>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</si>
  <si>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</si>
  <si>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</si>
  <si>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</si>
  <si>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</si>
  <si>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</si>
  <si>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</si>
  <si>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</si>
  <si>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</si>
  <si>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</si>
  <si>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</si>
  <si>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</si>
  <si>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</si>
  <si>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</si>
  <si>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</si>
  <si>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</si>
  <si>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</si>
  <si>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</si>
  <si>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</si>
  <si>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</si>
  <si>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</si>
  <si>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</si>
  <si>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</si>
  <si>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</si>
  <si>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</si>
  <si>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</si>
  <si>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</si>
  <si>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</si>
  <si>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</si>
  <si>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</si>
  <si>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</si>
  <si>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</si>
  <si>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</si>
  <si>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</si>
  <si>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</si>
  <si>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</si>
  <si>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</si>
  <si>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</si>
  <si>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</si>
  <si>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</si>
  <si>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</si>
  <si>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</si>
  <si>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</si>
  <si>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</si>
  <si>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</si>
  <si>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</si>
  <si>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附表8  家庭住宅及現代化設備概況按經濟戶長職業別分</t>
  </si>
  <si>
    <t>Table 8.  Household Housing and Household Facilities</t>
  </si>
  <si>
    <t xml:space="preserve">                                      by Occupation of Household heads</t>
  </si>
  <si>
    <t>附表8  家庭住宅及現代化設備概況按經濟戶長職業別分(續一)</t>
  </si>
  <si>
    <t>Table 8.  Household Housing and Household Facilities</t>
  </si>
  <si>
    <t xml:space="preserve">                                      by Occupation of Household heads(Cont.1)</t>
  </si>
  <si>
    <t>附表8  家庭住宅及現代化設備概況按經濟戶長職業別分(續二)</t>
  </si>
  <si>
    <t xml:space="preserve">                                      by Occupation of Household heads(Cont.2)</t>
  </si>
  <si>
    <t>附表8  家庭住宅及現代化設備概況按經濟戶長職業別分(續完)</t>
  </si>
  <si>
    <t xml:space="preserve">                                      by Occupation of Household heads(Cont.End)</t>
  </si>
  <si>
    <t>91年家庭收支調查報告</t>
  </si>
  <si>
    <t>The Survey of Family Income and Expenditure, 2002</t>
  </si>
  <si>
    <t>民國九十一年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</si>
</sst>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2" fontId="3" fillId="0" borderId="1" xfId="15" applyNumberFormat="1" applyFont="1" applyBorder="1" applyAlignment="1">
      <alignment vertical="center"/>
      <protection/>
    </xf>
    <xf numFmtId="0" fontId="18" fillId="0" borderId="0" xfId="15">
      <alignment/>
      <protection/>
    </xf>
    <xf numFmtId="0" fontId="18" fillId="0" borderId="1" xfId="15" applyBorder="1">
      <alignment/>
      <protection/>
    </xf>
    <xf numFmtId="0" fontId="12" fillId="0" borderId="1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25" fillId="0" borderId="0" xfId="15" applyFont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2" fontId="3" fillId="0" borderId="8" xfId="15" applyNumberFormat="1" applyFont="1" applyBorder="1" applyAlignment="1">
      <alignment vertical="center"/>
      <protection/>
    </xf>
    <xf numFmtId="2" fontId="3" fillId="0" borderId="0" xfId="15" applyNumberFormat="1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7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245</v>
      </c>
      <c r="E1" s="64" t="s">
        <v>246</v>
      </c>
      <c r="F1" s="64"/>
      <c r="G1" s="64"/>
      <c r="H1" s="64"/>
      <c r="AA1">
        <v>6839390</v>
      </c>
      <c r="AB1">
        <v>454226.70784</v>
      </c>
      <c r="AC1">
        <v>432699.70451</v>
      </c>
      <c r="AD1">
        <v>974959.86016</v>
      </c>
      <c r="AE1">
        <v>387252.60335</v>
      </c>
      <c r="AF1">
        <v>1034549.0613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2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3.6471307754</v>
      </c>
      <c r="AB2">
        <v>4.1420492683</v>
      </c>
      <c r="AC2">
        <v>3.6157152</v>
      </c>
      <c r="AD2">
        <v>3.8995184818</v>
      </c>
      <c r="AE2">
        <v>3.6655073228</v>
      </c>
      <c r="AF2">
        <v>3.805272988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2</v>
      </c>
      <c r="AO2">
        <v>1</v>
      </c>
      <c r="AP2">
        <v>2</v>
      </c>
    </row>
    <row r="3" spans="1:42" ht="15.75" customHeight="1">
      <c r="A3" s="63" t="s">
        <v>235</v>
      </c>
      <c r="B3" s="63"/>
      <c r="C3" s="63"/>
      <c r="D3" s="63"/>
      <c r="E3" s="66" t="s">
        <v>236</v>
      </c>
      <c r="F3" s="66"/>
      <c r="G3" s="66"/>
      <c r="H3" s="66"/>
      <c r="AA3">
        <v>2.6250966594</v>
      </c>
      <c r="AB3">
        <v>2.8145134899</v>
      </c>
      <c r="AC3">
        <v>2.6162285416</v>
      </c>
      <c r="AD3">
        <v>2.757311687</v>
      </c>
      <c r="AE3">
        <v>2.6907073344</v>
      </c>
      <c r="AF3">
        <v>2.700712724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2</v>
      </c>
      <c r="AO3">
        <v>1</v>
      </c>
      <c r="AP3">
        <v>3</v>
      </c>
    </row>
    <row r="4" spans="1:42" ht="15.75" customHeight="1">
      <c r="A4" s="6"/>
      <c r="E4" s="67" t="s">
        <v>237</v>
      </c>
      <c r="F4" s="67"/>
      <c r="G4" s="67"/>
      <c r="H4" s="67"/>
      <c r="AA4">
        <v>1.5733964978</v>
      </c>
      <c r="AB4">
        <v>1.9069150725</v>
      </c>
      <c r="AC4">
        <v>1.6948598329</v>
      </c>
      <c r="AD4">
        <v>1.7494348631</v>
      </c>
      <c r="AE4">
        <v>1.6211861237</v>
      </c>
      <c r="AF4">
        <v>1.8943111692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2</v>
      </c>
      <c r="AO4">
        <v>1</v>
      </c>
      <c r="AP4">
        <v>4</v>
      </c>
    </row>
    <row r="5" spans="1:42" ht="15.75" customHeight="1" thickBot="1">
      <c r="A5" s="33"/>
      <c r="B5" s="33" t="s">
        <v>247</v>
      </c>
      <c r="C5" s="33"/>
      <c r="D5" s="33"/>
      <c r="E5" s="65">
        <v>2002</v>
      </c>
      <c r="F5" s="65"/>
      <c r="G5" s="65"/>
      <c r="H5" s="65"/>
      <c r="AA5">
        <v>1.6518762933</v>
      </c>
      <c r="AB5">
        <v>1.8528334269</v>
      </c>
      <c r="AC5">
        <v>1.777772096</v>
      </c>
      <c r="AD5">
        <v>1.8106450872</v>
      </c>
      <c r="AE5">
        <v>1.7560709761</v>
      </c>
      <c r="AF5">
        <v>1.5960620332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2</v>
      </c>
      <c r="AO5">
        <v>1</v>
      </c>
      <c r="AP5">
        <v>5</v>
      </c>
    </row>
    <row r="6" spans="1:42" s="10" customFormat="1" ht="12.75" customHeight="1" thickTop="1">
      <c r="A6" s="7"/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9"/>
      <c r="AA6">
        <v>85.401933855</v>
      </c>
      <c r="AB6">
        <v>90.225347967</v>
      </c>
      <c r="AC6">
        <v>91.198445636</v>
      </c>
      <c r="AD6">
        <v>89.053519604</v>
      </c>
      <c r="AE6">
        <v>86.524219266</v>
      </c>
      <c r="AF6">
        <v>81.382200871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2</v>
      </c>
      <c r="AO6">
        <v>1</v>
      </c>
      <c r="AP6">
        <v>6</v>
      </c>
    </row>
    <row r="7" spans="1:42" s="10" customFormat="1" ht="12.75" customHeight="1">
      <c r="A7" s="11"/>
      <c r="B7" s="11"/>
      <c r="C7" s="8" t="s">
        <v>185</v>
      </c>
      <c r="D7" s="8"/>
      <c r="E7" s="8" t="s">
        <v>186</v>
      </c>
      <c r="F7" s="55"/>
      <c r="G7" s="8" t="s">
        <v>187</v>
      </c>
      <c r="H7" s="12"/>
      <c r="AA7">
        <v>8.7203031312</v>
      </c>
      <c r="AB7">
        <v>7.2989778936</v>
      </c>
      <c r="AC7">
        <v>4.3313851751</v>
      </c>
      <c r="AD7">
        <v>6.4060151138</v>
      </c>
      <c r="AE7">
        <v>5.1964258301</v>
      </c>
      <c r="AF7">
        <v>14.06924625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2</v>
      </c>
      <c r="AO7">
        <v>1</v>
      </c>
      <c r="AP7">
        <v>7</v>
      </c>
    </row>
    <row r="8" spans="1:42" s="10" customFormat="1" ht="12.75" customHeight="1">
      <c r="A8" s="11"/>
      <c r="B8" s="56" t="s">
        <v>188</v>
      </c>
      <c r="C8" s="8" t="s">
        <v>189</v>
      </c>
      <c r="D8" s="56" t="s">
        <v>190</v>
      </c>
      <c r="E8" s="56" t="s">
        <v>228</v>
      </c>
      <c r="F8" s="56" t="s">
        <v>191</v>
      </c>
      <c r="G8" s="56" t="s">
        <v>224</v>
      </c>
      <c r="H8" s="12"/>
      <c r="AA8">
        <v>0.4275563427</v>
      </c>
      <c r="AB8">
        <v>0.3036620701</v>
      </c>
      <c r="AC8">
        <v>1.0685423631</v>
      </c>
      <c r="AD8">
        <v>0.8717008372</v>
      </c>
      <c r="AE8">
        <v>1.1929244098</v>
      </c>
      <c r="AF8">
        <v>0.0705016883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2</v>
      </c>
      <c r="AO8">
        <v>1</v>
      </c>
      <c r="AP8">
        <v>8</v>
      </c>
    </row>
    <row r="9" spans="1:42" s="10" customFormat="1" ht="12.75" customHeight="1">
      <c r="A9" s="11"/>
      <c r="B9" s="58" t="s">
        <v>192</v>
      </c>
      <c r="C9" s="61" t="s">
        <v>193</v>
      </c>
      <c r="D9" s="26"/>
      <c r="E9" s="56" t="s">
        <v>229</v>
      </c>
      <c r="F9" s="57"/>
      <c r="G9" s="56" t="s">
        <v>225</v>
      </c>
      <c r="H9" s="12"/>
      <c r="AA9">
        <v>5.4178767063</v>
      </c>
      <c r="AB9">
        <v>2.1720120693</v>
      </c>
      <c r="AC9">
        <v>3.4016268257</v>
      </c>
      <c r="AD9">
        <v>3.6687644446</v>
      </c>
      <c r="AE9">
        <v>6.9295410784</v>
      </c>
      <c r="AF9">
        <v>4.4780511909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2</v>
      </c>
      <c r="AO9">
        <v>1</v>
      </c>
      <c r="AP9">
        <v>9</v>
      </c>
    </row>
    <row r="10" spans="1:42" s="10" customFormat="1" ht="12.75" customHeight="1">
      <c r="A10" s="11"/>
      <c r="B10" s="26"/>
      <c r="C10" s="61" t="s">
        <v>221</v>
      </c>
      <c r="D10" s="26"/>
      <c r="E10" s="56" t="s">
        <v>230</v>
      </c>
      <c r="F10" s="57"/>
      <c r="G10" s="56" t="s">
        <v>226</v>
      </c>
      <c r="H10" s="12"/>
      <c r="AA10">
        <v>94.697903025</v>
      </c>
      <c r="AB10">
        <v>93.245283285</v>
      </c>
      <c r="AC10">
        <v>97.253887835</v>
      </c>
      <c r="AD10">
        <v>96.593193563</v>
      </c>
      <c r="AE10">
        <v>97.872627025</v>
      </c>
      <c r="AF10">
        <v>84.993413662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2</v>
      </c>
      <c r="AO10">
        <v>1</v>
      </c>
      <c r="AP10">
        <v>10</v>
      </c>
    </row>
    <row r="11" spans="1:42" s="10" customFormat="1" ht="12.75" customHeight="1">
      <c r="A11" s="11"/>
      <c r="B11" s="26"/>
      <c r="C11" s="61" t="s">
        <v>222</v>
      </c>
      <c r="D11" s="26"/>
      <c r="E11" s="57"/>
      <c r="F11" s="57"/>
      <c r="G11" s="56" t="s">
        <v>227</v>
      </c>
      <c r="H11" s="12"/>
      <c r="AA11">
        <v>5.2697670098</v>
      </c>
      <c r="AB11">
        <v>6.7547167149</v>
      </c>
      <c r="AC11">
        <v>2.7461121645</v>
      </c>
      <c r="AD11">
        <v>3.4068064374</v>
      </c>
      <c r="AE11">
        <v>1.9704835602</v>
      </c>
      <c r="AF11">
        <v>15.006586338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2</v>
      </c>
      <c r="AO11">
        <v>1</v>
      </c>
      <c r="AP11">
        <v>11</v>
      </c>
    </row>
    <row r="12" spans="1:42" s="10" customFormat="1" ht="12.75" customHeight="1">
      <c r="A12" s="13"/>
      <c r="B12" s="27"/>
      <c r="C12" s="62" t="s">
        <v>223</v>
      </c>
      <c r="D12" s="27"/>
      <c r="E12" s="27"/>
      <c r="F12" s="27"/>
      <c r="G12" s="27" t="s">
        <v>6</v>
      </c>
      <c r="H12" s="14"/>
      <c r="AA12">
        <v>13.552381646</v>
      </c>
      <c r="AB12">
        <v>3.6468378689</v>
      </c>
      <c r="AC12">
        <v>3.208684807</v>
      </c>
      <c r="AD12">
        <v>4.4403814549</v>
      </c>
      <c r="AE12">
        <v>5.0072297446</v>
      </c>
      <c r="AF12">
        <v>8.3643244214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2</v>
      </c>
      <c r="AO12">
        <v>1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25"/>
      <c r="H13" s="16"/>
      <c r="AA13">
        <v>41.92500269</v>
      </c>
      <c r="AB13">
        <v>30.271852071</v>
      </c>
      <c r="AC13">
        <v>30.890644762</v>
      </c>
      <c r="AD13">
        <v>36.923216444</v>
      </c>
      <c r="AE13">
        <v>36.437695719</v>
      </c>
      <c r="AF13">
        <v>47.033146989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2</v>
      </c>
      <c r="AO13">
        <v>1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G15">+AA1</f>
        <v>6839390</v>
      </c>
      <c r="C14" s="42">
        <f t="shared" si="0"/>
        <v>454226.70784</v>
      </c>
      <c r="D14" s="42">
        <f t="shared" si="0"/>
        <v>432699.70451</v>
      </c>
      <c r="E14" s="42">
        <f t="shared" si="0"/>
        <v>974959.86016</v>
      </c>
      <c r="F14" s="42">
        <f t="shared" si="0"/>
        <v>387252.60335</v>
      </c>
      <c r="G14" s="42">
        <f t="shared" si="0"/>
        <v>1034549.0613</v>
      </c>
      <c r="H14" s="38" t="s">
        <v>47</v>
      </c>
      <c r="AA14">
        <v>27.026478738</v>
      </c>
      <c r="AB14">
        <v>33.649636943</v>
      </c>
      <c r="AC14">
        <v>34.762271578</v>
      </c>
      <c r="AD14">
        <v>32.736090776</v>
      </c>
      <c r="AE14">
        <v>34.559008639</v>
      </c>
      <c r="AF14">
        <v>29.201839658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2</v>
      </c>
      <c r="AO14">
        <v>1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3.6471307754</v>
      </c>
      <c r="C15" s="43">
        <f t="shared" si="0"/>
        <v>4.1420492683</v>
      </c>
      <c r="D15" s="43">
        <f t="shared" si="0"/>
        <v>3.6157152</v>
      </c>
      <c r="E15" s="43">
        <f t="shared" si="0"/>
        <v>3.8995184818</v>
      </c>
      <c r="F15" s="43">
        <f t="shared" si="0"/>
        <v>3.6655073228</v>
      </c>
      <c r="G15" s="43">
        <f t="shared" si="0"/>
        <v>3.805272988</v>
      </c>
      <c r="H15" s="38" t="s">
        <v>48</v>
      </c>
      <c r="AA15">
        <v>17.463806962</v>
      </c>
      <c r="AB15">
        <v>32.431673117</v>
      </c>
      <c r="AC15">
        <v>31.138398854</v>
      </c>
      <c r="AD15">
        <v>25.900311325</v>
      </c>
      <c r="AE15">
        <v>23.839176482</v>
      </c>
      <c r="AF15">
        <v>15.400688931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2</v>
      </c>
      <c r="AO15">
        <v>1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G18">+AA3</f>
        <v>2.6250966594</v>
      </c>
      <c r="C16" s="43">
        <f t="shared" si="1"/>
        <v>2.8145134899</v>
      </c>
      <c r="D16" s="43">
        <f t="shared" si="1"/>
        <v>2.6162285416</v>
      </c>
      <c r="E16" s="43">
        <f t="shared" si="1"/>
        <v>2.757311687</v>
      </c>
      <c r="F16" s="43">
        <f t="shared" si="1"/>
        <v>2.6907073344</v>
      </c>
      <c r="G16" s="43">
        <f t="shared" si="1"/>
        <v>2.700712724</v>
      </c>
      <c r="H16" s="38" t="s">
        <v>49</v>
      </c>
      <c r="AA16">
        <v>93.391130417</v>
      </c>
      <c r="AB16">
        <v>96.328033401</v>
      </c>
      <c r="AC16">
        <v>97.273905575</v>
      </c>
      <c r="AD16">
        <v>96.289537045</v>
      </c>
      <c r="AE16">
        <v>97.352006891</v>
      </c>
      <c r="AF16">
        <v>95.497207304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2</v>
      </c>
      <c r="AO16">
        <v>1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1.5733964978</v>
      </c>
      <c r="C17" s="43">
        <f t="shared" si="1"/>
        <v>1.9069150725</v>
      </c>
      <c r="D17" s="43">
        <f t="shared" si="1"/>
        <v>1.6948598329</v>
      </c>
      <c r="E17" s="43">
        <f t="shared" si="1"/>
        <v>1.7494348631</v>
      </c>
      <c r="F17" s="43">
        <f t="shared" si="1"/>
        <v>1.6211861237</v>
      </c>
      <c r="G17" s="43">
        <f t="shared" si="1"/>
        <v>1.8943111692</v>
      </c>
      <c r="H17" s="38" t="s">
        <v>50</v>
      </c>
      <c r="AA17">
        <v>30.147894494</v>
      </c>
      <c r="AB17">
        <v>38.531917872</v>
      </c>
      <c r="AC17">
        <v>38.384702215</v>
      </c>
      <c r="AD17">
        <v>39.315401536</v>
      </c>
      <c r="AE17">
        <v>35.941628226</v>
      </c>
      <c r="AF17">
        <v>33.928560694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2</v>
      </c>
      <c r="AO17">
        <v>1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1.6518762933</v>
      </c>
      <c r="C18" s="43">
        <f t="shared" si="1"/>
        <v>1.8528334269</v>
      </c>
      <c r="D18" s="43">
        <f t="shared" si="1"/>
        <v>1.777772096</v>
      </c>
      <c r="E18" s="43">
        <f t="shared" si="1"/>
        <v>1.8106450872</v>
      </c>
      <c r="F18" s="43">
        <f t="shared" si="1"/>
        <v>1.7560709761</v>
      </c>
      <c r="G18" s="43">
        <f t="shared" si="1"/>
        <v>1.5960620332</v>
      </c>
      <c r="H18" s="38" t="s">
        <v>51</v>
      </c>
      <c r="AA18">
        <v>69.852105506</v>
      </c>
      <c r="AB18">
        <v>61.468082128</v>
      </c>
      <c r="AC18">
        <v>61.615297785</v>
      </c>
      <c r="AD18">
        <v>60.684598464</v>
      </c>
      <c r="AE18">
        <v>64.058371774</v>
      </c>
      <c r="AF18">
        <v>66.071439306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2</v>
      </c>
      <c r="AO18">
        <v>1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38" t="s">
        <v>52</v>
      </c>
      <c r="AA19">
        <v>46.790312768</v>
      </c>
      <c r="AB19">
        <v>50.466552646</v>
      </c>
      <c r="AC19">
        <v>49.347408408</v>
      </c>
      <c r="AD19">
        <v>46.351859334</v>
      </c>
      <c r="AE19">
        <v>42.973081669</v>
      </c>
      <c r="AF19">
        <v>39.817286065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2</v>
      </c>
      <c r="AO19">
        <v>1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39" t="s">
        <v>53</v>
      </c>
      <c r="AA20">
        <v>7.8131687039</v>
      </c>
      <c r="AB20">
        <v>12.040909344</v>
      </c>
      <c r="AC20">
        <v>12.634395659</v>
      </c>
      <c r="AD20">
        <v>10.217649391</v>
      </c>
      <c r="AE20">
        <v>9.2047599431</v>
      </c>
      <c r="AF20">
        <v>5.9970340757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2</v>
      </c>
      <c r="AO20">
        <v>1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G21">+AA6</f>
        <v>85.401933855</v>
      </c>
      <c r="C21" s="44">
        <f t="shared" si="2"/>
        <v>90.225347967</v>
      </c>
      <c r="D21" s="44">
        <f t="shared" si="2"/>
        <v>91.198445636</v>
      </c>
      <c r="E21" s="44">
        <f t="shared" si="2"/>
        <v>89.053519604</v>
      </c>
      <c r="F21" s="44">
        <f t="shared" si="2"/>
        <v>86.524219266</v>
      </c>
      <c r="G21" s="44">
        <f t="shared" si="2"/>
        <v>81.382200871</v>
      </c>
      <c r="H21" s="40" t="s">
        <v>54</v>
      </c>
      <c r="AA21">
        <v>45.383353034</v>
      </c>
      <c r="AB21">
        <v>37.49253801</v>
      </c>
      <c r="AC21">
        <v>38.018195933</v>
      </c>
      <c r="AD21">
        <v>43.430491276</v>
      </c>
      <c r="AE21">
        <v>47.822158388</v>
      </c>
      <c r="AF21">
        <v>54.18567986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2</v>
      </c>
      <c r="AO21">
        <v>1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G22">+AA7</f>
        <v>8.7203031312</v>
      </c>
      <c r="C22" s="44">
        <f t="shared" si="3"/>
        <v>7.2989778936</v>
      </c>
      <c r="D22" s="44">
        <f t="shared" si="3"/>
        <v>4.3313851751</v>
      </c>
      <c r="E22" s="44">
        <f t="shared" si="3"/>
        <v>6.4060151138</v>
      </c>
      <c r="F22" s="44">
        <f t="shared" si="3"/>
        <v>5.1964258301</v>
      </c>
      <c r="G22" s="44">
        <f t="shared" si="3"/>
        <v>14.06924625</v>
      </c>
      <c r="H22" s="40" t="s">
        <v>55</v>
      </c>
      <c r="AA22">
        <v>41.681112918</v>
      </c>
      <c r="AB22">
        <v>50.597296277</v>
      </c>
      <c r="AC22">
        <v>46.456648054</v>
      </c>
      <c r="AD22">
        <v>42.902689701</v>
      </c>
      <c r="AE22">
        <v>40.229649951</v>
      </c>
      <c r="AF22">
        <v>41.095626575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2</v>
      </c>
      <c r="AO22">
        <v>1</v>
      </c>
      <c r="AP22">
        <v>22</v>
      </c>
    </row>
    <row r="23" spans="1:42" s="18" customFormat="1" ht="12" customHeight="1">
      <c r="A23" s="36" t="s">
        <v>232</v>
      </c>
      <c r="B23" s="44">
        <f aca="true" t="shared" si="4" ref="B23:G23">+AA8+AA9</f>
        <v>5.845433049</v>
      </c>
      <c r="C23" s="44">
        <f t="shared" si="4"/>
        <v>2.4756741394</v>
      </c>
      <c r="D23" s="44">
        <f t="shared" si="4"/>
        <v>4.4701691888</v>
      </c>
      <c r="E23" s="44">
        <f t="shared" si="4"/>
        <v>4.5404652817999995</v>
      </c>
      <c r="F23" s="44">
        <f t="shared" si="4"/>
        <v>8.1224654882</v>
      </c>
      <c r="G23" s="44">
        <f t="shared" si="4"/>
        <v>4.5485528792</v>
      </c>
      <c r="H23" s="40" t="s">
        <v>233</v>
      </c>
      <c r="AA23">
        <v>99.564761675</v>
      </c>
      <c r="AB23">
        <v>99.906471532</v>
      </c>
      <c r="AC23">
        <v>99.778620806</v>
      </c>
      <c r="AD23">
        <v>99.823222461</v>
      </c>
      <c r="AE23">
        <v>99.875666411</v>
      </c>
      <c r="AF23">
        <v>99.719706098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2</v>
      </c>
      <c r="AO23">
        <v>1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39" t="s">
        <v>56</v>
      </c>
      <c r="AA24">
        <v>32.855830017</v>
      </c>
      <c r="AB24">
        <v>59.786745472</v>
      </c>
      <c r="AC24">
        <v>56.436362224</v>
      </c>
      <c r="AD24">
        <v>51.567928922</v>
      </c>
      <c r="AE24">
        <v>41.176271471</v>
      </c>
      <c r="AF24">
        <v>29.920846238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2</v>
      </c>
      <c r="AO24">
        <v>1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G26">+AA10</f>
        <v>94.697903025</v>
      </c>
      <c r="C25" s="44">
        <f t="shared" si="5"/>
        <v>93.245283285</v>
      </c>
      <c r="D25" s="44">
        <f t="shared" si="5"/>
        <v>97.253887835</v>
      </c>
      <c r="E25" s="44">
        <f t="shared" si="5"/>
        <v>96.593193563</v>
      </c>
      <c r="F25" s="44">
        <f t="shared" si="5"/>
        <v>97.872627025</v>
      </c>
      <c r="G25" s="44">
        <f t="shared" si="5"/>
        <v>84.993413662</v>
      </c>
      <c r="H25" s="40" t="s">
        <v>57</v>
      </c>
      <c r="AA25">
        <v>9.4273449964</v>
      </c>
      <c r="AB25">
        <v>28.334800562</v>
      </c>
      <c r="AC25">
        <v>26.638964693</v>
      </c>
      <c r="AD25">
        <v>15.352356925</v>
      </c>
      <c r="AE25">
        <v>10.428353648</v>
      </c>
      <c r="AF25">
        <v>6.4075430432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2</v>
      </c>
      <c r="AO25">
        <v>1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5.2697670098</v>
      </c>
      <c r="C26" s="44">
        <f t="shared" si="5"/>
        <v>6.7547167149</v>
      </c>
      <c r="D26" s="44">
        <f t="shared" si="5"/>
        <v>2.7461121645</v>
      </c>
      <c r="E26" s="44">
        <f t="shared" si="5"/>
        <v>3.4068064374</v>
      </c>
      <c r="F26" s="44">
        <f t="shared" si="5"/>
        <v>1.9704835602</v>
      </c>
      <c r="G26" s="44">
        <f t="shared" si="5"/>
        <v>15.006586338</v>
      </c>
      <c r="H26" s="40" t="s">
        <v>58</v>
      </c>
      <c r="AA26">
        <v>52.371970556</v>
      </c>
      <c r="AB26">
        <v>75.395814708</v>
      </c>
      <c r="AC26">
        <v>74.969128636</v>
      </c>
      <c r="AD26">
        <v>68.517489115</v>
      </c>
      <c r="AE26">
        <v>60.390512513</v>
      </c>
      <c r="AF26">
        <v>53.919091813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2</v>
      </c>
      <c r="AO26">
        <v>1</v>
      </c>
      <c r="AP26">
        <v>26</v>
      </c>
    </row>
    <row r="27" spans="1:42" s="18" customFormat="1" ht="12" customHeight="1">
      <c r="A27" s="37" t="s">
        <v>15</v>
      </c>
      <c r="B27" s="44"/>
      <c r="C27" s="44"/>
      <c r="D27" s="44"/>
      <c r="E27" s="44"/>
      <c r="F27" s="44"/>
      <c r="G27" s="44"/>
      <c r="H27" s="39" t="s">
        <v>59</v>
      </c>
      <c r="AA27">
        <v>11.637980242</v>
      </c>
      <c r="AB27">
        <v>32.031566267</v>
      </c>
      <c r="AC27">
        <v>31.361913224</v>
      </c>
      <c r="AD27">
        <v>20.341263676</v>
      </c>
      <c r="AE27">
        <v>11.279266993</v>
      </c>
      <c r="AF27">
        <v>8.4709491874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2</v>
      </c>
      <c r="AO27">
        <v>1</v>
      </c>
      <c r="AP27">
        <v>27</v>
      </c>
    </row>
    <row r="28" spans="1:42" s="18" customFormat="1" ht="12" customHeight="1">
      <c r="A28" s="36" t="s">
        <v>16</v>
      </c>
      <c r="B28" s="44">
        <f aca="true" t="shared" si="6" ref="B28:G28">+AA12</f>
        <v>13.552381646</v>
      </c>
      <c r="C28" s="44">
        <f t="shared" si="6"/>
        <v>3.6468378689</v>
      </c>
      <c r="D28" s="44">
        <f t="shared" si="6"/>
        <v>3.208684807</v>
      </c>
      <c r="E28" s="44">
        <f t="shared" si="6"/>
        <v>4.4403814549</v>
      </c>
      <c r="F28" s="44">
        <f t="shared" si="6"/>
        <v>5.0072297446</v>
      </c>
      <c r="G28" s="44">
        <f t="shared" si="6"/>
        <v>8.3643244214</v>
      </c>
      <c r="H28" s="40" t="s">
        <v>60</v>
      </c>
      <c r="AA28">
        <v>13.775739092</v>
      </c>
      <c r="AB28">
        <v>23.585252875</v>
      </c>
      <c r="AC28">
        <v>17.781149757</v>
      </c>
      <c r="AD28">
        <v>19.651563665</v>
      </c>
      <c r="AE28">
        <v>15.477289091</v>
      </c>
      <c r="AF28">
        <v>13.802861645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2</v>
      </c>
      <c r="AO28">
        <v>1</v>
      </c>
      <c r="AP28">
        <v>28</v>
      </c>
    </row>
    <row r="29" spans="1:42" s="18" customFormat="1" ht="12" customHeight="1">
      <c r="A29" s="36" t="s">
        <v>17</v>
      </c>
      <c r="B29" s="44">
        <f aca="true" t="shared" si="7" ref="B29:G32">+AA13</f>
        <v>41.92500269</v>
      </c>
      <c r="C29" s="44">
        <f t="shared" si="7"/>
        <v>30.271852071</v>
      </c>
      <c r="D29" s="44">
        <f t="shared" si="7"/>
        <v>30.890644762</v>
      </c>
      <c r="E29" s="44">
        <f t="shared" si="7"/>
        <v>36.923216444</v>
      </c>
      <c r="F29" s="44">
        <f t="shared" si="7"/>
        <v>36.437695719</v>
      </c>
      <c r="G29" s="44">
        <f t="shared" si="7"/>
        <v>47.033146989</v>
      </c>
      <c r="H29" s="40" t="s">
        <v>61</v>
      </c>
      <c r="AA29">
        <v>37.888797318</v>
      </c>
      <c r="AB29">
        <v>58.620829652</v>
      </c>
      <c r="AC29">
        <v>54.106103338</v>
      </c>
      <c r="AD29">
        <v>50.93291597</v>
      </c>
      <c r="AE29">
        <v>44.343541545</v>
      </c>
      <c r="AF29">
        <v>35.773819962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2</v>
      </c>
      <c r="AO29">
        <v>1</v>
      </c>
      <c r="AP29">
        <v>29</v>
      </c>
    </row>
    <row r="30" spans="1:42" s="18" customFormat="1" ht="12" customHeight="1">
      <c r="A30" s="36" t="s">
        <v>18</v>
      </c>
      <c r="B30" s="44">
        <f t="shared" si="7"/>
        <v>27.026478738</v>
      </c>
      <c r="C30" s="44">
        <f t="shared" si="7"/>
        <v>33.649636943</v>
      </c>
      <c r="D30" s="44">
        <f t="shared" si="7"/>
        <v>34.762271578</v>
      </c>
      <c r="E30" s="44">
        <f t="shared" si="7"/>
        <v>32.736090776</v>
      </c>
      <c r="F30" s="44">
        <f t="shared" si="7"/>
        <v>34.559008639</v>
      </c>
      <c r="G30" s="44">
        <f t="shared" si="7"/>
        <v>29.201839658</v>
      </c>
      <c r="H30" s="40" t="s">
        <v>62</v>
      </c>
      <c r="AA30">
        <v>74.810599219</v>
      </c>
      <c r="AB30">
        <v>88.815697696</v>
      </c>
      <c r="AC30">
        <v>86.428310829</v>
      </c>
      <c r="AD30">
        <v>82.639749642</v>
      </c>
      <c r="AE30">
        <v>82.400089735</v>
      </c>
      <c r="AF30">
        <v>79.556262149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2</v>
      </c>
      <c r="AO30">
        <v>1</v>
      </c>
      <c r="AP30">
        <v>30</v>
      </c>
    </row>
    <row r="31" spans="1:42" s="18" customFormat="1" ht="12" customHeight="1">
      <c r="A31" s="36" t="s">
        <v>19</v>
      </c>
      <c r="B31" s="44">
        <f t="shared" si="7"/>
        <v>17.463806962</v>
      </c>
      <c r="C31" s="44">
        <f t="shared" si="7"/>
        <v>32.431673117</v>
      </c>
      <c r="D31" s="44">
        <f t="shared" si="7"/>
        <v>31.138398854</v>
      </c>
      <c r="E31" s="44">
        <f t="shared" si="7"/>
        <v>25.900311325</v>
      </c>
      <c r="F31" s="44">
        <f t="shared" si="7"/>
        <v>23.839176482</v>
      </c>
      <c r="G31" s="44">
        <f t="shared" si="7"/>
        <v>15.400688931</v>
      </c>
      <c r="H31" s="40" t="s">
        <v>63</v>
      </c>
      <c r="AA31">
        <v>56.800789987</v>
      </c>
      <c r="AB31">
        <v>88.002979438</v>
      </c>
      <c r="AC31">
        <v>90.651178654</v>
      </c>
      <c r="AD31">
        <v>81.026483603</v>
      </c>
      <c r="AE31">
        <v>75.282487028</v>
      </c>
      <c r="AF31">
        <v>56.141524145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2</v>
      </c>
      <c r="AO31">
        <v>1</v>
      </c>
      <c r="AP31">
        <v>31</v>
      </c>
    </row>
    <row r="32" spans="1:42" s="18" customFormat="1" ht="12" customHeight="1">
      <c r="A32" s="37" t="s">
        <v>20</v>
      </c>
      <c r="B32" s="44">
        <f t="shared" si="7"/>
        <v>93.391130417</v>
      </c>
      <c r="C32" s="44">
        <f t="shared" si="7"/>
        <v>96.328033401</v>
      </c>
      <c r="D32" s="44">
        <f t="shared" si="7"/>
        <v>97.273905575</v>
      </c>
      <c r="E32" s="44">
        <f t="shared" si="7"/>
        <v>96.289537045</v>
      </c>
      <c r="F32" s="44">
        <f t="shared" si="7"/>
        <v>97.352006891</v>
      </c>
      <c r="G32" s="44">
        <f t="shared" si="7"/>
        <v>95.497207304</v>
      </c>
      <c r="H32" s="39" t="s">
        <v>64</v>
      </c>
      <c r="AA32">
        <v>97.883239499</v>
      </c>
      <c r="AB32">
        <v>99.289557919</v>
      </c>
      <c r="AC32">
        <v>99.581504897</v>
      </c>
      <c r="AD32">
        <v>99.27964686</v>
      </c>
      <c r="AE32">
        <v>99.249830756</v>
      </c>
      <c r="AF32">
        <v>98.240623806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2</v>
      </c>
      <c r="AO32">
        <v>1</v>
      </c>
      <c r="AP32">
        <v>32</v>
      </c>
    </row>
    <row r="33" spans="1:42" s="18" customFormat="1" ht="12" customHeight="1">
      <c r="A33" s="37" t="s">
        <v>21</v>
      </c>
      <c r="B33" s="44"/>
      <c r="C33" s="44"/>
      <c r="D33" s="44"/>
      <c r="E33" s="44"/>
      <c r="F33" s="44"/>
      <c r="G33" s="44"/>
      <c r="H33" s="39" t="s">
        <v>65</v>
      </c>
      <c r="AA33">
        <v>83.619815156</v>
      </c>
      <c r="AB33">
        <v>98.185267379</v>
      </c>
      <c r="AC33">
        <v>97.301631111</v>
      </c>
      <c r="AD33">
        <v>97.786604534</v>
      </c>
      <c r="AE33">
        <v>95.421998302</v>
      </c>
      <c r="AF33">
        <v>89.418520113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2</v>
      </c>
      <c r="AO33">
        <v>1</v>
      </c>
      <c r="AP33">
        <v>33</v>
      </c>
    </row>
    <row r="34" spans="1:42" s="18" customFormat="1" ht="12" customHeight="1">
      <c r="A34" s="36" t="s">
        <v>22</v>
      </c>
      <c r="B34" s="44">
        <f aca="true" t="shared" si="8" ref="B34:G35">+AA17</f>
        <v>30.147894494</v>
      </c>
      <c r="C34" s="44">
        <f t="shared" si="8"/>
        <v>38.531917872</v>
      </c>
      <c r="D34" s="44">
        <f t="shared" si="8"/>
        <v>38.384702215</v>
      </c>
      <c r="E34" s="44">
        <f t="shared" si="8"/>
        <v>39.315401536</v>
      </c>
      <c r="F34" s="44">
        <f t="shared" si="8"/>
        <v>35.941628226</v>
      </c>
      <c r="G34" s="44">
        <f t="shared" si="8"/>
        <v>33.928560694</v>
      </c>
      <c r="H34" s="40" t="s">
        <v>66</v>
      </c>
      <c r="AA34">
        <v>3.4625087192</v>
      </c>
      <c r="AB34">
        <v>12.838892797</v>
      </c>
      <c r="AC34">
        <v>11.634573746</v>
      </c>
      <c r="AD34">
        <v>5.445667941</v>
      </c>
      <c r="AE34">
        <v>2.7309019588</v>
      </c>
      <c r="AF34">
        <v>1.8555541613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2</v>
      </c>
      <c r="AO34">
        <v>1</v>
      </c>
      <c r="AP34">
        <v>34</v>
      </c>
    </row>
    <row r="35" spans="1:42" s="18" customFormat="1" ht="12" customHeight="1">
      <c r="A35" s="36" t="s">
        <v>23</v>
      </c>
      <c r="B35" s="44">
        <f t="shared" si="8"/>
        <v>69.852105506</v>
      </c>
      <c r="C35" s="44">
        <f t="shared" si="8"/>
        <v>61.468082128</v>
      </c>
      <c r="D35" s="44">
        <f t="shared" si="8"/>
        <v>61.615297785</v>
      </c>
      <c r="E35" s="44">
        <f t="shared" si="8"/>
        <v>60.684598464</v>
      </c>
      <c r="F35" s="44">
        <f t="shared" si="8"/>
        <v>64.058371774</v>
      </c>
      <c r="G35" s="44">
        <f t="shared" si="8"/>
        <v>66.071439306</v>
      </c>
      <c r="H35" s="40" t="s">
        <v>67</v>
      </c>
      <c r="AA35">
        <v>45.942107872</v>
      </c>
      <c r="AB35">
        <v>79.374210679</v>
      </c>
      <c r="AC35">
        <v>82.878256169</v>
      </c>
      <c r="AD35">
        <v>68.533184135</v>
      </c>
      <c r="AE35">
        <v>59.26789585</v>
      </c>
      <c r="AF35">
        <v>45.03083829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2</v>
      </c>
      <c r="AO35">
        <v>1</v>
      </c>
      <c r="AP35">
        <v>35</v>
      </c>
    </row>
    <row r="36" spans="1:42" s="18" customFormat="1" ht="12" customHeight="1">
      <c r="A36" s="37" t="s">
        <v>24</v>
      </c>
      <c r="B36" s="44"/>
      <c r="C36" s="44"/>
      <c r="D36" s="44"/>
      <c r="E36" s="44"/>
      <c r="F36" s="44"/>
      <c r="G36" s="44"/>
      <c r="H36" s="39" t="s">
        <v>68</v>
      </c>
      <c r="AA36">
        <v>415721.43675</v>
      </c>
      <c r="AB36">
        <v>6109.1178998</v>
      </c>
      <c r="AC36">
        <v>50306.825542</v>
      </c>
      <c r="AD36">
        <v>820687.7791</v>
      </c>
      <c r="AE36">
        <v>969400.73046</v>
      </c>
      <c r="AF36">
        <v>315973.42693</v>
      </c>
      <c r="AG36">
        <v>977502.74613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2</v>
      </c>
      <c r="AO36">
        <v>2</v>
      </c>
      <c r="AP36">
        <v>1</v>
      </c>
    </row>
    <row r="37" spans="1:42" s="18" customFormat="1" ht="12" customHeight="1">
      <c r="A37" s="36" t="s">
        <v>25</v>
      </c>
      <c r="B37" s="44">
        <f aca="true" t="shared" si="9" ref="B37:G37">+AA19</f>
        <v>46.790312768</v>
      </c>
      <c r="C37" s="44">
        <f t="shared" si="9"/>
        <v>50.466552646</v>
      </c>
      <c r="D37" s="44">
        <f t="shared" si="9"/>
        <v>49.347408408</v>
      </c>
      <c r="E37" s="44">
        <f t="shared" si="9"/>
        <v>46.351859334</v>
      </c>
      <c r="F37" s="44">
        <f t="shared" si="9"/>
        <v>42.973081669</v>
      </c>
      <c r="G37" s="44">
        <f t="shared" si="9"/>
        <v>39.817286065</v>
      </c>
      <c r="H37" s="40" t="s">
        <v>54</v>
      </c>
      <c r="AA37">
        <v>3.2712027768</v>
      </c>
      <c r="AB37">
        <v>3.5740619744</v>
      </c>
      <c r="AC37">
        <v>3.7888110429</v>
      </c>
      <c r="AD37">
        <v>4.2749429902</v>
      </c>
      <c r="AE37">
        <v>4.1827642774</v>
      </c>
      <c r="AF37">
        <v>3.7226890534</v>
      </c>
      <c r="AG37">
        <v>2.0750049488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2</v>
      </c>
      <c r="AO37">
        <v>2</v>
      </c>
      <c r="AP37">
        <v>2</v>
      </c>
    </row>
    <row r="38" spans="1:42" s="18" customFormat="1" ht="12" customHeight="1">
      <c r="A38" s="36" t="s">
        <v>26</v>
      </c>
      <c r="B38" s="44">
        <f aca="true" t="shared" si="10" ref="B38:G40">+AA20</f>
        <v>7.8131687039</v>
      </c>
      <c r="C38" s="44">
        <f t="shared" si="10"/>
        <v>12.040909344</v>
      </c>
      <c r="D38" s="44">
        <f t="shared" si="10"/>
        <v>12.634395659</v>
      </c>
      <c r="E38" s="44">
        <f t="shared" si="10"/>
        <v>10.217649391</v>
      </c>
      <c r="F38" s="44">
        <f t="shared" si="10"/>
        <v>9.2047599431</v>
      </c>
      <c r="G38" s="44">
        <f t="shared" si="10"/>
        <v>5.9970340757</v>
      </c>
      <c r="H38" s="40" t="s">
        <v>55</v>
      </c>
      <c r="AA38">
        <v>2.5882641723</v>
      </c>
      <c r="AB38">
        <v>2.5016529935</v>
      </c>
      <c r="AC38">
        <v>2.7577016832</v>
      </c>
      <c r="AD38">
        <v>2.8537135031</v>
      </c>
      <c r="AE38">
        <v>2.9284577606</v>
      </c>
      <c r="AF38">
        <v>2.6730867587</v>
      </c>
      <c r="AG38">
        <v>1.8044221361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2</v>
      </c>
      <c r="AO38">
        <v>2</v>
      </c>
      <c r="AP38">
        <v>3</v>
      </c>
    </row>
    <row r="39" spans="1:42" s="18" customFormat="1" ht="12" customHeight="1">
      <c r="A39" s="36" t="s">
        <v>27</v>
      </c>
      <c r="B39" s="44">
        <f t="shared" si="10"/>
        <v>45.383353034</v>
      </c>
      <c r="C39" s="44">
        <f t="shared" si="10"/>
        <v>37.49253801</v>
      </c>
      <c r="D39" s="44">
        <f t="shared" si="10"/>
        <v>38.018195933</v>
      </c>
      <c r="E39" s="44">
        <f t="shared" si="10"/>
        <v>43.430491276</v>
      </c>
      <c r="F39" s="44">
        <f t="shared" si="10"/>
        <v>47.822158388</v>
      </c>
      <c r="G39" s="44">
        <f t="shared" si="10"/>
        <v>54.18567986</v>
      </c>
      <c r="H39" s="40" t="s">
        <v>69</v>
      </c>
      <c r="AA39">
        <v>1.8636648235</v>
      </c>
      <c r="AB39">
        <v>1.553325945</v>
      </c>
      <c r="AC39">
        <v>1.7924593774</v>
      </c>
      <c r="AD39">
        <v>1.8036750628</v>
      </c>
      <c r="AE39">
        <v>1.9453292454</v>
      </c>
      <c r="AF39">
        <v>1.7054931568</v>
      </c>
      <c r="AG39">
        <v>0.091011519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2</v>
      </c>
      <c r="AO39">
        <v>2</v>
      </c>
      <c r="AP39">
        <v>4</v>
      </c>
    </row>
    <row r="40" spans="1:42" s="18" customFormat="1" ht="12" customHeight="1">
      <c r="A40" s="37" t="s">
        <v>28</v>
      </c>
      <c r="B40" s="44">
        <f t="shared" si="10"/>
        <v>41.681112918</v>
      </c>
      <c r="C40" s="44">
        <f t="shared" si="10"/>
        <v>50.597296277</v>
      </c>
      <c r="D40" s="44">
        <f t="shared" si="10"/>
        <v>46.456648054</v>
      </c>
      <c r="E40" s="44">
        <f t="shared" si="10"/>
        <v>42.902689701</v>
      </c>
      <c r="F40" s="44">
        <f t="shared" si="10"/>
        <v>40.229649951</v>
      </c>
      <c r="G40" s="44">
        <f t="shared" si="10"/>
        <v>41.095626575</v>
      </c>
      <c r="H40" s="39" t="s">
        <v>70</v>
      </c>
      <c r="AA40">
        <v>1.4071457023</v>
      </c>
      <c r="AB40">
        <v>1.7395172275</v>
      </c>
      <c r="AC40">
        <v>1.6247003186</v>
      </c>
      <c r="AD40">
        <v>1.7749045702</v>
      </c>
      <c r="AE40">
        <v>1.9097979</v>
      </c>
      <c r="AF40">
        <v>1.7448755451</v>
      </c>
      <c r="AG40">
        <v>1.077999179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2</v>
      </c>
      <c r="AO40">
        <v>2</v>
      </c>
      <c r="AP40">
        <v>5</v>
      </c>
    </row>
    <row r="41" spans="1:42" s="18" customFormat="1" ht="12" customHeight="1">
      <c r="A41" s="34" t="s">
        <v>29</v>
      </c>
      <c r="B41" s="44"/>
      <c r="C41" s="44"/>
      <c r="D41" s="44"/>
      <c r="E41" s="44"/>
      <c r="F41" s="44"/>
      <c r="G41" s="44"/>
      <c r="H41" s="38" t="s">
        <v>71</v>
      </c>
      <c r="AA41">
        <v>96.507408147</v>
      </c>
      <c r="AB41">
        <v>94.178693951</v>
      </c>
      <c r="AC41">
        <v>94.486187356</v>
      </c>
      <c r="AD41">
        <v>85.600755279</v>
      </c>
      <c r="AE41">
        <v>84.908227783</v>
      </c>
      <c r="AF41">
        <v>77.66173216</v>
      </c>
      <c r="AG41">
        <v>78.341601651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2</v>
      </c>
      <c r="AO41">
        <v>2</v>
      </c>
      <c r="AP41">
        <v>6</v>
      </c>
    </row>
    <row r="42" spans="1:42" s="18" customFormat="1" ht="12" customHeight="1">
      <c r="A42" s="37" t="s">
        <v>30</v>
      </c>
      <c r="B42" s="44"/>
      <c r="C42" s="44"/>
      <c r="D42" s="44"/>
      <c r="E42" s="44"/>
      <c r="F42" s="44"/>
      <c r="G42" s="44"/>
      <c r="H42" s="41" t="s">
        <v>72</v>
      </c>
      <c r="AA42">
        <v>1.9806712252</v>
      </c>
      <c r="AB42">
        <v>0</v>
      </c>
      <c r="AC42">
        <v>0.8015316454</v>
      </c>
      <c r="AD42">
        <v>10.86823621</v>
      </c>
      <c r="AE42">
        <v>11.035616495</v>
      </c>
      <c r="AF42">
        <v>15.097894644</v>
      </c>
      <c r="AG42">
        <v>6.5340838188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2</v>
      </c>
      <c r="AO42">
        <v>2</v>
      </c>
      <c r="AP42">
        <v>7</v>
      </c>
    </row>
    <row r="43" spans="1:42" s="18" customFormat="1" ht="12" customHeight="1">
      <c r="A43" s="36" t="s">
        <v>31</v>
      </c>
      <c r="B43" s="44">
        <f aca="true" t="shared" si="11" ref="B43:G55">+AA23</f>
        <v>99.564761675</v>
      </c>
      <c r="C43" s="44">
        <f t="shared" si="11"/>
        <v>99.906471532</v>
      </c>
      <c r="D43" s="44">
        <f t="shared" si="11"/>
        <v>99.778620806</v>
      </c>
      <c r="E43" s="44">
        <f t="shared" si="11"/>
        <v>99.823222461</v>
      </c>
      <c r="F43" s="44">
        <f t="shared" si="11"/>
        <v>99.875666411</v>
      </c>
      <c r="G43" s="44">
        <f t="shared" si="11"/>
        <v>99.719706098</v>
      </c>
      <c r="H43" s="40" t="s">
        <v>73</v>
      </c>
      <c r="AA43">
        <v>0.1256743307</v>
      </c>
      <c r="AB43">
        <v>0</v>
      </c>
      <c r="AC43">
        <v>0</v>
      </c>
      <c r="AD43">
        <v>0.2413641467</v>
      </c>
      <c r="AE43">
        <v>0.1571475352</v>
      </c>
      <c r="AF43">
        <v>0.5331835189</v>
      </c>
      <c r="AG43">
        <v>0.3764904454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2</v>
      </c>
      <c r="AO43">
        <v>2</v>
      </c>
      <c r="AP43">
        <v>8</v>
      </c>
    </row>
    <row r="44" spans="1:42" s="18" customFormat="1" ht="12" customHeight="1">
      <c r="A44" s="36" t="s">
        <v>44</v>
      </c>
      <c r="B44" s="44">
        <f t="shared" si="11"/>
        <v>32.855830017</v>
      </c>
      <c r="C44" s="44">
        <f t="shared" si="11"/>
        <v>59.786745472</v>
      </c>
      <c r="D44" s="44">
        <f t="shared" si="11"/>
        <v>56.436362224</v>
      </c>
      <c r="E44" s="44">
        <f t="shared" si="11"/>
        <v>51.567928922</v>
      </c>
      <c r="F44" s="44">
        <f t="shared" si="11"/>
        <v>41.176271471</v>
      </c>
      <c r="G44" s="44">
        <f t="shared" si="11"/>
        <v>29.920846238</v>
      </c>
      <c r="H44" s="40" t="s">
        <v>74</v>
      </c>
      <c r="AA44">
        <v>1.3862462973</v>
      </c>
      <c r="AB44">
        <v>5.8213060491</v>
      </c>
      <c r="AC44">
        <v>4.7122809991</v>
      </c>
      <c r="AD44">
        <v>3.2896443649</v>
      </c>
      <c r="AE44">
        <v>3.7891115645</v>
      </c>
      <c r="AF44">
        <v>6.7071896767</v>
      </c>
      <c r="AG44">
        <v>14.692757705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2</v>
      </c>
      <c r="AO44">
        <v>2</v>
      </c>
      <c r="AP44">
        <v>9</v>
      </c>
    </row>
    <row r="45" spans="1:42" s="18" customFormat="1" ht="12" customHeight="1">
      <c r="A45" s="36" t="s">
        <v>33</v>
      </c>
      <c r="B45" s="44">
        <f t="shared" si="11"/>
        <v>9.4273449964</v>
      </c>
      <c r="C45" s="44">
        <f t="shared" si="11"/>
        <v>28.334800562</v>
      </c>
      <c r="D45" s="44">
        <f t="shared" si="11"/>
        <v>26.638964693</v>
      </c>
      <c r="E45" s="44">
        <f t="shared" si="11"/>
        <v>15.352356925</v>
      </c>
      <c r="F45" s="44">
        <f t="shared" si="11"/>
        <v>10.428353648</v>
      </c>
      <c r="G45" s="44">
        <f t="shared" si="11"/>
        <v>6.4075430432</v>
      </c>
      <c r="H45" s="40" t="s">
        <v>75</v>
      </c>
      <c r="AA45">
        <v>98.70572064</v>
      </c>
      <c r="AB45">
        <v>91.99904882</v>
      </c>
      <c r="AC45">
        <v>100</v>
      </c>
      <c r="AD45">
        <v>93.30330336</v>
      </c>
      <c r="AE45">
        <v>94.510834489</v>
      </c>
      <c r="AF45">
        <v>98.57378798</v>
      </c>
      <c r="AG45">
        <v>99.507282579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2</v>
      </c>
      <c r="AO45">
        <v>2</v>
      </c>
      <c r="AP45">
        <v>10</v>
      </c>
    </row>
    <row r="46" spans="1:42" s="18" customFormat="1" ht="12" customHeight="1">
      <c r="A46" s="36" t="s">
        <v>34</v>
      </c>
      <c r="B46" s="44">
        <f t="shared" si="11"/>
        <v>52.371970556</v>
      </c>
      <c r="C46" s="44">
        <f t="shared" si="11"/>
        <v>75.395814708</v>
      </c>
      <c r="D46" s="44">
        <f t="shared" si="11"/>
        <v>74.969128636</v>
      </c>
      <c r="E46" s="44">
        <f t="shared" si="11"/>
        <v>68.517489115</v>
      </c>
      <c r="F46" s="44">
        <f t="shared" si="11"/>
        <v>60.390512513</v>
      </c>
      <c r="G46" s="44">
        <f t="shared" si="11"/>
        <v>53.919091813</v>
      </c>
      <c r="H46" s="40" t="s">
        <v>76</v>
      </c>
      <c r="AA46">
        <v>1.2942793601</v>
      </c>
      <c r="AB46">
        <v>8.0009511797</v>
      </c>
      <c r="AC46">
        <v>0</v>
      </c>
      <c r="AD46">
        <v>6.6966966396</v>
      </c>
      <c r="AE46">
        <v>5.3792688885</v>
      </c>
      <c r="AF46">
        <v>1.4262120203</v>
      </c>
      <c r="AG46">
        <v>0.4376510411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2</v>
      </c>
      <c r="AO46">
        <v>2</v>
      </c>
      <c r="AP46">
        <v>11</v>
      </c>
    </row>
    <row r="47" spans="1:42" s="18" customFormat="1" ht="12" customHeight="1">
      <c r="A47" s="36" t="s">
        <v>35</v>
      </c>
      <c r="B47" s="44">
        <f t="shared" si="11"/>
        <v>11.637980242</v>
      </c>
      <c r="C47" s="44">
        <f t="shared" si="11"/>
        <v>32.031566267</v>
      </c>
      <c r="D47" s="44">
        <f t="shared" si="11"/>
        <v>31.361913224</v>
      </c>
      <c r="E47" s="44">
        <f t="shared" si="11"/>
        <v>20.341263676</v>
      </c>
      <c r="F47" s="44">
        <f t="shared" si="11"/>
        <v>11.279266993</v>
      </c>
      <c r="G47" s="44">
        <f t="shared" si="11"/>
        <v>8.4709491874</v>
      </c>
      <c r="H47" s="40" t="s">
        <v>77</v>
      </c>
      <c r="AA47">
        <v>47.372047035</v>
      </c>
      <c r="AB47">
        <v>17.377444065</v>
      </c>
      <c r="AC47">
        <v>35.745618632</v>
      </c>
      <c r="AD47">
        <v>12.822102429</v>
      </c>
      <c r="AE47">
        <v>13.641671389</v>
      </c>
      <c r="AF47">
        <v>16.116052183</v>
      </c>
      <c r="AG47">
        <v>24.845103442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2</v>
      </c>
      <c r="AO47">
        <v>2</v>
      </c>
      <c r="AP47">
        <v>12</v>
      </c>
    </row>
    <row r="48" spans="1:42" s="18" customFormat="1" ht="12" customHeight="1">
      <c r="A48" s="36" t="s">
        <v>36</v>
      </c>
      <c r="B48" s="44">
        <f t="shared" si="11"/>
        <v>13.775739092</v>
      </c>
      <c r="C48" s="44">
        <f t="shared" si="11"/>
        <v>23.585252875</v>
      </c>
      <c r="D48" s="44">
        <f t="shared" si="11"/>
        <v>17.781149757</v>
      </c>
      <c r="E48" s="44">
        <f t="shared" si="11"/>
        <v>19.651563665</v>
      </c>
      <c r="F48" s="44">
        <f t="shared" si="11"/>
        <v>15.477289091</v>
      </c>
      <c r="G48" s="44">
        <f t="shared" si="11"/>
        <v>13.802861645</v>
      </c>
      <c r="H48" s="40" t="s">
        <v>78</v>
      </c>
      <c r="AA48">
        <v>50.567787054</v>
      </c>
      <c r="AB48">
        <v>82.622555935</v>
      </c>
      <c r="AC48">
        <v>56.914182505</v>
      </c>
      <c r="AD48">
        <v>48.679606202</v>
      </c>
      <c r="AE48">
        <v>50.119410853</v>
      </c>
      <c r="AF48">
        <v>42.616695719</v>
      </c>
      <c r="AG48">
        <v>35.25832794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2</v>
      </c>
      <c r="AO48">
        <v>2</v>
      </c>
      <c r="AP48">
        <v>13</v>
      </c>
    </row>
    <row r="49" spans="1:42" s="18" customFormat="1" ht="12" customHeight="1">
      <c r="A49" s="36" t="s">
        <v>37</v>
      </c>
      <c r="B49" s="44">
        <f t="shared" si="11"/>
        <v>37.888797318</v>
      </c>
      <c r="C49" s="44">
        <f t="shared" si="11"/>
        <v>58.620829652</v>
      </c>
      <c r="D49" s="44">
        <f t="shared" si="11"/>
        <v>54.106103338</v>
      </c>
      <c r="E49" s="44">
        <f t="shared" si="11"/>
        <v>50.93291597</v>
      </c>
      <c r="F49" s="44">
        <f t="shared" si="11"/>
        <v>44.343541545</v>
      </c>
      <c r="G49" s="44">
        <f t="shared" si="11"/>
        <v>35.773819962</v>
      </c>
      <c r="H49" s="40" t="s">
        <v>79</v>
      </c>
      <c r="AA49">
        <v>1.4942826506</v>
      </c>
      <c r="AB49">
        <v>0</v>
      </c>
      <c r="AC49">
        <v>4.4398273086</v>
      </c>
      <c r="AD49">
        <v>25.798513982</v>
      </c>
      <c r="AE49">
        <v>24.015763983</v>
      </c>
      <c r="AF49">
        <v>30.688571234</v>
      </c>
      <c r="AG49">
        <v>24.566178911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2</v>
      </c>
      <c r="AO49">
        <v>2</v>
      </c>
      <c r="AP49">
        <v>14</v>
      </c>
    </row>
    <row r="50" spans="1:42" s="18" customFormat="1" ht="12" customHeight="1">
      <c r="A50" s="36" t="s">
        <v>38</v>
      </c>
      <c r="B50" s="44">
        <f t="shared" si="11"/>
        <v>74.810599219</v>
      </c>
      <c r="C50" s="44">
        <f t="shared" si="11"/>
        <v>88.815697696</v>
      </c>
      <c r="D50" s="44">
        <f t="shared" si="11"/>
        <v>86.428310829</v>
      </c>
      <c r="E50" s="44">
        <f t="shared" si="11"/>
        <v>82.639749642</v>
      </c>
      <c r="F50" s="44">
        <f t="shared" si="11"/>
        <v>82.400089735</v>
      </c>
      <c r="G50" s="44">
        <f t="shared" si="11"/>
        <v>79.556262149</v>
      </c>
      <c r="H50" s="40" t="s">
        <v>80</v>
      </c>
      <c r="AA50">
        <v>0.56588326</v>
      </c>
      <c r="AB50">
        <v>0</v>
      </c>
      <c r="AC50">
        <v>2.900371554</v>
      </c>
      <c r="AD50">
        <v>12.699777387</v>
      </c>
      <c r="AE50">
        <v>12.113257154</v>
      </c>
      <c r="AF50">
        <v>10.578680865</v>
      </c>
      <c r="AG50">
        <v>15.275323327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2</v>
      </c>
      <c r="AO50">
        <v>2</v>
      </c>
      <c r="AP50">
        <v>15</v>
      </c>
    </row>
    <row r="51" spans="1:8" s="18" customFormat="1" ht="12" customHeight="1">
      <c r="A51" s="36" t="s">
        <v>39</v>
      </c>
      <c r="B51" s="44">
        <f t="shared" si="11"/>
        <v>56.800789987</v>
      </c>
      <c r="C51" s="44">
        <f t="shared" si="11"/>
        <v>88.002979438</v>
      </c>
      <c r="D51" s="44">
        <f t="shared" si="11"/>
        <v>90.651178654</v>
      </c>
      <c r="E51" s="44">
        <f t="shared" si="11"/>
        <v>81.026483603</v>
      </c>
      <c r="F51" s="44">
        <f t="shared" si="11"/>
        <v>75.282487028</v>
      </c>
      <c r="G51" s="44">
        <f t="shared" si="11"/>
        <v>56.141524145</v>
      </c>
      <c r="H51" s="40" t="s">
        <v>81</v>
      </c>
    </row>
    <row r="52" spans="1:8" s="18" customFormat="1" ht="12" customHeight="1">
      <c r="A52" s="36" t="s">
        <v>40</v>
      </c>
      <c r="B52" s="44">
        <f t="shared" si="11"/>
        <v>97.883239499</v>
      </c>
      <c r="C52" s="44">
        <f t="shared" si="11"/>
        <v>99.289557919</v>
      </c>
      <c r="D52" s="44">
        <f t="shared" si="11"/>
        <v>99.581504897</v>
      </c>
      <c r="E52" s="44">
        <f t="shared" si="11"/>
        <v>99.27964686</v>
      </c>
      <c r="F52" s="44">
        <f t="shared" si="11"/>
        <v>99.249830756</v>
      </c>
      <c r="G52" s="44">
        <f t="shared" si="11"/>
        <v>98.240623806</v>
      </c>
      <c r="H52" s="40" t="s">
        <v>82</v>
      </c>
    </row>
    <row r="53" spans="1:8" s="18" customFormat="1" ht="12" customHeight="1">
      <c r="A53" s="36" t="s">
        <v>45</v>
      </c>
      <c r="B53" s="44">
        <f t="shared" si="11"/>
        <v>83.619815156</v>
      </c>
      <c r="C53" s="44">
        <f t="shared" si="11"/>
        <v>98.185267379</v>
      </c>
      <c r="D53" s="44">
        <f t="shared" si="11"/>
        <v>97.301631111</v>
      </c>
      <c r="E53" s="44">
        <f t="shared" si="11"/>
        <v>97.786604534</v>
      </c>
      <c r="F53" s="44">
        <f t="shared" si="11"/>
        <v>95.421998302</v>
      </c>
      <c r="G53" s="44">
        <f t="shared" si="11"/>
        <v>89.418520113</v>
      </c>
      <c r="H53" s="40" t="s">
        <v>83</v>
      </c>
    </row>
    <row r="54" spans="1:8" s="18" customFormat="1" ht="12" customHeight="1">
      <c r="A54" s="36" t="s">
        <v>46</v>
      </c>
      <c r="B54" s="44">
        <f t="shared" si="11"/>
        <v>3.4625087192</v>
      </c>
      <c r="C54" s="44">
        <f t="shared" si="11"/>
        <v>12.838892797</v>
      </c>
      <c r="D54" s="44">
        <f t="shared" si="11"/>
        <v>11.634573746</v>
      </c>
      <c r="E54" s="44">
        <f t="shared" si="11"/>
        <v>5.445667941</v>
      </c>
      <c r="F54" s="44">
        <f t="shared" si="11"/>
        <v>2.7309019588</v>
      </c>
      <c r="G54" s="44">
        <f t="shared" si="11"/>
        <v>1.8555541613</v>
      </c>
      <c r="H54" s="40" t="s">
        <v>84</v>
      </c>
    </row>
    <row r="55" spans="1:8" s="18" customFormat="1" ht="12" customHeight="1">
      <c r="A55" s="36" t="s">
        <v>177</v>
      </c>
      <c r="B55" s="44">
        <f t="shared" si="11"/>
        <v>45.942107872</v>
      </c>
      <c r="C55" s="44">
        <f t="shared" si="11"/>
        <v>79.374210679</v>
      </c>
      <c r="D55" s="44">
        <f t="shared" si="11"/>
        <v>82.878256169</v>
      </c>
      <c r="E55" s="44">
        <f t="shared" si="11"/>
        <v>68.533184135</v>
      </c>
      <c r="F55" s="44">
        <f t="shared" si="11"/>
        <v>59.26789585</v>
      </c>
      <c r="G55" s="44">
        <f t="shared" si="11"/>
        <v>45.03083829</v>
      </c>
      <c r="H55" s="40" t="s">
        <v>85</v>
      </c>
    </row>
    <row r="56" spans="1:8" s="23" customFormat="1" ht="12" customHeight="1" thickBot="1">
      <c r="A56" s="20"/>
      <c r="B56" s="21"/>
      <c r="C56" s="21"/>
      <c r="D56" s="21"/>
      <c r="E56" s="21"/>
      <c r="F56" s="21"/>
      <c r="G56" s="20"/>
      <c r="H56" s="22"/>
    </row>
    <row r="57" spans="1:6" s="18" customFormat="1" ht="12" customHeight="1" thickTop="1">
      <c r="A57" s="19"/>
      <c r="B57" s="24"/>
      <c r="C57" s="24"/>
      <c r="D57" s="24"/>
      <c r="E57" s="24"/>
      <c r="F57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5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91年家庭收支調查報告</v>
      </c>
      <c r="B1" s="2"/>
      <c r="C1" s="2"/>
      <c r="D1" s="2"/>
      <c r="E1" s="2"/>
      <c r="F1" s="64" t="str">
        <f>'26,27'!$E$1</f>
        <v>The Survey of Family Income and Expenditure, 2002</v>
      </c>
      <c r="G1" s="64"/>
      <c r="H1" s="64"/>
      <c r="I1" s="64"/>
      <c r="AA1">
        <v>415721.43675</v>
      </c>
      <c r="AB1">
        <v>6109.1178998</v>
      </c>
      <c r="AC1">
        <v>50306.825542</v>
      </c>
      <c r="AD1">
        <v>820687.7791</v>
      </c>
      <c r="AE1">
        <v>969400.73046</v>
      </c>
      <c r="AF1">
        <v>315973.42693</v>
      </c>
      <c r="AG1">
        <v>977502.74613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2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3.2712027768</v>
      </c>
      <c r="AB2">
        <v>3.5740619744</v>
      </c>
      <c r="AC2">
        <v>3.7888110429</v>
      </c>
      <c r="AD2">
        <v>4.2749429902</v>
      </c>
      <c r="AE2">
        <v>4.1827642774</v>
      </c>
      <c r="AF2">
        <v>3.7226890534</v>
      </c>
      <c r="AG2">
        <v>2.0750049488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2</v>
      </c>
      <c r="AO2">
        <v>2</v>
      </c>
      <c r="AP2">
        <v>2</v>
      </c>
    </row>
    <row r="3" spans="1:42" ht="15.75" customHeight="1">
      <c r="A3" s="4" t="s">
        <v>238</v>
      </c>
      <c r="B3" s="5"/>
      <c r="C3" s="5"/>
      <c r="D3" s="5"/>
      <c r="E3" s="5"/>
      <c r="F3" s="66" t="s">
        <v>239</v>
      </c>
      <c r="G3" s="66"/>
      <c r="H3" s="66"/>
      <c r="I3" s="66"/>
      <c r="AA3">
        <v>2.5882641723</v>
      </c>
      <c r="AB3">
        <v>2.5016529935</v>
      </c>
      <c r="AC3">
        <v>2.7577016832</v>
      </c>
      <c r="AD3">
        <v>2.8537135031</v>
      </c>
      <c r="AE3">
        <v>2.9284577606</v>
      </c>
      <c r="AF3">
        <v>2.6730867587</v>
      </c>
      <c r="AG3">
        <v>1.8044221361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2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240</v>
      </c>
      <c r="G4" s="67"/>
      <c r="H4" s="67"/>
      <c r="I4" s="67"/>
      <c r="AA4">
        <v>1.8636648235</v>
      </c>
      <c r="AB4">
        <v>1.553325945</v>
      </c>
      <c r="AC4">
        <v>1.7924593774</v>
      </c>
      <c r="AD4">
        <v>1.8036750628</v>
      </c>
      <c r="AE4">
        <v>1.9453292454</v>
      </c>
      <c r="AF4">
        <v>1.7054931568</v>
      </c>
      <c r="AG4">
        <v>0.091011519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2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民國九十一年</v>
      </c>
      <c r="C5" s="33"/>
      <c r="D5" s="33"/>
      <c r="E5" s="29"/>
      <c r="F5" s="65">
        <f>'26,27'!$E$5</f>
        <v>2002</v>
      </c>
      <c r="G5" s="65"/>
      <c r="H5" s="65"/>
      <c r="I5" s="65"/>
      <c r="AA5">
        <v>1.4071457023</v>
      </c>
      <c r="AB5">
        <v>1.7395172275</v>
      </c>
      <c r="AC5">
        <v>1.6247003186</v>
      </c>
      <c r="AD5">
        <v>1.7749045702</v>
      </c>
      <c r="AE5">
        <v>1.9097979</v>
      </c>
      <c r="AF5">
        <v>1.7448755451</v>
      </c>
      <c r="AG5">
        <v>1.077999179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2</v>
      </c>
      <c r="AO5">
        <v>2</v>
      </c>
      <c r="AP5">
        <v>5</v>
      </c>
    </row>
    <row r="6" spans="1:42" s="10" customFormat="1" ht="12.75" customHeight="1" thickTop="1">
      <c r="A6" s="7"/>
      <c r="B6" s="8" t="s">
        <v>194</v>
      </c>
      <c r="C6" s="8" t="s">
        <v>195</v>
      </c>
      <c r="D6" s="8" t="s">
        <v>196</v>
      </c>
      <c r="E6" s="8" t="s">
        <v>197</v>
      </c>
      <c r="F6" s="8" t="s">
        <v>198</v>
      </c>
      <c r="G6" s="8" t="s">
        <v>199</v>
      </c>
      <c r="H6" s="8" t="s">
        <v>200</v>
      </c>
      <c r="I6" s="9"/>
      <c r="AA6">
        <v>96.507408147</v>
      </c>
      <c r="AB6">
        <v>94.178693951</v>
      </c>
      <c r="AC6">
        <v>94.486187356</v>
      </c>
      <c r="AD6">
        <v>85.600755279</v>
      </c>
      <c r="AE6">
        <v>84.908227783</v>
      </c>
      <c r="AF6">
        <v>77.66173216</v>
      </c>
      <c r="AG6">
        <v>78.341601651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2</v>
      </c>
      <c r="AO6">
        <v>2</v>
      </c>
      <c r="AP6">
        <v>6</v>
      </c>
    </row>
    <row r="7" spans="1:42" s="10" customFormat="1" ht="12.75" customHeight="1">
      <c r="A7" s="11"/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8" t="s">
        <v>0</v>
      </c>
      <c r="I7" s="12"/>
      <c r="AA7">
        <v>1.9806712252</v>
      </c>
      <c r="AB7">
        <v>0</v>
      </c>
      <c r="AC7">
        <v>0.8015316454</v>
      </c>
      <c r="AD7">
        <v>10.86823621</v>
      </c>
      <c r="AE7">
        <v>11.035616495</v>
      </c>
      <c r="AF7">
        <v>15.097894644</v>
      </c>
      <c r="AG7">
        <v>6.5340838188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2</v>
      </c>
      <c r="AO7">
        <v>2</v>
      </c>
      <c r="AP7">
        <v>7</v>
      </c>
    </row>
    <row r="8" spans="1:42" s="10" customFormat="1" ht="12.75" customHeight="1">
      <c r="A8" s="11"/>
      <c r="B8" s="8" t="s">
        <v>175</v>
      </c>
      <c r="C8" s="56" t="s">
        <v>207</v>
      </c>
      <c r="D8" s="56" t="s">
        <v>208</v>
      </c>
      <c r="E8" s="56" t="s">
        <v>209</v>
      </c>
      <c r="F8" s="56" t="s">
        <v>210</v>
      </c>
      <c r="G8" s="56" t="s">
        <v>211</v>
      </c>
      <c r="H8" s="56" t="s">
        <v>212</v>
      </c>
      <c r="I8" s="12"/>
      <c r="AA8">
        <v>0.1256743307</v>
      </c>
      <c r="AB8">
        <v>0</v>
      </c>
      <c r="AC8">
        <v>0</v>
      </c>
      <c r="AD8">
        <v>0.2413641467</v>
      </c>
      <c r="AE8">
        <v>0.1571475352</v>
      </c>
      <c r="AF8">
        <v>0.5331835189</v>
      </c>
      <c r="AG8">
        <v>0.3764904454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2</v>
      </c>
      <c r="AO8">
        <v>2</v>
      </c>
      <c r="AP8">
        <v>8</v>
      </c>
    </row>
    <row r="9" spans="1:42" s="10" customFormat="1" ht="12.75" customHeight="1">
      <c r="A9" s="11"/>
      <c r="B9" s="56" t="s">
        <v>213</v>
      </c>
      <c r="C9" s="57"/>
      <c r="D9" s="57"/>
      <c r="E9" s="56" t="s">
        <v>214</v>
      </c>
      <c r="F9" s="56" t="s">
        <v>215</v>
      </c>
      <c r="G9" s="56" t="s">
        <v>216</v>
      </c>
      <c r="H9" s="56"/>
      <c r="I9" s="12"/>
      <c r="AA9">
        <v>1.3862462973</v>
      </c>
      <c r="AB9">
        <v>5.8213060491</v>
      </c>
      <c r="AC9">
        <v>4.7122809991</v>
      </c>
      <c r="AD9">
        <v>3.2896443649</v>
      </c>
      <c r="AE9">
        <v>3.7891115645</v>
      </c>
      <c r="AF9">
        <v>6.7071896767</v>
      </c>
      <c r="AG9">
        <v>14.692757705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2</v>
      </c>
      <c r="AO9">
        <v>2</v>
      </c>
      <c r="AP9">
        <v>9</v>
      </c>
    </row>
    <row r="10" spans="1:42" s="10" customFormat="1" ht="12.75" customHeight="1">
      <c r="A10" s="11"/>
      <c r="B10" s="56" t="s">
        <v>217</v>
      </c>
      <c r="C10" s="59"/>
      <c r="D10" s="57"/>
      <c r="E10" s="56" t="s">
        <v>218</v>
      </c>
      <c r="F10" s="56" t="s">
        <v>219</v>
      </c>
      <c r="G10" s="57"/>
      <c r="H10" s="57" t="s">
        <v>6</v>
      </c>
      <c r="I10" s="12"/>
      <c r="AA10">
        <v>98.70572064</v>
      </c>
      <c r="AB10">
        <v>91.99904882</v>
      </c>
      <c r="AC10">
        <v>100</v>
      </c>
      <c r="AD10">
        <v>93.30330336</v>
      </c>
      <c r="AE10">
        <v>94.510834489</v>
      </c>
      <c r="AF10">
        <v>98.57378798</v>
      </c>
      <c r="AG10">
        <v>99.507282579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2</v>
      </c>
      <c r="AO10">
        <v>2</v>
      </c>
      <c r="AP10">
        <v>10</v>
      </c>
    </row>
    <row r="11" spans="1:42" s="10" customFormat="1" ht="12.75" customHeight="1">
      <c r="A11" s="11"/>
      <c r="B11" s="56" t="s">
        <v>220</v>
      </c>
      <c r="C11" s="57"/>
      <c r="D11" s="57"/>
      <c r="E11" s="57"/>
      <c r="F11" s="57"/>
      <c r="G11" s="57"/>
      <c r="H11" s="57"/>
      <c r="I11" s="12"/>
      <c r="AA11">
        <v>1.2942793601</v>
      </c>
      <c r="AB11">
        <v>8.0009511797</v>
      </c>
      <c r="AC11">
        <v>0</v>
      </c>
      <c r="AD11">
        <v>6.6966966396</v>
      </c>
      <c r="AE11">
        <v>5.3792688885</v>
      </c>
      <c r="AF11">
        <v>1.4262120203</v>
      </c>
      <c r="AG11">
        <v>0.4376510411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2</v>
      </c>
      <c r="AO11">
        <v>2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47.372047035</v>
      </c>
      <c r="AB12">
        <v>17.377444065</v>
      </c>
      <c r="AC12">
        <v>35.745618632</v>
      </c>
      <c r="AD12">
        <v>12.822102429</v>
      </c>
      <c r="AE12">
        <v>13.641671389</v>
      </c>
      <c r="AF12">
        <v>16.116052183</v>
      </c>
      <c r="AG12">
        <v>24.845103442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2</v>
      </c>
      <c r="AO12">
        <v>2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50.567787054</v>
      </c>
      <c r="AB13">
        <v>82.622555935</v>
      </c>
      <c r="AC13">
        <v>56.914182505</v>
      </c>
      <c r="AD13">
        <v>48.679606202</v>
      </c>
      <c r="AE13">
        <v>50.119410853</v>
      </c>
      <c r="AF13">
        <v>42.616695719</v>
      </c>
      <c r="AG13">
        <v>35.25832794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2</v>
      </c>
      <c r="AO13">
        <v>2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H15">+AA1</f>
        <v>415721.43675</v>
      </c>
      <c r="C14" s="42">
        <f t="shared" si="0"/>
        <v>6109.1178998</v>
      </c>
      <c r="D14" s="42">
        <f t="shared" si="0"/>
        <v>50306.825542</v>
      </c>
      <c r="E14" s="42">
        <f t="shared" si="0"/>
        <v>820687.7791</v>
      </c>
      <c r="F14" s="42">
        <f t="shared" si="0"/>
        <v>969400.73046</v>
      </c>
      <c r="G14" s="42">
        <f t="shared" si="0"/>
        <v>315973.42693</v>
      </c>
      <c r="H14" s="42">
        <f t="shared" si="0"/>
        <v>977502.74613</v>
      </c>
      <c r="I14" s="38" t="s">
        <v>47</v>
      </c>
      <c r="AA14">
        <v>1.4942826506</v>
      </c>
      <c r="AB14">
        <v>0</v>
      </c>
      <c r="AC14">
        <v>4.4398273086</v>
      </c>
      <c r="AD14">
        <v>25.798513982</v>
      </c>
      <c r="AE14">
        <v>24.015763983</v>
      </c>
      <c r="AF14">
        <v>30.688571234</v>
      </c>
      <c r="AG14">
        <v>24.566178911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2</v>
      </c>
      <c r="AO14">
        <v>2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3.2712027768</v>
      </c>
      <c r="C15" s="43">
        <f t="shared" si="0"/>
        <v>3.5740619744</v>
      </c>
      <c r="D15" s="43">
        <f t="shared" si="0"/>
        <v>3.7888110429</v>
      </c>
      <c r="E15" s="43">
        <f t="shared" si="0"/>
        <v>4.2749429902</v>
      </c>
      <c r="F15" s="43">
        <f t="shared" si="0"/>
        <v>4.1827642774</v>
      </c>
      <c r="G15" s="43">
        <f t="shared" si="0"/>
        <v>3.7226890534</v>
      </c>
      <c r="H15" s="43">
        <f t="shared" si="0"/>
        <v>2.0750049488</v>
      </c>
      <c r="I15" s="38" t="s">
        <v>48</v>
      </c>
      <c r="AA15">
        <v>0.56588326</v>
      </c>
      <c r="AB15">
        <v>0</v>
      </c>
      <c r="AC15">
        <v>2.900371554</v>
      </c>
      <c r="AD15">
        <v>12.699777387</v>
      </c>
      <c r="AE15">
        <v>12.113257154</v>
      </c>
      <c r="AF15">
        <v>10.578680865</v>
      </c>
      <c r="AG15">
        <v>15.275323327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2</v>
      </c>
      <c r="AO15">
        <v>2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H18">+AA3</f>
        <v>2.5882641723</v>
      </c>
      <c r="C16" s="43">
        <f t="shared" si="1"/>
        <v>2.5016529935</v>
      </c>
      <c r="D16" s="43">
        <f t="shared" si="1"/>
        <v>2.7577016832</v>
      </c>
      <c r="E16" s="43">
        <f t="shared" si="1"/>
        <v>2.8537135031</v>
      </c>
      <c r="F16" s="43">
        <f t="shared" si="1"/>
        <v>2.9284577606</v>
      </c>
      <c r="G16" s="43">
        <f t="shared" si="1"/>
        <v>2.6730867587</v>
      </c>
      <c r="H16" s="43">
        <f t="shared" si="1"/>
        <v>1.8044221361</v>
      </c>
      <c r="I16" s="38" t="s">
        <v>49</v>
      </c>
      <c r="AA16">
        <v>76.037545611</v>
      </c>
      <c r="AB16">
        <v>88.151527211</v>
      </c>
      <c r="AC16">
        <v>92.761736767</v>
      </c>
      <c r="AD16">
        <v>92.224505585</v>
      </c>
      <c r="AE16">
        <v>92.442633944</v>
      </c>
      <c r="AF16">
        <v>92.402639087</v>
      </c>
      <c r="AG16">
        <v>93.303712881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2</v>
      </c>
      <c r="AO16">
        <v>2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1.8636648235</v>
      </c>
      <c r="C17" s="43">
        <f t="shared" si="1"/>
        <v>1.553325945</v>
      </c>
      <c r="D17" s="43">
        <f t="shared" si="1"/>
        <v>1.7924593774</v>
      </c>
      <c r="E17" s="43">
        <f t="shared" si="1"/>
        <v>1.8036750628</v>
      </c>
      <c r="F17" s="43">
        <f t="shared" si="1"/>
        <v>1.9453292454</v>
      </c>
      <c r="G17" s="43">
        <f t="shared" si="1"/>
        <v>1.7054931568</v>
      </c>
      <c r="H17" s="43">
        <f t="shared" si="1"/>
        <v>0.091011519</v>
      </c>
      <c r="I17" s="38" t="s">
        <v>50</v>
      </c>
      <c r="AA17">
        <v>6.9739434441</v>
      </c>
      <c r="AB17">
        <v>37.083668039</v>
      </c>
      <c r="AC17">
        <v>15.978862288</v>
      </c>
      <c r="AD17">
        <v>33.798606854</v>
      </c>
      <c r="AE17">
        <v>32.329037562</v>
      </c>
      <c r="AF17">
        <v>27.822944285</v>
      </c>
      <c r="AG17">
        <v>12.350944416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2</v>
      </c>
      <c r="AO17">
        <v>2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1.4071457023</v>
      </c>
      <c r="C18" s="43">
        <f t="shared" si="1"/>
        <v>1.7395172275</v>
      </c>
      <c r="D18" s="43">
        <f t="shared" si="1"/>
        <v>1.6247003186</v>
      </c>
      <c r="E18" s="43">
        <f t="shared" si="1"/>
        <v>1.7749045702</v>
      </c>
      <c r="F18" s="43">
        <f t="shared" si="1"/>
        <v>1.9097979</v>
      </c>
      <c r="G18" s="43">
        <f t="shared" si="1"/>
        <v>1.7448755451</v>
      </c>
      <c r="H18" s="43">
        <f t="shared" si="1"/>
        <v>1.077999179</v>
      </c>
      <c r="I18" s="38" t="s">
        <v>51</v>
      </c>
      <c r="AA18">
        <v>93.026056556</v>
      </c>
      <c r="AB18">
        <v>62.916331961</v>
      </c>
      <c r="AC18">
        <v>84.021137712</v>
      </c>
      <c r="AD18">
        <v>66.201393146</v>
      </c>
      <c r="AE18">
        <v>67.670962438</v>
      </c>
      <c r="AF18">
        <v>72.177055715</v>
      </c>
      <c r="AG18">
        <v>87.649055584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2</v>
      </c>
      <c r="AO18">
        <v>2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44"/>
      <c r="I19" s="38" t="s">
        <v>52</v>
      </c>
      <c r="AA19">
        <v>76.937482497</v>
      </c>
      <c r="AB19">
        <v>74.102376177</v>
      </c>
      <c r="AC19">
        <v>65.601648256</v>
      </c>
      <c r="AD19">
        <v>42.513906833</v>
      </c>
      <c r="AE19">
        <v>46.729171072</v>
      </c>
      <c r="AF19">
        <v>42.156207898</v>
      </c>
      <c r="AG19">
        <v>47.084354524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2</v>
      </c>
      <c r="AO19">
        <v>2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44"/>
      <c r="I20" s="39" t="s">
        <v>53</v>
      </c>
      <c r="AA20">
        <v>1.1509232801</v>
      </c>
      <c r="AB20">
        <v>0</v>
      </c>
      <c r="AC20">
        <v>6.3378327066</v>
      </c>
      <c r="AD20">
        <v>7.1149160444</v>
      </c>
      <c r="AE20">
        <v>5.3837604333</v>
      </c>
      <c r="AF20">
        <v>2.6044388592</v>
      </c>
      <c r="AG20">
        <v>4.5259905491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2</v>
      </c>
      <c r="AO20">
        <v>2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H21">+AA6</f>
        <v>96.507408147</v>
      </c>
      <c r="C21" s="44">
        <f t="shared" si="2"/>
        <v>94.178693951</v>
      </c>
      <c r="D21" s="44">
        <f t="shared" si="2"/>
        <v>94.486187356</v>
      </c>
      <c r="E21" s="44">
        <f t="shared" si="2"/>
        <v>85.600755279</v>
      </c>
      <c r="F21" s="44">
        <f t="shared" si="2"/>
        <v>84.908227783</v>
      </c>
      <c r="G21" s="44">
        <f t="shared" si="2"/>
        <v>77.66173216</v>
      </c>
      <c r="H21" s="44">
        <f t="shared" si="2"/>
        <v>78.341601651</v>
      </c>
      <c r="I21" s="40" t="s">
        <v>54</v>
      </c>
      <c r="AA21">
        <v>21.911594223</v>
      </c>
      <c r="AB21">
        <v>25.897623823</v>
      </c>
      <c r="AC21">
        <v>28.060519037</v>
      </c>
      <c r="AD21">
        <v>50.371177123</v>
      </c>
      <c r="AE21">
        <v>47.795852182</v>
      </c>
      <c r="AF21">
        <v>55.239353243</v>
      </c>
      <c r="AG21">
        <v>48.389654927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2</v>
      </c>
      <c r="AO21">
        <v>2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H22">+AA7</f>
        <v>1.9806712252</v>
      </c>
      <c r="C22" s="44">
        <f t="shared" si="3"/>
        <v>0</v>
      </c>
      <c r="D22" s="44">
        <f t="shared" si="3"/>
        <v>0.8015316454</v>
      </c>
      <c r="E22" s="44">
        <f t="shared" si="3"/>
        <v>10.86823621</v>
      </c>
      <c r="F22" s="44">
        <f t="shared" si="3"/>
        <v>11.035616495</v>
      </c>
      <c r="G22" s="44">
        <f t="shared" si="3"/>
        <v>15.097894644</v>
      </c>
      <c r="H22" s="44">
        <f t="shared" si="3"/>
        <v>6.5340838188</v>
      </c>
      <c r="I22" s="40" t="s">
        <v>55</v>
      </c>
      <c r="AA22">
        <v>46.801345146</v>
      </c>
      <c r="AB22">
        <v>55.281514561</v>
      </c>
      <c r="AC22">
        <v>42.846402417</v>
      </c>
      <c r="AD22">
        <v>41.777631528</v>
      </c>
      <c r="AE22">
        <v>41.721673575</v>
      </c>
      <c r="AF22">
        <v>36.665266003</v>
      </c>
      <c r="AG22">
        <v>34.577820309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2</v>
      </c>
      <c r="AO22">
        <v>2</v>
      </c>
      <c r="AP22">
        <v>22</v>
      </c>
    </row>
    <row r="23" spans="1:42" s="18" customFormat="1" ht="12" customHeight="1">
      <c r="A23" s="36" t="s">
        <v>232</v>
      </c>
      <c r="B23" s="44">
        <f aca="true" t="shared" si="4" ref="B23:H23">+AA8+AA9</f>
        <v>1.511920628</v>
      </c>
      <c r="C23" s="44">
        <f t="shared" si="4"/>
        <v>5.8213060491</v>
      </c>
      <c r="D23" s="44">
        <f t="shared" si="4"/>
        <v>4.7122809991</v>
      </c>
      <c r="E23" s="44">
        <f t="shared" si="4"/>
        <v>3.5310085116</v>
      </c>
      <c r="F23" s="44">
        <f t="shared" si="4"/>
        <v>3.9462590997</v>
      </c>
      <c r="G23" s="44">
        <f t="shared" si="4"/>
        <v>7.2403731956</v>
      </c>
      <c r="H23" s="44">
        <f t="shared" si="4"/>
        <v>15.0692481504</v>
      </c>
      <c r="I23" s="40" t="s">
        <v>233</v>
      </c>
      <c r="AA23">
        <v>99.504115263</v>
      </c>
      <c r="AB23">
        <v>100</v>
      </c>
      <c r="AC23">
        <v>100</v>
      </c>
      <c r="AD23">
        <v>99.756248306</v>
      </c>
      <c r="AE23">
        <v>99.811704094</v>
      </c>
      <c r="AF23">
        <v>99.346292966</v>
      </c>
      <c r="AG23">
        <v>98.431992831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2</v>
      </c>
      <c r="AO23">
        <v>2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44"/>
      <c r="I24" s="39" t="s">
        <v>56</v>
      </c>
      <c r="AA24">
        <v>9.6274139374</v>
      </c>
      <c r="AB24">
        <v>16.65601098</v>
      </c>
      <c r="AC24">
        <v>14.13442624</v>
      </c>
      <c r="AD24">
        <v>26.658441141</v>
      </c>
      <c r="AE24">
        <v>29.290157331</v>
      </c>
      <c r="AF24">
        <v>20.076251117</v>
      </c>
      <c r="AG24">
        <v>14.863780561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2</v>
      </c>
      <c r="AO24">
        <v>2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H26">+AA10</f>
        <v>98.70572064</v>
      </c>
      <c r="C25" s="44">
        <f t="shared" si="5"/>
        <v>91.99904882</v>
      </c>
      <c r="D25" s="44">
        <f t="shared" si="5"/>
        <v>100</v>
      </c>
      <c r="E25" s="44">
        <f t="shared" si="5"/>
        <v>93.30330336</v>
      </c>
      <c r="F25" s="44">
        <f t="shared" si="5"/>
        <v>94.510834489</v>
      </c>
      <c r="G25" s="44">
        <f t="shared" si="5"/>
        <v>98.57378798</v>
      </c>
      <c r="H25" s="44">
        <f t="shared" si="5"/>
        <v>99.507282579</v>
      </c>
      <c r="I25" s="40" t="s">
        <v>57</v>
      </c>
      <c r="AA25">
        <v>2.8801040957</v>
      </c>
      <c r="AB25">
        <v>16.65601098</v>
      </c>
      <c r="AC25">
        <v>1.0862618575</v>
      </c>
      <c r="AD25">
        <v>4.2060074249</v>
      </c>
      <c r="AE25">
        <v>4.5295303393</v>
      </c>
      <c r="AF25">
        <v>2.9334446936</v>
      </c>
      <c r="AG25">
        <v>4.4210380652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2</v>
      </c>
      <c r="AO25">
        <v>2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1.2942793601</v>
      </c>
      <c r="C26" s="44">
        <f t="shared" si="5"/>
        <v>8.0009511797</v>
      </c>
      <c r="D26" s="44">
        <f t="shared" si="5"/>
        <v>0</v>
      </c>
      <c r="E26" s="44">
        <f t="shared" si="5"/>
        <v>6.6966966396</v>
      </c>
      <c r="F26" s="44">
        <f t="shared" si="5"/>
        <v>5.3792688885</v>
      </c>
      <c r="G26" s="44">
        <f t="shared" si="5"/>
        <v>1.4262120203</v>
      </c>
      <c r="H26" s="44">
        <f t="shared" si="5"/>
        <v>0.4376510411</v>
      </c>
      <c r="I26" s="40" t="s">
        <v>58</v>
      </c>
      <c r="AA26">
        <v>30.147315631</v>
      </c>
      <c r="AB26">
        <v>50.878133254</v>
      </c>
      <c r="AC26">
        <v>40.120687675</v>
      </c>
      <c r="AD26">
        <v>51.622880796</v>
      </c>
      <c r="AE26">
        <v>50.435327438</v>
      </c>
      <c r="AF26">
        <v>37.769890958</v>
      </c>
      <c r="AG26">
        <v>28.114136596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2</v>
      </c>
      <c r="AO26">
        <v>2</v>
      </c>
      <c r="AP26">
        <v>26</v>
      </c>
    </row>
    <row r="27" spans="1:42" s="18" customFormat="1" ht="12" customHeight="1">
      <c r="A27" s="37" t="s">
        <v>15</v>
      </c>
      <c r="B27" s="44"/>
      <c r="C27" s="44"/>
      <c r="D27" s="44"/>
      <c r="E27" s="44"/>
      <c r="F27" s="44"/>
      <c r="G27" s="44"/>
      <c r="H27" s="44"/>
      <c r="I27" s="39" t="s">
        <v>59</v>
      </c>
      <c r="AA27">
        <v>2.3312660585</v>
      </c>
      <c r="AB27">
        <v>18.89785144</v>
      </c>
      <c r="AC27">
        <v>4.5149432225</v>
      </c>
      <c r="AD27">
        <v>6.5623695184</v>
      </c>
      <c r="AE27">
        <v>5.0520059592</v>
      </c>
      <c r="AF27">
        <v>4.1434047818</v>
      </c>
      <c r="AG27">
        <v>5.7384279728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2</v>
      </c>
      <c r="AO27">
        <v>2</v>
      </c>
      <c r="AP27">
        <v>27</v>
      </c>
    </row>
    <row r="28" spans="1:42" s="18" customFormat="1" ht="12" customHeight="1">
      <c r="A28" s="36" t="s">
        <v>16</v>
      </c>
      <c r="B28" s="44">
        <f aca="true" t="shared" si="6" ref="B28:H28">+AA12</f>
        <v>47.372047035</v>
      </c>
      <c r="C28" s="44">
        <f t="shared" si="6"/>
        <v>17.377444065</v>
      </c>
      <c r="D28" s="44">
        <f t="shared" si="6"/>
        <v>35.745618632</v>
      </c>
      <c r="E28" s="44">
        <f t="shared" si="6"/>
        <v>12.822102429</v>
      </c>
      <c r="F28" s="44">
        <f t="shared" si="6"/>
        <v>13.641671389</v>
      </c>
      <c r="G28" s="44">
        <f t="shared" si="6"/>
        <v>16.116052183</v>
      </c>
      <c r="H28" s="44">
        <f t="shared" si="6"/>
        <v>24.845103442</v>
      </c>
      <c r="I28" s="40" t="s">
        <v>60</v>
      </c>
      <c r="AA28">
        <v>3.6461826945</v>
      </c>
      <c r="AB28">
        <v>5.8213060491</v>
      </c>
      <c r="AC28">
        <v>8.0233819463</v>
      </c>
      <c r="AD28">
        <v>16.049950877</v>
      </c>
      <c r="AE28">
        <v>14.814102593</v>
      </c>
      <c r="AF28">
        <v>10.115640918</v>
      </c>
      <c r="AG28">
        <v>3.7788067643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2</v>
      </c>
      <c r="AO28">
        <v>2</v>
      </c>
      <c r="AP28">
        <v>28</v>
      </c>
    </row>
    <row r="29" spans="1:42" s="18" customFormat="1" ht="12" customHeight="1">
      <c r="A29" s="36" t="s">
        <v>17</v>
      </c>
      <c r="B29" s="44">
        <f aca="true" t="shared" si="7" ref="B29:H32">+AA13</f>
        <v>50.567787054</v>
      </c>
      <c r="C29" s="44">
        <f t="shared" si="7"/>
        <v>82.622555935</v>
      </c>
      <c r="D29" s="44">
        <f t="shared" si="7"/>
        <v>56.914182505</v>
      </c>
      <c r="E29" s="44">
        <f t="shared" si="7"/>
        <v>48.679606202</v>
      </c>
      <c r="F29" s="44">
        <f t="shared" si="7"/>
        <v>50.119410853</v>
      </c>
      <c r="G29" s="44">
        <f t="shared" si="7"/>
        <v>42.616695719</v>
      </c>
      <c r="H29" s="44">
        <f t="shared" si="7"/>
        <v>35.25832794</v>
      </c>
      <c r="I29" s="40" t="s">
        <v>61</v>
      </c>
      <c r="AA29">
        <v>21.491080797</v>
      </c>
      <c r="AB29">
        <v>44.862129549</v>
      </c>
      <c r="AC29">
        <v>20.397415581</v>
      </c>
      <c r="AD29">
        <v>35.266164942</v>
      </c>
      <c r="AE29">
        <v>35.732994411</v>
      </c>
      <c r="AF29">
        <v>23.693965644</v>
      </c>
      <c r="AG29">
        <v>24.506000162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2</v>
      </c>
      <c r="AO29">
        <v>2</v>
      </c>
      <c r="AP29">
        <v>29</v>
      </c>
    </row>
    <row r="30" spans="1:42" s="18" customFormat="1" ht="12" customHeight="1">
      <c r="A30" s="36" t="s">
        <v>18</v>
      </c>
      <c r="B30" s="44">
        <f t="shared" si="7"/>
        <v>1.4942826506</v>
      </c>
      <c r="C30" s="44">
        <f t="shared" si="7"/>
        <v>0</v>
      </c>
      <c r="D30" s="44">
        <f t="shared" si="7"/>
        <v>4.4398273086</v>
      </c>
      <c r="E30" s="44">
        <f t="shared" si="7"/>
        <v>25.798513982</v>
      </c>
      <c r="F30" s="44">
        <f t="shared" si="7"/>
        <v>24.015763983</v>
      </c>
      <c r="G30" s="44">
        <f t="shared" si="7"/>
        <v>30.688571234</v>
      </c>
      <c r="H30" s="44">
        <f t="shared" si="7"/>
        <v>24.566178911</v>
      </c>
      <c r="I30" s="40" t="s">
        <v>62</v>
      </c>
      <c r="AA30">
        <v>41.571782671</v>
      </c>
      <c r="AB30">
        <v>81.904475997</v>
      </c>
      <c r="AC30">
        <v>61.652177776</v>
      </c>
      <c r="AD30">
        <v>75.821797279</v>
      </c>
      <c r="AE30">
        <v>74.853681016</v>
      </c>
      <c r="AF30">
        <v>68.161868471</v>
      </c>
      <c r="AG30">
        <v>63.348372425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2</v>
      </c>
      <c r="AO30">
        <v>2</v>
      </c>
      <c r="AP30">
        <v>30</v>
      </c>
    </row>
    <row r="31" spans="1:42" s="18" customFormat="1" ht="12" customHeight="1">
      <c r="A31" s="36" t="s">
        <v>19</v>
      </c>
      <c r="B31" s="44">
        <f t="shared" si="7"/>
        <v>0.56588326</v>
      </c>
      <c r="C31" s="44">
        <f t="shared" si="7"/>
        <v>0</v>
      </c>
      <c r="D31" s="44">
        <f t="shared" si="7"/>
        <v>2.900371554</v>
      </c>
      <c r="E31" s="44">
        <f t="shared" si="7"/>
        <v>12.699777387</v>
      </c>
      <c r="F31" s="44">
        <f t="shared" si="7"/>
        <v>12.113257154</v>
      </c>
      <c r="G31" s="44">
        <f t="shared" si="7"/>
        <v>10.578680865</v>
      </c>
      <c r="H31" s="44">
        <f t="shared" si="7"/>
        <v>15.275323327</v>
      </c>
      <c r="I31" s="40" t="s">
        <v>63</v>
      </c>
      <c r="AA31">
        <v>22.270803897</v>
      </c>
      <c r="AB31">
        <v>56.249197085</v>
      </c>
      <c r="AC31">
        <v>27.686610406</v>
      </c>
      <c r="AD31">
        <v>55.194499873</v>
      </c>
      <c r="AE31">
        <v>54.95154033</v>
      </c>
      <c r="AF31">
        <v>41.309266508</v>
      </c>
      <c r="AG31">
        <v>20.907961169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2</v>
      </c>
      <c r="AO31">
        <v>2</v>
      </c>
      <c r="AP31">
        <v>31</v>
      </c>
    </row>
    <row r="32" spans="1:42" s="18" customFormat="1" ht="12" customHeight="1">
      <c r="A32" s="37" t="s">
        <v>20</v>
      </c>
      <c r="B32" s="44">
        <f t="shared" si="7"/>
        <v>76.037545611</v>
      </c>
      <c r="C32" s="44">
        <f t="shared" si="7"/>
        <v>88.151527211</v>
      </c>
      <c r="D32" s="44">
        <f t="shared" si="7"/>
        <v>92.761736767</v>
      </c>
      <c r="E32" s="44">
        <f t="shared" si="7"/>
        <v>92.224505585</v>
      </c>
      <c r="F32" s="44">
        <f t="shared" si="7"/>
        <v>92.442633944</v>
      </c>
      <c r="G32" s="44">
        <f t="shared" si="7"/>
        <v>92.402639087</v>
      </c>
      <c r="H32" s="44">
        <f t="shared" si="7"/>
        <v>93.303712881</v>
      </c>
      <c r="I32" s="39" t="s">
        <v>64</v>
      </c>
      <c r="AA32">
        <v>98.400019702</v>
      </c>
      <c r="AB32">
        <v>100</v>
      </c>
      <c r="AC32">
        <v>96.521857768</v>
      </c>
      <c r="AD32">
        <v>97.597737694</v>
      </c>
      <c r="AE32">
        <v>98.126353866</v>
      </c>
      <c r="AF32">
        <v>95.975047045</v>
      </c>
      <c r="AG32">
        <v>94.618056124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2</v>
      </c>
      <c r="AO32">
        <v>2</v>
      </c>
      <c r="AP32">
        <v>32</v>
      </c>
    </row>
    <row r="33" spans="1:42" s="18" customFormat="1" ht="12" customHeight="1">
      <c r="A33" s="37" t="s">
        <v>21</v>
      </c>
      <c r="B33" s="44"/>
      <c r="C33" s="44"/>
      <c r="D33" s="44"/>
      <c r="E33" s="44"/>
      <c r="F33" s="44"/>
      <c r="G33" s="44"/>
      <c r="H33" s="44"/>
      <c r="I33" s="39" t="s">
        <v>65</v>
      </c>
      <c r="AA33">
        <v>58.462742944</v>
      </c>
      <c r="AB33">
        <v>94.178693951</v>
      </c>
      <c r="AC33">
        <v>81.369580362</v>
      </c>
      <c r="AD33">
        <v>93.162962085</v>
      </c>
      <c r="AE33">
        <v>91.672923719</v>
      </c>
      <c r="AF33">
        <v>82.519780583</v>
      </c>
      <c r="AG33">
        <v>40.958372051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2</v>
      </c>
      <c r="AO33">
        <v>2</v>
      </c>
      <c r="AP33">
        <v>33</v>
      </c>
    </row>
    <row r="34" spans="1:42" s="18" customFormat="1" ht="12" customHeight="1">
      <c r="A34" s="36" t="s">
        <v>22</v>
      </c>
      <c r="B34" s="44">
        <f aca="true" t="shared" si="8" ref="B34:H35">+AA17</f>
        <v>6.9739434441</v>
      </c>
      <c r="C34" s="44">
        <f t="shared" si="8"/>
        <v>37.083668039</v>
      </c>
      <c r="D34" s="44">
        <f t="shared" si="8"/>
        <v>15.978862288</v>
      </c>
      <c r="E34" s="44">
        <f t="shared" si="8"/>
        <v>33.798606854</v>
      </c>
      <c r="F34" s="44">
        <f t="shared" si="8"/>
        <v>32.329037562</v>
      </c>
      <c r="G34" s="44">
        <f t="shared" si="8"/>
        <v>27.822944285</v>
      </c>
      <c r="H34" s="44">
        <f t="shared" si="8"/>
        <v>12.350944416</v>
      </c>
      <c r="I34" s="40" t="s">
        <v>66</v>
      </c>
      <c r="AA34">
        <v>0.5753075068</v>
      </c>
      <c r="AB34">
        <v>0</v>
      </c>
      <c r="AC34">
        <v>0</v>
      </c>
      <c r="AD34">
        <v>1.3924155733</v>
      </c>
      <c r="AE34">
        <v>1.0493476478</v>
      </c>
      <c r="AF34">
        <v>1.2288093936</v>
      </c>
      <c r="AG34">
        <v>1.7815488745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2</v>
      </c>
      <c r="AO34">
        <v>2</v>
      </c>
      <c r="AP34">
        <v>34</v>
      </c>
    </row>
    <row r="35" spans="1:42" s="18" customFormat="1" ht="12" customHeight="1">
      <c r="A35" s="36" t="s">
        <v>23</v>
      </c>
      <c r="B35" s="44">
        <f t="shared" si="8"/>
        <v>93.026056556</v>
      </c>
      <c r="C35" s="44">
        <f t="shared" si="8"/>
        <v>62.916331961</v>
      </c>
      <c r="D35" s="44">
        <f t="shared" si="8"/>
        <v>84.021137712</v>
      </c>
      <c r="E35" s="44">
        <f t="shared" si="8"/>
        <v>66.201393146</v>
      </c>
      <c r="F35" s="44">
        <f t="shared" si="8"/>
        <v>67.670962438</v>
      </c>
      <c r="G35" s="44">
        <f t="shared" si="8"/>
        <v>72.177055715</v>
      </c>
      <c r="H35" s="44">
        <f t="shared" si="8"/>
        <v>87.649055584</v>
      </c>
      <c r="I35" s="40" t="s">
        <v>67</v>
      </c>
      <c r="AA35">
        <v>15.232681809</v>
      </c>
      <c r="AB35">
        <v>56.249197085</v>
      </c>
      <c r="AC35">
        <v>24.478599629</v>
      </c>
      <c r="AD35">
        <v>40.95631673</v>
      </c>
      <c r="AE35">
        <v>41.052299134</v>
      </c>
      <c r="AF35">
        <v>30.325059573</v>
      </c>
      <c r="AG35">
        <v>15.393646129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2</v>
      </c>
      <c r="AO35">
        <v>2</v>
      </c>
      <c r="AP35">
        <v>35</v>
      </c>
    </row>
    <row r="36" spans="1:42" s="18" customFormat="1" ht="12" customHeight="1">
      <c r="A36" s="37" t="s">
        <v>24</v>
      </c>
      <c r="B36" s="44"/>
      <c r="C36" s="44"/>
      <c r="D36" s="44"/>
      <c r="E36" s="44"/>
      <c r="F36" s="44"/>
      <c r="G36" s="44"/>
      <c r="H36" s="44"/>
      <c r="I36" s="39" t="s">
        <v>68</v>
      </c>
      <c r="AA36">
        <v>10.412527089</v>
      </c>
      <c r="AB36">
        <v>31.031161761</v>
      </c>
      <c r="AC36">
        <v>23.638516172</v>
      </c>
      <c r="AD36">
        <v>14.971555192</v>
      </c>
      <c r="AE36">
        <v>9.6272877319</v>
      </c>
      <c r="AF36">
        <v>9.467749387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2</v>
      </c>
      <c r="AO36">
        <v>3</v>
      </c>
      <c r="AP36">
        <v>1</v>
      </c>
    </row>
    <row r="37" spans="1:42" s="18" customFormat="1" ht="12" customHeight="1">
      <c r="A37" s="36" t="s">
        <v>25</v>
      </c>
      <c r="B37" s="44">
        <f aca="true" t="shared" si="9" ref="B37:H37">+AA19</f>
        <v>76.937482497</v>
      </c>
      <c r="C37" s="44">
        <f t="shared" si="9"/>
        <v>74.102376177</v>
      </c>
      <c r="D37" s="44">
        <f t="shared" si="9"/>
        <v>65.601648256</v>
      </c>
      <c r="E37" s="44">
        <f t="shared" si="9"/>
        <v>42.513906833</v>
      </c>
      <c r="F37" s="44">
        <f t="shared" si="9"/>
        <v>46.729171072</v>
      </c>
      <c r="G37" s="44">
        <f t="shared" si="9"/>
        <v>42.156207898</v>
      </c>
      <c r="H37" s="44">
        <f t="shared" si="9"/>
        <v>47.084354524</v>
      </c>
      <c r="I37" s="40" t="s">
        <v>54</v>
      </c>
      <c r="AA37">
        <v>58.155382324</v>
      </c>
      <c r="AB37">
        <v>84.624845878</v>
      </c>
      <c r="AC37">
        <v>79.384427041</v>
      </c>
      <c r="AD37">
        <v>78.667469638</v>
      </c>
      <c r="AE37">
        <v>59.953882594</v>
      </c>
      <c r="AF37">
        <v>58.680042876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2</v>
      </c>
      <c r="AO37">
        <v>3</v>
      </c>
      <c r="AP37">
        <v>2</v>
      </c>
    </row>
    <row r="38" spans="1:42" s="18" customFormat="1" ht="12" customHeight="1">
      <c r="A38" s="36" t="s">
        <v>26</v>
      </c>
      <c r="B38" s="44">
        <f aca="true" t="shared" si="10" ref="B38:H40">+AA20</f>
        <v>1.1509232801</v>
      </c>
      <c r="C38" s="44">
        <f t="shared" si="10"/>
        <v>0</v>
      </c>
      <c r="D38" s="44">
        <f t="shared" si="10"/>
        <v>6.3378327066</v>
      </c>
      <c r="E38" s="44">
        <f t="shared" si="10"/>
        <v>7.1149160444</v>
      </c>
      <c r="F38" s="44">
        <f t="shared" si="10"/>
        <v>5.3837604333</v>
      </c>
      <c r="G38" s="44">
        <f t="shared" si="10"/>
        <v>2.6044388592</v>
      </c>
      <c r="H38" s="44">
        <f t="shared" si="10"/>
        <v>4.5259905491</v>
      </c>
      <c r="I38" s="40" t="s">
        <v>55</v>
      </c>
      <c r="AA38">
        <v>80.99024156</v>
      </c>
      <c r="AB38">
        <v>73.22281037</v>
      </c>
      <c r="AC38">
        <v>75.536031174</v>
      </c>
      <c r="AD38">
        <v>83.525624238</v>
      </c>
      <c r="AE38">
        <v>83.69509908</v>
      </c>
      <c r="AF38">
        <v>88.105683344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2</v>
      </c>
      <c r="AO38">
        <v>3</v>
      </c>
      <c r="AP38">
        <v>3</v>
      </c>
    </row>
    <row r="39" spans="1:42" s="18" customFormat="1" ht="12" customHeight="1">
      <c r="A39" s="36" t="s">
        <v>27</v>
      </c>
      <c r="B39" s="44">
        <f t="shared" si="10"/>
        <v>21.911594223</v>
      </c>
      <c r="C39" s="44">
        <f t="shared" si="10"/>
        <v>25.897623823</v>
      </c>
      <c r="D39" s="44">
        <f t="shared" si="10"/>
        <v>28.060519037</v>
      </c>
      <c r="E39" s="44">
        <f t="shared" si="10"/>
        <v>50.371177123</v>
      </c>
      <c r="F39" s="44">
        <f t="shared" si="10"/>
        <v>47.795852182</v>
      </c>
      <c r="G39" s="44">
        <f t="shared" si="10"/>
        <v>55.239353243</v>
      </c>
      <c r="H39" s="44">
        <f t="shared" si="10"/>
        <v>48.389654927</v>
      </c>
      <c r="I39" s="40" t="s">
        <v>69</v>
      </c>
      <c r="AA39">
        <v>43.646547074</v>
      </c>
      <c r="AB39">
        <v>67.557892367</v>
      </c>
      <c r="AC39">
        <v>60.302539927</v>
      </c>
      <c r="AD39">
        <v>59.226662575</v>
      </c>
      <c r="AE39">
        <v>54.778319766</v>
      </c>
      <c r="AF39">
        <v>41.853299088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2</v>
      </c>
      <c r="AO39">
        <v>3</v>
      </c>
      <c r="AP39">
        <v>4</v>
      </c>
    </row>
    <row r="40" spans="1:42" s="18" customFormat="1" ht="12" customHeight="1">
      <c r="A40" s="37" t="s">
        <v>28</v>
      </c>
      <c r="B40" s="44">
        <f t="shared" si="10"/>
        <v>46.801345146</v>
      </c>
      <c r="C40" s="44">
        <f t="shared" si="10"/>
        <v>55.281514561</v>
      </c>
      <c r="D40" s="44">
        <f t="shared" si="10"/>
        <v>42.846402417</v>
      </c>
      <c r="E40" s="44">
        <f t="shared" si="10"/>
        <v>41.777631528</v>
      </c>
      <c r="F40" s="44">
        <f t="shared" si="10"/>
        <v>41.721673575</v>
      </c>
      <c r="G40" s="44">
        <f t="shared" si="10"/>
        <v>36.665266003</v>
      </c>
      <c r="H40" s="44">
        <f t="shared" si="10"/>
        <v>34.577820309</v>
      </c>
      <c r="I40" s="39" t="s">
        <v>70</v>
      </c>
      <c r="AA40">
        <v>83.127233217</v>
      </c>
      <c r="AB40">
        <v>97.126572771</v>
      </c>
      <c r="AC40">
        <v>95.324228</v>
      </c>
      <c r="AD40">
        <v>92.751401717</v>
      </c>
      <c r="AE40">
        <v>90.611928825</v>
      </c>
      <c r="AF40">
        <v>86.315395093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2</v>
      </c>
      <c r="AO40">
        <v>3</v>
      </c>
      <c r="AP40">
        <v>5</v>
      </c>
    </row>
    <row r="41" spans="1:42" s="18" customFormat="1" ht="12" customHeight="1">
      <c r="A41" s="34" t="s">
        <v>29</v>
      </c>
      <c r="B41" s="44"/>
      <c r="C41" s="44"/>
      <c r="D41" s="44"/>
      <c r="E41" s="44"/>
      <c r="F41" s="44"/>
      <c r="G41" s="44"/>
      <c r="H41" s="44"/>
      <c r="I41" s="38" t="s">
        <v>71</v>
      </c>
      <c r="AA41">
        <v>25.369195283</v>
      </c>
      <c r="AB41">
        <v>50.970545152</v>
      </c>
      <c r="AC41">
        <v>46.207110671</v>
      </c>
      <c r="AD41">
        <v>39.654829273</v>
      </c>
      <c r="AE41">
        <v>34.703292444</v>
      </c>
      <c r="AF41">
        <v>20.442688985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2</v>
      </c>
      <c r="AO41">
        <v>3</v>
      </c>
      <c r="AP41">
        <v>6</v>
      </c>
    </row>
    <row r="42" spans="1:42" s="18" customFormat="1" ht="12" customHeight="1">
      <c r="A42" s="37" t="s">
        <v>30</v>
      </c>
      <c r="B42" s="44"/>
      <c r="C42" s="44"/>
      <c r="D42" s="44"/>
      <c r="E42" s="44"/>
      <c r="F42" s="44"/>
      <c r="G42" s="44"/>
      <c r="H42" s="44"/>
      <c r="I42" s="41" t="s">
        <v>72</v>
      </c>
      <c r="AA42">
        <v>95.964349175</v>
      </c>
      <c r="AB42">
        <v>99.360841621</v>
      </c>
      <c r="AC42">
        <v>98.409401026</v>
      </c>
      <c r="AD42">
        <v>98.243855246</v>
      </c>
      <c r="AE42">
        <v>97.525399972</v>
      </c>
      <c r="AF42">
        <v>97.111695402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2</v>
      </c>
      <c r="AO42">
        <v>3</v>
      </c>
      <c r="AP42">
        <v>7</v>
      </c>
    </row>
    <row r="43" spans="1:42" s="18" customFormat="1" ht="12" customHeight="1">
      <c r="A43" s="36" t="s">
        <v>31</v>
      </c>
      <c r="B43" s="44">
        <f aca="true" t="shared" si="11" ref="B43:H55">+AA23</f>
        <v>99.504115263</v>
      </c>
      <c r="C43" s="44">
        <f t="shared" si="11"/>
        <v>100</v>
      </c>
      <c r="D43" s="44">
        <f t="shared" si="11"/>
        <v>100</v>
      </c>
      <c r="E43" s="44">
        <f t="shared" si="11"/>
        <v>99.756248306</v>
      </c>
      <c r="F43" s="44">
        <f t="shared" si="11"/>
        <v>99.811704094</v>
      </c>
      <c r="G43" s="44">
        <f t="shared" si="11"/>
        <v>99.346292966</v>
      </c>
      <c r="H43" s="44">
        <f t="shared" si="11"/>
        <v>98.431992831</v>
      </c>
      <c r="I43" s="40" t="s">
        <v>73</v>
      </c>
      <c r="AA43">
        <v>19.167921737</v>
      </c>
      <c r="AB43">
        <v>37.534082291</v>
      </c>
      <c r="AC43">
        <v>29.534352615</v>
      </c>
      <c r="AD43">
        <v>26.280009575</v>
      </c>
      <c r="AE43">
        <v>24.756673176</v>
      </c>
      <c r="AF43">
        <v>16.947724682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2</v>
      </c>
      <c r="AO43">
        <v>3</v>
      </c>
      <c r="AP43">
        <v>8</v>
      </c>
    </row>
    <row r="44" spans="1:42" s="18" customFormat="1" ht="12" customHeight="1">
      <c r="A44" s="36" t="s">
        <v>32</v>
      </c>
      <c r="B44" s="44">
        <f t="shared" si="11"/>
        <v>9.6274139374</v>
      </c>
      <c r="C44" s="44">
        <f t="shared" si="11"/>
        <v>16.65601098</v>
      </c>
      <c r="D44" s="44">
        <f t="shared" si="11"/>
        <v>14.13442624</v>
      </c>
      <c r="E44" s="44">
        <f t="shared" si="11"/>
        <v>26.658441141</v>
      </c>
      <c r="F44" s="44">
        <f t="shared" si="11"/>
        <v>29.290157331</v>
      </c>
      <c r="G44" s="44">
        <f t="shared" si="11"/>
        <v>20.076251117</v>
      </c>
      <c r="H44" s="44">
        <f t="shared" si="11"/>
        <v>14.863780561</v>
      </c>
      <c r="I44" s="40" t="s">
        <v>74</v>
      </c>
      <c r="AA44">
        <v>8.9188448774</v>
      </c>
      <c r="AB44">
        <v>23.166476721</v>
      </c>
      <c r="AC44">
        <v>21.033800263</v>
      </c>
      <c r="AD44">
        <v>15.090432999</v>
      </c>
      <c r="AE44">
        <v>10.487149929</v>
      </c>
      <c r="AF44">
        <v>7.783531024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2</v>
      </c>
      <c r="AO44">
        <v>3</v>
      </c>
      <c r="AP44">
        <v>9</v>
      </c>
    </row>
    <row r="45" spans="1:42" s="18" customFormat="1" ht="12" customHeight="1">
      <c r="A45" s="36" t="s">
        <v>33</v>
      </c>
      <c r="B45" s="44">
        <f t="shared" si="11"/>
        <v>2.8801040957</v>
      </c>
      <c r="C45" s="44">
        <f t="shared" si="11"/>
        <v>16.65601098</v>
      </c>
      <c r="D45" s="44">
        <f t="shared" si="11"/>
        <v>1.0862618575</v>
      </c>
      <c r="E45" s="44">
        <f t="shared" si="11"/>
        <v>4.2060074249</v>
      </c>
      <c r="F45" s="44">
        <f t="shared" si="11"/>
        <v>4.5295303393</v>
      </c>
      <c r="G45" s="44">
        <f t="shared" si="11"/>
        <v>2.9334446936</v>
      </c>
      <c r="H45" s="44">
        <f t="shared" si="11"/>
        <v>4.4210380652</v>
      </c>
      <c r="I45" s="40" t="s">
        <v>75</v>
      </c>
      <c r="AA45">
        <v>30.244286462</v>
      </c>
      <c r="AB45">
        <v>52.793717204</v>
      </c>
      <c r="AC45">
        <v>50.688478626</v>
      </c>
      <c r="AD45">
        <v>41.112386426</v>
      </c>
      <c r="AE45">
        <v>34.271956902</v>
      </c>
      <c r="AF45">
        <v>28.633595237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2</v>
      </c>
      <c r="AO45">
        <v>3</v>
      </c>
      <c r="AP45">
        <v>10</v>
      </c>
    </row>
    <row r="46" spans="1:42" s="18" customFormat="1" ht="12" customHeight="1">
      <c r="A46" s="36" t="s">
        <v>34</v>
      </c>
      <c r="B46" s="44">
        <f t="shared" si="11"/>
        <v>30.147315631</v>
      </c>
      <c r="C46" s="44">
        <f t="shared" si="11"/>
        <v>50.878133254</v>
      </c>
      <c r="D46" s="44">
        <f t="shared" si="11"/>
        <v>40.120687675</v>
      </c>
      <c r="E46" s="44">
        <f t="shared" si="11"/>
        <v>51.622880796</v>
      </c>
      <c r="F46" s="44">
        <f t="shared" si="11"/>
        <v>50.435327438</v>
      </c>
      <c r="G46" s="44">
        <f t="shared" si="11"/>
        <v>37.769890958</v>
      </c>
      <c r="H46" s="44">
        <f t="shared" si="11"/>
        <v>28.114136596</v>
      </c>
      <c r="I46" s="40" t="s">
        <v>76</v>
      </c>
      <c r="AA46">
        <v>43.521188302</v>
      </c>
      <c r="AB46">
        <v>73.645780103</v>
      </c>
      <c r="AC46">
        <v>67.079172036</v>
      </c>
      <c r="AD46">
        <v>62.797045106</v>
      </c>
      <c r="AE46">
        <v>53.401318485</v>
      </c>
      <c r="AF46">
        <v>41.925233743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2</v>
      </c>
      <c r="AO46">
        <v>3</v>
      </c>
      <c r="AP46">
        <v>11</v>
      </c>
    </row>
    <row r="47" spans="1:42" s="18" customFormat="1" ht="12" customHeight="1">
      <c r="A47" s="36" t="s">
        <v>35</v>
      </c>
      <c r="B47" s="44">
        <f t="shared" si="11"/>
        <v>2.3312660585</v>
      </c>
      <c r="C47" s="44">
        <f t="shared" si="11"/>
        <v>18.89785144</v>
      </c>
      <c r="D47" s="44">
        <f t="shared" si="11"/>
        <v>4.5149432225</v>
      </c>
      <c r="E47" s="44">
        <f t="shared" si="11"/>
        <v>6.5623695184</v>
      </c>
      <c r="F47" s="44">
        <f t="shared" si="11"/>
        <v>5.0520059592</v>
      </c>
      <c r="G47" s="44">
        <f t="shared" si="11"/>
        <v>4.1434047818</v>
      </c>
      <c r="H47" s="44">
        <f t="shared" si="11"/>
        <v>5.7384279728</v>
      </c>
      <c r="I47" s="40" t="s">
        <v>77</v>
      </c>
      <c r="AA47">
        <v>95.613791019</v>
      </c>
      <c r="AB47">
        <v>97.699883332</v>
      </c>
      <c r="AC47">
        <v>97.890085759</v>
      </c>
      <c r="AD47">
        <v>98.177883247</v>
      </c>
      <c r="AE47">
        <v>97.598871909</v>
      </c>
      <c r="AF47">
        <v>96.305717667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2</v>
      </c>
      <c r="AO47">
        <v>3</v>
      </c>
      <c r="AP47">
        <v>12</v>
      </c>
    </row>
    <row r="48" spans="1:42" s="18" customFormat="1" ht="12" customHeight="1">
      <c r="A48" s="36" t="s">
        <v>36</v>
      </c>
      <c r="B48" s="44">
        <f t="shared" si="11"/>
        <v>3.6461826945</v>
      </c>
      <c r="C48" s="44">
        <f t="shared" si="11"/>
        <v>5.8213060491</v>
      </c>
      <c r="D48" s="44">
        <f t="shared" si="11"/>
        <v>8.0233819463</v>
      </c>
      <c r="E48" s="44">
        <f t="shared" si="11"/>
        <v>16.049950877</v>
      </c>
      <c r="F48" s="44">
        <f t="shared" si="11"/>
        <v>14.814102593</v>
      </c>
      <c r="G48" s="44">
        <f t="shared" si="11"/>
        <v>10.115640918</v>
      </c>
      <c r="H48" s="44">
        <f t="shared" si="11"/>
        <v>3.7788067643</v>
      </c>
      <c r="I48" s="40" t="s">
        <v>78</v>
      </c>
      <c r="AA48">
        <v>57.277732694</v>
      </c>
      <c r="AB48">
        <v>59.860215644</v>
      </c>
      <c r="AC48">
        <v>55.709461021</v>
      </c>
      <c r="AD48">
        <v>59.576886772</v>
      </c>
      <c r="AE48">
        <v>57.839296219</v>
      </c>
      <c r="AF48">
        <v>58.931016571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2</v>
      </c>
      <c r="AO48">
        <v>3</v>
      </c>
      <c r="AP48">
        <v>13</v>
      </c>
    </row>
    <row r="49" spans="1:42" s="18" customFormat="1" ht="12" customHeight="1">
      <c r="A49" s="36" t="s">
        <v>37</v>
      </c>
      <c r="B49" s="44">
        <f t="shared" si="11"/>
        <v>21.491080797</v>
      </c>
      <c r="C49" s="44">
        <f t="shared" si="11"/>
        <v>44.862129549</v>
      </c>
      <c r="D49" s="44">
        <f t="shared" si="11"/>
        <v>20.397415581</v>
      </c>
      <c r="E49" s="44">
        <f t="shared" si="11"/>
        <v>35.266164942</v>
      </c>
      <c r="F49" s="44">
        <f t="shared" si="11"/>
        <v>35.732994411</v>
      </c>
      <c r="G49" s="44">
        <f t="shared" si="11"/>
        <v>23.693965644</v>
      </c>
      <c r="H49" s="44">
        <f t="shared" si="11"/>
        <v>24.506000162</v>
      </c>
      <c r="I49" s="40" t="s">
        <v>79</v>
      </c>
      <c r="AA49">
        <v>49.516293554</v>
      </c>
      <c r="AB49">
        <v>78.029964276</v>
      </c>
      <c r="AC49">
        <v>72.173045219</v>
      </c>
      <c r="AD49">
        <v>69.228077821</v>
      </c>
      <c r="AE49">
        <v>61.494713381</v>
      </c>
      <c r="AF49">
        <v>46.225499522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2</v>
      </c>
      <c r="AO49">
        <v>3</v>
      </c>
      <c r="AP49">
        <v>14</v>
      </c>
    </row>
    <row r="50" spans="1:42" s="18" customFormat="1" ht="12" customHeight="1">
      <c r="A50" s="36" t="s">
        <v>38</v>
      </c>
      <c r="B50" s="44">
        <f t="shared" si="11"/>
        <v>41.571782671</v>
      </c>
      <c r="C50" s="44">
        <f t="shared" si="11"/>
        <v>81.904475997</v>
      </c>
      <c r="D50" s="44">
        <f t="shared" si="11"/>
        <v>61.652177776</v>
      </c>
      <c r="E50" s="44">
        <f t="shared" si="11"/>
        <v>75.821797279</v>
      </c>
      <c r="F50" s="44">
        <f t="shared" si="11"/>
        <v>74.853681016</v>
      </c>
      <c r="G50" s="44">
        <f t="shared" si="11"/>
        <v>68.161868471</v>
      </c>
      <c r="H50" s="44">
        <f t="shared" si="11"/>
        <v>63.348372425</v>
      </c>
      <c r="I50" s="40" t="s">
        <v>80</v>
      </c>
      <c r="AA50">
        <v>38.107349558</v>
      </c>
      <c r="AB50">
        <v>60.59646507</v>
      </c>
      <c r="AC50">
        <v>51.81862672</v>
      </c>
      <c r="AD50">
        <v>47.496270321</v>
      </c>
      <c r="AE50">
        <v>41.328075746</v>
      </c>
      <c r="AF50">
        <v>39.394594393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2</v>
      </c>
      <c r="AO50">
        <v>3</v>
      </c>
      <c r="AP50">
        <v>15</v>
      </c>
    </row>
    <row r="51" spans="1:9" s="18" customFormat="1" ht="12" customHeight="1">
      <c r="A51" s="36" t="s">
        <v>39</v>
      </c>
      <c r="B51" s="44">
        <f t="shared" si="11"/>
        <v>22.270803897</v>
      </c>
      <c r="C51" s="44">
        <f t="shared" si="11"/>
        <v>56.249197085</v>
      </c>
      <c r="D51" s="44">
        <f t="shared" si="11"/>
        <v>27.686610406</v>
      </c>
      <c r="E51" s="44">
        <f t="shared" si="11"/>
        <v>55.194499873</v>
      </c>
      <c r="F51" s="44">
        <f t="shared" si="11"/>
        <v>54.95154033</v>
      </c>
      <c r="G51" s="44">
        <f t="shared" si="11"/>
        <v>41.309266508</v>
      </c>
      <c r="H51" s="44">
        <f t="shared" si="11"/>
        <v>20.907961169</v>
      </c>
      <c r="I51" s="40" t="s">
        <v>81</v>
      </c>
    </row>
    <row r="52" spans="1:9" s="18" customFormat="1" ht="12" customHeight="1">
      <c r="A52" s="36" t="s">
        <v>40</v>
      </c>
      <c r="B52" s="44">
        <f t="shared" si="11"/>
        <v>98.400019702</v>
      </c>
      <c r="C52" s="44">
        <f t="shared" si="11"/>
        <v>100</v>
      </c>
      <c r="D52" s="44">
        <f t="shared" si="11"/>
        <v>96.521857768</v>
      </c>
      <c r="E52" s="44">
        <f t="shared" si="11"/>
        <v>97.597737694</v>
      </c>
      <c r="F52" s="44">
        <f t="shared" si="11"/>
        <v>98.126353866</v>
      </c>
      <c r="G52" s="44">
        <f t="shared" si="11"/>
        <v>95.975047045</v>
      </c>
      <c r="H52" s="44">
        <f t="shared" si="11"/>
        <v>94.618056124</v>
      </c>
      <c r="I52" s="40" t="s">
        <v>82</v>
      </c>
    </row>
    <row r="53" spans="1:9" s="18" customFormat="1" ht="12" customHeight="1">
      <c r="A53" s="36" t="s">
        <v>41</v>
      </c>
      <c r="B53" s="44">
        <f t="shared" si="11"/>
        <v>58.462742944</v>
      </c>
      <c r="C53" s="44">
        <f t="shared" si="11"/>
        <v>94.178693951</v>
      </c>
      <c r="D53" s="44">
        <f t="shared" si="11"/>
        <v>81.369580362</v>
      </c>
      <c r="E53" s="44">
        <f t="shared" si="11"/>
        <v>93.162962085</v>
      </c>
      <c r="F53" s="44">
        <f t="shared" si="11"/>
        <v>91.672923719</v>
      </c>
      <c r="G53" s="44">
        <f t="shared" si="11"/>
        <v>82.519780583</v>
      </c>
      <c r="H53" s="44">
        <f t="shared" si="11"/>
        <v>40.958372051</v>
      </c>
      <c r="I53" s="40" t="s">
        <v>83</v>
      </c>
    </row>
    <row r="54" spans="1:9" s="18" customFormat="1" ht="12" customHeight="1">
      <c r="A54" s="36" t="s">
        <v>42</v>
      </c>
      <c r="B54" s="44">
        <f t="shared" si="11"/>
        <v>0.5753075068</v>
      </c>
      <c r="C54" s="44">
        <f t="shared" si="11"/>
        <v>0</v>
      </c>
      <c r="D54" s="44">
        <f t="shared" si="11"/>
        <v>0</v>
      </c>
      <c r="E54" s="44">
        <f t="shared" si="11"/>
        <v>1.3924155733</v>
      </c>
      <c r="F54" s="44">
        <f t="shared" si="11"/>
        <v>1.0493476478</v>
      </c>
      <c r="G54" s="44">
        <f t="shared" si="11"/>
        <v>1.2288093936</v>
      </c>
      <c r="H54" s="44">
        <f t="shared" si="11"/>
        <v>1.7815488745</v>
      </c>
      <c r="I54" s="40" t="s">
        <v>84</v>
      </c>
    </row>
    <row r="55" spans="1:9" s="18" customFormat="1" ht="12" customHeight="1">
      <c r="A55" s="36" t="s">
        <v>43</v>
      </c>
      <c r="B55" s="44">
        <f t="shared" si="11"/>
        <v>15.232681809</v>
      </c>
      <c r="C55" s="44">
        <f t="shared" si="11"/>
        <v>56.249197085</v>
      </c>
      <c r="D55" s="44">
        <f t="shared" si="11"/>
        <v>24.478599629</v>
      </c>
      <c r="E55" s="44">
        <f t="shared" si="11"/>
        <v>40.95631673</v>
      </c>
      <c r="F55" s="44">
        <f t="shared" si="11"/>
        <v>41.052299134</v>
      </c>
      <c r="G55" s="44">
        <f t="shared" si="11"/>
        <v>30.325059573</v>
      </c>
      <c r="H55" s="44">
        <f t="shared" si="11"/>
        <v>15.393646129</v>
      </c>
      <c r="I55" s="40" t="s">
        <v>85</v>
      </c>
    </row>
    <row r="56" spans="1:9" s="23" customFormat="1" ht="12" customHeight="1" thickBot="1">
      <c r="A56" s="20"/>
      <c r="B56" s="21"/>
      <c r="C56" s="21"/>
      <c r="D56" s="21"/>
      <c r="E56" s="21"/>
      <c r="F56" s="21"/>
      <c r="G56" s="21"/>
      <c r="H56" s="20"/>
      <c r="I56" s="22"/>
    </row>
    <row r="57" spans="1:9" s="18" customFormat="1" ht="12" customHeight="1" thickTop="1">
      <c r="A57" s="23"/>
      <c r="B57" s="23"/>
      <c r="C57" s="23"/>
      <c r="D57" s="23"/>
      <c r="E57" s="23"/>
      <c r="F57" s="23"/>
      <c r="G57" s="23"/>
      <c r="H57" s="23"/>
      <c r="I57" s="23"/>
    </row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pans="1:9" s="23" customFormat="1" ht="12.75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6.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23"/>
      <c r="B85" s="23"/>
      <c r="C85" s="23"/>
      <c r="D85" s="23"/>
      <c r="E85" s="23"/>
      <c r="F85" s="23"/>
      <c r="G85" s="23"/>
      <c r="H85" s="23"/>
      <c r="I85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91年家庭收支調查報告</v>
      </c>
      <c r="E1" s="64" t="str">
        <f>'26,27'!$E$1</f>
        <v>The Survey of Family Income and Expenditure, 2002</v>
      </c>
      <c r="F1" s="64"/>
      <c r="G1" s="64"/>
      <c r="H1" s="64"/>
      <c r="AA1">
        <v>10.412527089</v>
      </c>
      <c r="AB1">
        <v>31.031161761</v>
      </c>
      <c r="AC1">
        <v>23.638516172</v>
      </c>
      <c r="AD1">
        <v>14.971555192</v>
      </c>
      <c r="AE1">
        <v>9.6272877319</v>
      </c>
      <c r="AF1">
        <v>9.467749387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2</v>
      </c>
      <c r="AO1">
        <v>3</v>
      </c>
      <c r="AP1">
        <v>1</v>
      </c>
    </row>
    <row r="2" spans="6:42" ht="15.75" customHeight="1">
      <c r="F2" s="3"/>
      <c r="H2" s="3"/>
      <c r="AA2">
        <v>58.155382324</v>
      </c>
      <c r="AB2">
        <v>84.624845878</v>
      </c>
      <c r="AC2">
        <v>79.384427041</v>
      </c>
      <c r="AD2">
        <v>78.667469638</v>
      </c>
      <c r="AE2">
        <v>59.953882594</v>
      </c>
      <c r="AF2">
        <v>58.680042876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2</v>
      </c>
      <c r="AO2">
        <v>3</v>
      </c>
      <c r="AP2">
        <v>2</v>
      </c>
    </row>
    <row r="3" spans="1:42" ht="15.75" customHeight="1">
      <c r="A3" s="4" t="s">
        <v>241</v>
      </c>
      <c r="B3" s="5"/>
      <c r="C3" s="5"/>
      <c r="D3" s="5"/>
      <c r="E3" s="66" t="s">
        <v>236</v>
      </c>
      <c r="F3" s="66"/>
      <c r="G3" s="66"/>
      <c r="H3" s="66"/>
      <c r="AA3">
        <v>80.99024156</v>
      </c>
      <c r="AB3">
        <v>73.22281037</v>
      </c>
      <c r="AC3">
        <v>75.536031174</v>
      </c>
      <c r="AD3">
        <v>83.525624238</v>
      </c>
      <c r="AE3">
        <v>83.69509908</v>
      </c>
      <c r="AF3">
        <v>88.105683344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2</v>
      </c>
      <c r="AO3">
        <v>3</v>
      </c>
      <c r="AP3">
        <v>3</v>
      </c>
    </row>
    <row r="4" spans="1:42" ht="15.75" customHeight="1">
      <c r="A4" s="6"/>
      <c r="E4" s="67" t="s">
        <v>242</v>
      </c>
      <c r="F4" s="67"/>
      <c r="G4" s="67"/>
      <c r="H4" s="67"/>
      <c r="AA4">
        <v>43.646547074</v>
      </c>
      <c r="AB4">
        <v>67.557892367</v>
      </c>
      <c r="AC4">
        <v>60.302539927</v>
      </c>
      <c r="AD4">
        <v>59.226662575</v>
      </c>
      <c r="AE4">
        <v>54.778319766</v>
      </c>
      <c r="AF4">
        <v>41.853299088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2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民國九十一年</v>
      </c>
      <c r="C5" s="33"/>
      <c r="D5" s="33"/>
      <c r="E5" s="65">
        <f>'26,27'!$E$5</f>
        <v>2002</v>
      </c>
      <c r="F5" s="65"/>
      <c r="G5" s="65"/>
      <c r="H5" s="65"/>
      <c r="AA5">
        <v>83.127233217</v>
      </c>
      <c r="AB5">
        <v>97.126572771</v>
      </c>
      <c r="AC5">
        <v>95.324228</v>
      </c>
      <c r="AD5">
        <v>92.751401717</v>
      </c>
      <c r="AE5">
        <v>90.611928825</v>
      </c>
      <c r="AF5">
        <v>86.315395093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2</v>
      </c>
      <c r="AO5">
        <v>3</v>
      </c>
      <c r="AP5">
        <v>5</v>
      </c>
    </row>
    <row r="6" spans="1:42" s="10" customFormat="1" ht="12.75" customHeight="1" thickTop="1">
      <c r="A6" s="7"/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9"/>
      <c r="AA6">
        <v>25.369195283</v>
      </c>
      <c r="AB6">
        <v>50.970545152</v>
      </c>
      <c r="AC6">
        <v>46.207110671</v>
      </c>
      <c r="AD6">
        <v>39.654829273</v>
      </c>
      <c r="AE6">
        <v>34.703292444</v>
      </c>
      <c r="AF6">
        <v>20.442688985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2</v>
      </c>
      <c r="AO6">
        <v>3</v>
      </c>
      <c r="AP6">
        <v>6</v>
      </c>
    </row>
    <row r="7" spans="1:42" s="10" customFormat="1" ht="12.75" customHeight="1">
      <c r="A7" s="11"/>
      <c r="B7" s="11"/>
      <c r="C7" s="8" t="s">
        <v>185</v>
      </c>
      <c r="D7" s="8"/>
      <c r="E7" s="8" t="s">
        <v>186</v>
      </c>
      <c r="F7" s="55"/>
      <c r="G7" s="8" t="s">
        <v>187</v>
      </c>
      <c r="H7" s="12"/>
      <c r="AA7">
        <v>95.964349175</v>
      </c>
      <c r="AB7">
        <v>99.360841621</v>
      </c>
      <c r="AC7">
        <v>98.409401026</v>
      </c>
      <c r="AD7">
        <v>98.243855246</v>
      </c>
      <c r="AE7">
        <v>97.525399972</v>
      </c>
      <c r="AF7">
        <v>97.111695402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2</v>
      </c>
      <c r="AO7">
        <v>3</v>
      </c>
      <c r="AP7">
        <v>7</v>
      </c>
    </row>
    <row r="8" spans="1:42" s="10" customFormat="1" ht="12.75" customHeight="1">
      <c r="A8" s="11"/>
      <c r="B8" s="56" t="s">
        <v>188</v>
      </c>
      <c r="C8" s="8" t="s">
        <v>189</v>
      </c>
      <c r="D8" s="56" t="s">
        <v>190</v>
      </c>
      <c r="E8" s="56" t="s">
        <v>228</v>
      </c>
      <c r="F8" s="56" t="s">
        <v>191</v>
      </c>
      <c r="G8" s="56" t="s">
        <v>224</v>
      </c>
      <c r="H8" s="12"/>
      <c r="AA8">
        <v>19.167921737</v>
      </c>
      <c r="AB8">
        <v>37.534082291</v>
      </c>
      <c r="AC8">
        <v>29.534352615</v>
      </c>
      <c r="AD8">
        <v>26.280009575</v>
      </c>
      <c r="AE8">
        <v>24.756673176</v>
      </c>
      <c r="AF8">
        <v>16.947724682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2</v>
      </c>
      <c r="AO8">
        <v>3</v>
      </c>
      <c r="AP8">
        <v>8</v>
      </c>
    </row>
    <row r="9" spans="1:42" s="10" customFormat="1" ht="12.75" customHeight="1">
      <c r="A9" s="11"/>
      <c r="B9" s="58" t="s">
        <v>192</v>
      </c>
      <c r="C9" s="61" t="s">
        <v>193</v>
      </c>
      <c r="D9" s="26"/>
      <c r="E9" s="56" t="s">
        <v>229</v>
      </c>
      <c r="F9" s="57"/>
      <c r="G9" s="56" t="s">
        <v>225</v>
      </c>
      <c r="H9" s="12"/>
      <c r="AA9">
        <v>8.9188448774</v>
      </c>
      <c r="AB9">
        <v>23.166476721</v>
      </c>
      <c r="AC9">
        <v>21.033800263</v>
      </c>
      <c r="AD9">
        <v>15.090432999</v>
      </c>
      <c r="AE9">
        <v>10.487149929</v>
      </c>
      <c r="AF9">
        <v>7.783531024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2</v>
      </c>
      <c r="AO9">
        <v>3</v>
      </c>
      <c r="AP9">
        <v>9</v>
      </c>
    </row>
    <row r="10" spans="1:42" s="10" customFormat="1" ht="12.75" customHeight="1">
      <c r="A10" s="11"/>
      <c r="B10" s="26"/>
      <c r="C10" s="61" t="s">
        <v>221</v>
      </c>
      <c r="D10" s="26"/>
      <c r="E10" s="56" t="s">
        <v>230</v>
      </c>
      <c r="F10" s="57"/>
      <c r="G10" s="56" t="s">
        <v>226</v>
      </c>
      <c r="H10" s="12"/>
      <c r="AA10">
        <v>30.244286462</v>
      </c>
      <c r="AB10">
        <v>52.793717204</v>
      </c>
      <c r="AC10">
        <v>50.688478626</v>
      </c>
      <c r="AD10">
        <v>41.112386426</v>
      </c>
      <c r="AE10">
        <v>34.271956902</v>
      </c>
      <c r="AF10">
        <v>28.633595237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2</v>
      </c>
      <c r="AO10">
        <v>3</v>
      </c>
      <c r="AP10">
        <v>10</v>
      </c>
    </row>
    <row r="11" spans="1:42" s="10" customFormat="1" ht="12.75" customHeight="1">
      <c r="A11" s="11"/>
      <c r="B11" s="26"/>
      <c r="C11" s="61" t="s">
        <v>222</v>
      </c>
      <c r="D11" s="26"/>
      <c r="E11" s="57"/>
      <c r="F11" s="57"/>
      <c r="G11" s="56" t="s">
        <v>227</v>
      </c>
      <c r="H11" s="12"/>
      <c r="AA11">
        <v>43.521188302</v>
      </c>
      <c r="AB11">
        <v>73.645780103</v>
      </c>
      <c r="AC11">
        <v>67.079172036</v>
      </c>
      <c r="AD11">
        <v>62.797045106</v>
      </c>
      <c r="AE11">
        <v>53.401318485</v>
      </c>
      <c r="AF11">
        <v>41.925233743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2</v>
      </c>
      <c r="AO11">
        <v>3</v>
      </c>
      <c r="AP11">
        <v>11</v>
      </c>
    </row>
    <row r="12" spans="1:42" s="10" customFormat="1" ht="12.75" customHeight="1">
      <c r="A12" s="13"/>
      <c r="B12" s="27"/>
      <c r="C12" s="62" t="s">
        <v>223</v>
      </c>
      <c r="D12" s="27"/>
      <c r="E12" s="27"/>
      <c r="F12" s="27"/>
      <c r="G12" s="27" t="s">
        <v>6</v>
      </c>
      <c r="H12" s="14"/>
      <c r="AA12">
        <v>95.613791019</v>
      </c>
      <c r="AB12">
        <v>97.699883332</v>
      </c>
      <c r="AC12">
        <v>97.890085759</v>
      </c>
      <c r="AD12">
        <v>98.177883247</v>
      </c>
      <c r="AE12">
        <v>97.598871909</v>
      </c>
      <c r="AF12">
        <v>96.305717667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2</v>
      </c>
      <c r="AO12">
        <v>3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1"/>
      <c r="H13" s="16"/>
      <c r="AA13">
        <v>57.277732694</v>
      </c>
      <c r="AB13">
        <v>59.860215644</v>
      </c>
      <c r="AC13">
        <v>55.709461021</v>
      </c>
      <c r="AD13">
        <v>59.576886772</v>
      </c>
      <c r="AE13">
        <v>57.839296219</v>
      </c>
      <c r="AF13">
        <v>58.931016571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2</v>
      </c>
      <c r="AO13">
        <v>3</v>
      </c>
      <c r="AP13">
        <v>13</v>
      </c>
    </row>
    <row r="14" spans="1:42" s="10" customFormat="1" ht="12" customHeight="1">
      <c r="A14" s="36" t="s">
        <v>86</v>
      </c>
      <c r="B14" s="45">
        <f aca="true" t="shared" si="0" ref="B14:G14">+AA1</f>
        <v>10.412527089</v>
      </c>
      <c r="C14" s="45">
        <f t="shared" si="0"/>
        <v>31.031161761</v>
      </c>
      <c r="D14" s="45">
        <f t="shared" si="0"/>
        <v>23.638516172</v>
      </c>
      <c r="E14" s="45">
        <f t="shared" si="0"/>
        <v>14.971555192</v>
      </c>
      <c r="F14" s="45">
        <f t="shared" si="0"/>
        <v>9.6272877319</v>
      </c>
      <c r="G14" s="46">
        <f t="shared" si="0"/>
        <v>9.467749387</v>
      </c>
      <c r="H14" s="50" t="s">
        <v>131</v>
      </c>
      <c r="AA14">
        <v>49.516293554</v>
      </c>
      <c r="AB14">
        <v>78.029964276</v>
      </c>
      <c r="AC14">
        <v>72.173045219</v>
      </c>
      <c r="AD14">
        <v>69.228077821</v>
      </c>
      <c r="AE14">
        <v>61.494713381</v>
      </c>
      <c r="AF14">
        <v>46.225499522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2</v>
      </c>
      <c r="AO14">
        <v>3</v>
      </c>
      <c r="AP14">
        <v>14</v>
      </c>
    </row>
    <row r="15" spans="1:42" s="18" customFormat="1" ht="12" customHeight="1">
      <c r="A15" s="36" t="s">
        <v>87</v>
      </c>
      <c r="B15" s="45">
        <f aca="true" t="shared" si="1" ref="B15:G29">+AA2</f>
        <v>58.155382324</v>
      </c>
      <c r="C15" s="45">
        <f t="shared" si="1"/>
        <v>84.624845878</v>
      </c>
      <c r="D15" s="45">
        <f t="shared" si="1"/>
        <v>79.384427041</v>
      </c>
      <c r="E15" s="45">
        <f t="shared" si="1"/>
        <v>78.667469638</v>
      </c>
      <c r="F15" s="45">
        <f t="shared" si="1"/>
        <v>59.953882594</v>
      </c>
      <c r="G15" s="46">
        <f t="shared" si="1"/>
        <v>58.680042876</v>
      </c>
      <c r="H15" s="50" t="s">
        <v>132</v>
      </c>
      <c r="AA15">
        <v>38.107349558</v>
      </c>
      <c r="AB15">
        <v>60.59646507</v>
      </c>
      <c r="AC15">
        <v>51.81862672</v>
      </c>
      <c r="AD15">
        <v>47.496270321</v>
      </c>
      <c r="AE15">
        <v>41.328075746</v>
      </c>
      <c r="AF15">
        <v>39.394594393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2</v>
      </c>
      <c r="AO15">
        <v>3</v>
      </c>
      <c r="AP15">
        <v>15</v>
      </c>
    </row>
    <row r="16" spans="1:42" s="18" customFormat="1" ht="12" customHeight="1">
      <c r="A16" s="36" t="s">
        <v>88</v>
      </c>
      <c r="B16" s="45">
        <f t="shared" si="1"/>
        <v>80.99024156</v>
      </c>
      <c r="C16" s="45">
        <f t="shared" si="1"/>
        <v>73.22281037</v>
      </c>
      <c r="D16" s="45">
        <f t="shared" si="1"/>
        <v>75.536031174</v>
      </c>
      <c r="E16" s="45">
        <f t="shared" si="1"/>
        <v>83.525624238</v>
      </c>
      <c r="F16" s="45">
        <f t="shared" si="1"/>
        <v>83.69509908</v>
      </c>
      <c r="G16" s="46">
        <f t="shared" si="1"/>
        <v>88.105683344</v>
      </c>
      <c r="H16" s="50" t="s">
        <v>133</v>
      </c>
      <c r="AA16">
        <v>14.744109152</v>
      </c>
      <c r="AB16">
        <v>33.713591668</v>
      </c>
      <c r="AC16">
        <v>34.750443009</v>
      </c>
      <c r="AD16">
        <v>26.256129085</v>
      </c>
      <c r="AE16">
        <v>18.38756533</v>
      </c>
      <c r="AF16">
        <v>11.928420576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2</v>
      </c>
      <c r="AO16">
        <v>3</v>
      </c>
      <c r="AP16">
        <v>16</v>
      </c>
    </row>
    <row r="17" spans="1:42" s="18" customFormat="1" ht="12" customHeight="1">
      <c r="A17" s="36" t="s">
        <v>89</v>
      </c>
      <c r="B17" s="45">
        <f t="shared" si="1"/>
        <v>43.646547074</v>
      </c>
      <c r="C17" s="45">
        <f t="shared" si="1"/>
        <v>67.557892367</v>
      </c>
      <c r="D17" s="45">
        <f t="shared" si="1"/>
        <v>60.302539927</v>
      </c>
      <c r="E17" s="45">
        <f t="shared" si="1"/>
        <v>59.226662575</v>
      </c>
      <c r="F17" s="45">
        <f t="shared" si="1"/>
        <v>54.778319766</v>
      </c>
      <c r="G17" s="46">
        <f t="shared" si="1"/>
        <v>41.853299088</v>
      </c>
      <c r="H17" s="50" t="s">
        <v>134</v>
      </c>
      <c r="AA17">
        <v>146.79862436</v>
      </c>
      <c r="AB17">
        <v>176.56111544</v>
      </c>
      <c r="AC17">
        <v>153.03881414</v>
      </c>
      <c r="AD17">
        <v>161.50779044</v>
      </c>
      <c r="AE17">
        <v>151.0964429</v>
      </c>
      <c r="AF17">
        <v>147.65958558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2</v>
      </c>
      <c r="AO17">
        <v>3</v>
      </c>
      <c r="AP17">
        <v>17</v>
      </c>
    </row>
    <row r="18" spans="1:42" s="18" customFormat="1" ht="12" customHeight="1">
      <c r="A18" s="36" t="s">
        <v>90</v>
      </c>
      <c r="B18" s="45">
        <f t="shared" si="1"/>
        <v>83.127233217</v>
      </c>
      <c r="C18" s="45">
        <f t="shared" si="1"/>
        <v>97.126572771</v>
      </c>
      <c r="D18" s="45">
        <f t="shared" si="1"/>
        <v>95.324228</v>
      </c>
      <c r="E18" s="45">
        <f t="shared" si="1"/>
        <v>92.751401717</v>
      </c>
      <c r="F18" s="45">
        <f t="shared" si="1"/>
        <v>90.611928825</v>
      </c>
      <c r="G18" s="46">
        <f t="shared" si="1"/>
        <v>86.315395093</v>
      </c>
      <c r="H18" s="50" t="s">
        <v>135</v>
      </c>
      <c r="AA18">
        <v>34.729150384</v>
      </c>
      <c r="AB18">
        <v>65.265662154</v>
      </c>
      <c r="AC18">
        <v>60.004129705</v>
      </c>
      <c r="AD18">
        <v>55.15401979</v>
      </c>
      <c r="AE18">
        <v>42.668948775</v>
      </c>
      <c r="AF18">
        <v>31.558806254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2</v>
      </c>
      <c r="AO18">
        <v>3</v>
      </c>
      <c r="AP18">
        <v>18</v>
      </c>
    </row>
    <row r="19" spans="1:42" s="18" customFormat="1" ht="12" customHeight="1">
      <c r="A19" s="36" t="s">
        <v>91</v>
      </c>
      <c r="B19" s="45">
        <f t="shared" si="1"/>
        <v>25.369195283</v>
      </c>
      <c r="C19" s="45">
        <f t="shared" si="1"/>
        <v>50.970545152</v>
      </c>
      <c r="D19" s="45">
        <f t="shared" si="1"/>
        <v>46.207110671</v>
      </c>
      <c r="E19" s="45">
        <f t="shared" si="1"/>
        <v>39.654829273</v>
      </c>
      <c r="F19" s="45">
        <f t="shared" si="1"/>
        <v>34.703292444</v>
      </c>
      <c r="G19" s="46">
        <f t="shared" si="1"/>
        <v>20.442688985</v>
      </c>
      <c r="H19" s="50" t="s">
        <v>136</v>
      </c>
      <c r="AA19">
        <v>9.877028304</v>
      </c>
      <c r="AB19">
        <v>30.516861598</v>
      </c>
      <c r="AC19">
        <v>28.434550126</v>
      </c>
      <c r="AD19">
        <v>15.8307269</v>
      </c>
      <c r="AE19">
        <v>11.215408433</v>
      </c>
      <c r="AF19">
        <v>6.5576957742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2</v>
      </c>
      <c r="AO19">
        <v>3</v>
      </c>
      <c r="AP19">
        <v>19</v>
      </c>
    </row>
    <row r="20" spans="1:42" s="18" customFormat="1" ht="12" customHeight="1">
      <c r="A20" s="36" t="s">
        <v>92</v>
      </c>
      <c r="B20" s="45">
        <f t="shared" si="1"/>
        <v>95.964349175</v>
      </c>
      <c r="C20" s="45">
        <f t="shared" si="1"/>
        <v>99.360841621</v>
      </c>
      <c r="D20" s="45">
        <f t="shared" si="1"/>
        <v>98.409401026</v>
      </c>
      <c r="E20" s="45">
        <f t="shared" si="1"/>
        <v>98.243855246</v>
      </c>
      <c r="F20" s="45">
        <f t="shared" si="1"/>
        <v>97.525399972</v>
      </c>
      <c r="G20" s="46">
        <f t="shared" si="1"/>
        <v>97.111695402</v>
      </c>
      <c r="H20" s="50" t="s">
        <v>137</v>
      </c>
      <c r="AA20">
        <v>57.432516982</v>
      </c>
      <c r="AB20">
        <v>92.341980594</v>
      </c>
      <c r="AC20">
        <v>86.630304981</v>
      </c>
      <c r="AD20">
        <v>77.640052122</v>
      </c>
      <c r="AE20">
        <v>64.833086704</v>
      </c>
      <c r="AF20">
        <v>57.331022981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2</v>
      </c>
      <c r="AO20">
        <v>3</v>
      </c>
      <c r="AP20">
        <v>20</v>
      </c>
    </row>
    <row r="21" spans="1:42" s="18" customFormat="1" ht="12" customHeight="1">
      <c r="A21" s="36" t="s">
        <v>93</v>
      </c>
      <c r="B21" s="45">
        <f t="shared" si="1"/>
        <v>19.167921737</v>
      </c>
      <c r="C21" s="45">
        <f t="shared" si="1"/>
        <v>37.534082291</v>
      </c>
      <c r="D21" s="45">
        <f t="shared" si="1"/>
        <v>29.534352615</v>
      </c>
      <c r="E21" s="45">
        <f t="shared" si="1"/>
        <v>26.280009575</v>
      </c>
      <c r="F21" s="45">
        <f t="shared" si="1"/>
        <v>24.756673176</v>
      </c>
      <c r="G21" s="46">
        <f t="shared" si="1"/>
        <v>16.947724682</v>
      </c>
      <c r="H21" s="50" t="s">
        <v>138</v>
      </c>
      <c r="AA21">
        <v>12.017574643</v>
      </c>
      <c r="AB21">
        <v>33.000923674</v>
      </c>
      <c r="AC21">
        <v>32.298579343</v>
      </c>
      <c r="AD21">
        <v>21.224736353</v>
      </c>
      <c r="AE21">
        <v>11.514985935</v>
      </c>
      <c r="AF21">
        <v>8.7192421423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2</v>
      </c>
      <c r="AO21">
        <v>3</v>
      </c>
      <c r="AP21">
        <v>21</v>
      </c>
    </row>
    <row r="22" spans="1:42" s="18" customFormat="1" ht="12" customHeight="1">
      <c r="A22" s="36" t="s">
        <v>94</v>
      </c>
      <c r="B22" s="45">
        <f t="shared" si="1"/>
        <v>8.9188448774</v>
      </c>
      <c r="C22" s="45">
        <f t="shared" si="1"/>
        <v>23.166476721</v>
      </c>
      <c r="D22" s="45">
        <f t="shared" si="1"/>
        <v>21.033800263</v>
      </c>
      <c r="E22" s="45">
        <f t="shared" si="1"/>
        <v>15.090432999</v>
      </c>
      <c r="F22" s="45">
        <f t="shared" si="1"/>
        <v>10.487149929</v>
      </c>
      <c r="G22" s="46">
        <f t="shared" si="1"/>
        <v>7.783531024</v>
      </c>
      <c r="H22" s="50" t="s">
        <v>139</v>
      </c>
      <c r="AA22">
        <v>14.385227107</v>
      </c>
      <c r="AB22">
        <v>25.617146817</v>
      </c>
      <c r="AC22">
        <v>18.657325069</v>
      </c>
      <c r="AD22">
        <v>20.796212767</v>
      </c>
      <c r="AE22">
        <v>15.897477216</v>
      </c>
      <c r="AF22">
        <v>14.187550463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2</v>
      </c>
      <c r="AO22">
        <v>3</v>
      </c>
      <c r="AP22">
        <v>22</v>
      </c>
    </row>
    <row r="23" spans="1:42" s="18" customFormat="1" ht="12" customHeight="1">
      <c r="A23" s="36" t="s">
        <v>95</v>
      </c>
      <c r="B23" s="45">
        <f t="shared" si="1"/>
        <v>30.244286462</v>
      </c>
      <c r="C23" s="45">
        <f t="shared" si="1"/>
        <v>52.793717204</v>
      </c>
      <c r="D23" s="45">
        <f t="shared" si="1"/>
        <v>50.688478626</v>
      </c>
      <c r="E23" s="45">
        <f t="shared" si="1"/>
        <v>41.112386426</v>
      </c>
      <c r="F23" s="45">
        <f t="shared" si="1"/>
        <v>34.271956902</v>
      </c>
      <c r="G23" s="46">
        <f t="shared" si="1"/>
        <v>28.633595237</v>
      </c>
      <c r="H23" s="50" t="s">
        <v>140</v>
      </c>
      <c r="AA23">
        <v>39.352086969</v>
      </c>
      <c r="AB23">
        <v>63.421200686</v>
      </c>
      <c r="AC23">
        <v>58.000475032</v>
      </c>
      <c r="AD23">
        <v>53.878832028</v>
      </c>
      <c r="AE23">
        <v>45.311208255</v>
      </c>
      <c r="AF23">
        <v>36.44836174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2</v>
      </c>
      <c r="AO23">
        <v>3</v>
      </c>
      <c r="AP23">
        <v>23</v>
      </c>
    </row>
    <row r="24" spans="1:42" s="18" customFormat="1" ht="12" customHeight="1">
      <c r="A24" s="36" t="s">
        <v>96</v>
      </c>
      <c r="B24" s="45">
        <f t="shared" si="1"/>
        <v>43.521188302</v>
      </c>
      <c r="C24" s="45">
        <f t="shared" si="1"/>
        <v>73.645780103</v>
      </c>
      <c r="D24" s="45">
        <f t="shared" si="1"/>
        <v>67.079172036</v>
      </c>
      <c r="E24" s="45">
        <f t="shared" si="1"/>
        <v>62.797045106</v>
      </c>
      <c r="F24" s="45">
        <f t="shared" si="1"/>
        <v>53.401318485</v>
      </c>
      <c r="G24" s="46">
        <f t="shared" si="1"/>
        <v>41.925233743</v>
      </c>
      <c r="H24" s="50" t="s">
        <v>141</v>
      </c>
      <c r="AA24">
        <v>74.90171256</v>
      </c>
      <c r="AB24">
        <v>88.815697696</v>
      </c>
      <c r="AC24">
        <v>86.428310829</v>
      </c>
      <c r="AD24">
        <v>82.987733727</v>
      </c>
      <c r="AE24">
        <v>82.805640292</v>
      </c>
      <c r="AF24">
        <v>79.556262149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2</v>
      </c>
      <c r="AO24">
        <v>3</v>
      </c>
      <c r="AP24">
        <v>24</v>
      </c>
    </row>
    <row r="25" spans="1:42" s="18" customFormat="1" ht="12" customHeight="1">
      <c r="A25" s="36" t="s">
        <v>97</v>
      </c>
      <c r="B25" s="45">
        <f t="shared" si="1"/>
        <v>95.613791019</v>
      </c>
      <c r="C25" s="45">
        <f t="shared" si="1"/>
        <v>97.699883332</v>
      </c>
      <c r="D25" s="45">
        <f t="shared" si="1"/>
        <v>97.890085759</v>
      </c>
      <c r="E25" s="45">
        <f t="shared" si="1"/>
        <v>98.177883247</v>
      </c>
      <c r="F25" s="45">
        <f t="shared" si="1"/>
        <v>97.598871909</v>
      </c>
      <c r="G25" s="46">
        <f t="shared" si="1"/>
        <v>96.305717667</v>
      </c>
      <c r="H25" s="50" t="s">
        <v>142</v>
      </c>
      <c r="AA25">
        <v>65.970697065</v>
      </c>
      <c r="AB25">
        <v>113.03898663</v>
      </c>
      <c r="AC25">
        <v>121.44359236</v>
      </c>
      <c r="AD25">
        <v>97.198536639</v>
      </c>
      <c r="AE25">
        <v>84.178620788</v>
      </c>
      <c r="AF25">
        <v>61.501268851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2</v>
      </c>
      <c r="AO25">
        <v>3</v>
      </c>
      <c r="AP25">
        <v>25</v>
      </c>
    </row>
    <row r="26" spans="1:42" s="18" customFormat="1" ht="12" customHeight="1">
      <c r="A26" s="36" t="s">
        <v>98</v>
      </c>
      <c r="B26" s="45">
        <f t="shared" si="1"/>
        <v>57.277732694</v>
      </c>
      <c r="C26" s="45">
        <f t="shared" si="1"/>
        <v>59.860215644</v>
      </c>
      <c r="D26" s="45">
        <f t="shared" si="1"/>
        <v>55.709461021</v>
      </c>
      <c r="E26" s="45">
        <f t="shared" si="1"/>
        <v>59.576886772</v>
      </c>
      <c r="F26" s="45">
        <f t="shared" si="1"/>
        <v>57.839296219</v>
      </c>
      <c r="G26" s="46">
        <f t="shared" si="1"/>
        <v>58.931016571</v>
      </c>
      <c r="H26" s="50" t="s">
        <v>143</v>
      </c>
      <c r="AA26">
        <v>120.9202165</v>
      </c>
      <c r="AB26">
        <v>153.67117217</v>
      </c>
      <c r="AC26">
        <v>141.82653909</v>
      </c>
      <c r="AD26">
        <v>134.78214652</v>
      </c>
      <c r="AE26">
        <v>125.09209697</v>
      </c>
      <c r="AF26">
        <v>118.60954924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2</v>
      </c>
      <c r="AO26">
        <v>3</v>
      </c>
      <c r="AP26">
        <v>26</v>
      </c>
    </row>
    <row r="27" spans="1:42" s="18" customFormat="1" ht="12" customHeight="1">
      <c r="A27" s="36" t="s">
        <v>99</v>
      </c>
      <c r="B27" s="45">
        <f t="shared" si="1"/>
        <v>49.516293554</v>
      </c>
      <c r="C27" s="45">
        <f t="shared" si="1"/>
        <v>78.029964276</v>
      </c>
      <c r="D27" s="45">
        <f t="shared" si="1"/>
        <v>72.173045219</v>
      </c>
      <c r="E27" s="45">
        <f t="shared" si="1"/>
        <v>69.228077821</v>
      </c>
      <c r="F27" s="45">
        <f t="shared" si="1"/>
        <v>61.494713381</v>
      </c>
      <c r="G27" s="46">
        <f t="shared" si="1"/>
        <v>46.225499522</v>
      </c>
      <c r="H27" s="50" t="s">
        <v>144</v>
      </c>
      <c r="AA27">
        <v>180.1516689</v>
      </c>
      <c r="AB27">
        <v>254.74062684</v>
      </c>
      <c r="AC27">
        <v>224.54626085</v>
      </c>
      <c r="AD27">
        <v>230.17896332</v>
      </c>
      <c r="AE27">
        <v>206.80856891</v>
      </c>
      <c r="AF27">
        <v>187.75094933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2</v>
      </c>
      <c r="AO27">
        <v>3</v>
      </c>
      <c r="AP27">
        <v>27</v>
      </c>
    </row>
    <row r="28" spans="1:42" s="18" customFormat="1" ht="12" customHeight="1">
      <c r="A28" s="36" t="s">
        <v>100</v>
      </c>
      <c r="B28" s="45">
        <f t="shared" si="1"/>
        <v>38.107349558</v>
      </c>
      <c r="C28" s="45">
        <f t="shared" si="1"/>
        <v>60.59646507</v>
      </c>
      <c r="D28" s="45">
        <f t="shared" si="1"/>
        <v>51.81862672</v>
      </c>
      <c r="E28" s="45">
        <f t="shared" si="1"/>
        <v>47.496270321</v>
      </c>
      <c r="F28" s="45">
        <f t="shared" si="1"/>
        <v>41.328075746</v>
      </c>
      <c r="G28" s="46">
        <f t="shared" si="1"/>
        <v>39.394594393</v>
      </c>
      <c r="H28" s="50" t="s">
        <v>145</v>
      </c>
      <c r="AA28">
        <v>3.4816727373</v>
      </c>
      <c r="AB28">
        <v>12.935467313</v>
      </c>
      <c r="AC28">
        <v>11.836107207</v>
      </c>
      <c r="AD28">
        <v>5.445667941</v>
      </c>
      <c r="AE28">
        <v>2.7309019588</v>
      </c>
      <c r="AF28">
        <v>1.8555541613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2</v>
      </c>
      <c r="AO28">
        <v>3</v>
      </c>
      <c r="AP28">
        <v>28</v>
      </c>
    </row>
    <row r="29" spans="1:42" s="18" customFormat="1" ht="12" customHeight="1">
      <c r="A29" s="36" t="s">
        <v>101</v>
      </c>
      <c r="B29" s="45">
        <f t="shared" si="1"/>
        <v>14.744109152</v>
      </c>
      <c r="C29" s="45">
        <f t="shared" si="1"/>
        <v>33.713591668</v>
      </c>
      <c r="D29" s="45">
        <f t="shared" si="1"/>
        <v>34.750443009</v>
      </c>
      <c r="E29" s="45">
        <f t="shared" si="1"/>
        <v>26.256129085</v>
      </c>
      <c r="F29" s="45">
        <f t="shared" si="1"/>
        <v>18.38756533</v>
      </c>
      <c r="G29" s="46">
        <f t="shared" si="1"/>
        <v>11.928420576</v>
      </c>
      <c r="H29" s="50" t="s">
        <v>146</v>
      </c>
      <c r="AA29">
        <v>10.46235212</v>
      </c>
      <c r="AB29">
        <v>31.031161761</v>
      </c>
      <c r="AC29">
        <v>23.964038214</v>
      </c>
      <c r="AD29">
        <v>15.082778801</v>
      </c>
      <c r="AE29">
        <v>9.6272877319</v>
      </c>
      <c r="AF29">
        <v>9.500588307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2</v>
      </c>
      <c r="AO29">
        <v>3</v>
      </c>
      <c r="AP29">
        <v>29</v>
      </c>
    </row>
    <row r="30" spans="1:42" s="18" customFormat="1" ht="12" customHeight="1">
      <c r="A30" s="49" t="s">
        <v>102</v>
      </c>
      <c r="B30" s="47"/>
      <c r="C30" s="47"/>
      <c r="D30" s="47"/>
      <c r="E30" s="47"/>
      <c r="F30" s="47"/>
      <c r="G30" s="48"/>
      <c r="H30" s="51" t="s">
        <v>176</v>
      </c>
      <c r="AA30">
        <v>67.896241079</v>
      </c>
      <c r="AB30">
        <v>109.53718253</v>
      </c>
      <c r="AC30">
        <v>100.41670473</v>
      </c>
      <c r="AD30">
        <v>93.480958573</v>
      </c>
      <c r="AE30">
        <v>69.013462066</v>
      </c>
      <c r="AF30">
        <v>66.109210713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2</v>
      </c>
      <c r="AO30">
        <v>3</v>
      </c>
      <c r="AP30">
        <v>30</v>
      </c>
    </row>
    <row r="31" spans="1:42" s="18" customFormat="1" ht="12" customHeight="1">
      <c r="A31" s="36" t="s">
        <v>103</v>
      </c>
      <c r="B31" s="45">
        <f aca="true" t="shared" si="2" ref="B31:G31">+AA17</f>
        <v>146.79862436</v>
      </c>
      <c r="C31" s="45">
        <f t="shared" si="2"/>
        <v>176.56111544</v>
      </c>
      <c r="D31" s="45">
        <f t="shared" si="2"/>
        <v>153.03881414</v>
      </c>
      <c r="E31" s="45">
        <f t="shared" si="2"/>
        <v>161.50779044</v>
      </c>
      <c r="F31" s="45">
        <f t="shared" si="2"/>
        <v>151.0964429</v>
      </c>
      <c r="G31" s="46">
        <f t="shared" si="2"/>
        <v>147.65958558</v>
      </c>
      <c r="H31" s="52" t="s">
        <v>147</v>
      </c>
      <c r="AA31">
        <v>133.35524063</v>
      </c>
      <c r="AB31">
        <v>116.8531315</v>
      </c>
      <c r="AC31">
        <v>114.95282113</v>
      </c>
      <c r="AD31">
        <v>137.08290772</v>
      </c>
      <c r="AE31">
        <v>137.99465212</v>
      </c>
      <c r="AF31">
        <v>145.81433192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2</v>
      </c>
      <c r="AO31">
        <v>3</v>
      </c>
      <c r="AP31">
        <v>31</v>
      </c>
    </row>
    <row r="32" spans="1:42" s="18" customFormat="1" ht="12" customHeight="1">
      <c r="A32" s="36" t="s">
        <v>104</v>
      </c>
      <c r="B32" s="45">
        <f aca="true" t="shared" si="3" ref="B32:G58">+AA18</f>
        <v>34.729150384</v>
      </c>
      <c r="C32" s="45">
        <f t="shared" si="3"/>
        <v>65.265662154</v>
      </c>
      <c r="D32" s="45">
        <f t="shared" si="3"/>
        <v>60.004129705</v>
      </c>
      <c r="E32" s="45">
        <f t="shared" si="3"/>
        <v>55.15401979</v>
      </c>
      <c r="F32" s="45">
        <f t="shared" si="3"/>
        <v>42.668948775</v>
      </c>
      <c r="G32" s="46">
        <f t="shared" si="3"/>
        <v>31.558806254</v>
      </c>
      <c r="H32" s="52" t="s">
        <v>148</v>
      </c>
      <c r="AA32">
        <v>44.399328492</v>
      </c>
      <c r="AB32">
        <v>69.280231067</v>
      </c>
      <c r="AC32">
        <v>61.618609851</v>
      </c>
      <c r="AD32">
        <v>61.321899431</v>
      </c>
      <c r="AE32">
        <v>55.092681924</v>
      </c>
      <c r="AF32">
        <v>42.312067977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2</v>
      </c>
      <c r="AO32">
        <v>3</v>
      </c>
      <c r="AP32">
        <v>32</v>
      </c>
    </row>
    <row r="33" spans="1:42" s="18" customFormat="1" ht="12" customHeight="1">
      <c r="A33" s="36" t="s">
        <v>105</v>
      </c>
      <c r="B33" s="45">
        <f t="shared" si="3"/>
        <v>9.877028304</v>
      </c>
      <c r="C33" s="45">
        <f t="shared" si="3"/>
        <v>30.516861598</v>
      </c>
      <c r="D33" s="45">
        <f t="shared" si="3"/>
        <v>28.434550126</v>
      </c>
      <c r="E33" s="45">
        <f t="shared" si="3"/>
        <v>15.8307269</v>
      </c>
      <c r="F33" s="45">
        <f t="shared" si="3"/>
        <v>11.215408433</v>
      </c>
      <c r="G33" s="46">
        <f t="shared" si="3"/>
        <v>6.5576957742</v>
      </c>
      <c r="H33" s="52" t="s">
        <v>149</v>
      </c>
      <c r="AA33">
        <v>167.5948523</v>
      </c>
      <c r="AB33">
        <v>271.46019889</v>
      </c>
      <c r="AC33">
        <v>240.48009154</v>
      </c>
      <c r="AD33">
        <v>210.48519382</v>
      </c>
      <c r="AE33">
        <v>187.08333209</v>
      </c>
      <c r="AF33">
        <v>162.82361201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2</v>
      </c>
      <c r="AO33">
        <v>3</v>
      </c>
      <c r="AP33">
        <v>33</v>
      </c>
    </row>
    <row r="34" spans="1:42" s="18" customFormat="1" ht="12" customHeight="1">
      <c r="A34" s="36" t="s">
        <v>106</v>
      </c>
      <c r="B34" s="45">
        <f t="shared" si="3"/>
        <v>57.432516982</v>
      </c>
      <c r="C34" s="45">
        <f t="shared" si="3"/>
        <v>92.341980594</v>
      </c>
      <c r="D34" s="45">
        <f t="shared" si="3"/>
        <v>86.630304981</v>
      </c>
      <c r="E34" s="45">
        <f t="shared" si="3"/>
        <v>77.640052122</v>
      </c>
      <c r="F34" s="45">
        <f t="shared" si="3"/>
        <v>64.833086704</v>
      </c>
      <c r="G34" s="46">
        <f t="shared" si="3"/>
        <v>57.331022981</v>
      </c>
      <c r="H34" s="52" t="s">
        <v>150</v>
      </c>
      <c r="AA34">
        <v>29.024801954</v>
      </c>
      <c r="AB34">
        <v>63.347119046</v>
      </c>
      <c r="AC34">
        <v>55.909223516</v>
      </c>
      <c r="AD34">
        <v>46.48007083</v>
      </c>
      <c r="AE34">
        <v>38.545488378</v>
      </c>
      <c r="AF34">
        <v>22.66669025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2</v>
      </c>
      <c r="AO34">
        <v>3</v>
      </c>
      <c r="AP34">
        <v>34</v>
      </c>
    </row>
    <row r="35" spans="1:42" s="18" customFormat="1" ht="12" customHeight="1">
      <c r="A35" s="36" t="s">
        <v>107</v>
      </c>
      <c r="B35" s="45">
        <f t="shared" si="3"/>
        <v>12.017574643</v>
      </c>
      <c r="C35" s="45">
        <f t="shared" si="3"/>
        <v>33.000923674</v>
      </c>
      <c r="D35" s="45">
        <f t="shared" si="3"/>
        <v>32.298579343</v>
      </c>
      <c r="E35" s="45">
        <f t="shared" si="3"/>
        <v>21.224736353</v>
      </c>
      <c r="F35" s="45">
        <f t="shared" si="3"/>
        <v>11.514985935</v>
      </c>
      <c r="G35" s="46">
        <f t="shared" si="3"/>
        <v>8.7192421423</v>
      </c>
      <c r="H35" s="52" t="s">
        <v>151</v>
      </c>
      <c r="AA35">
        <v>97.806312087</v>
      </c>
      <c r="AB35">
        <v>103.60573913</v>
      </c>
      <c r="AC35">
        <v>101.67979374</v>
      </c>
      <c r="AD35">
        <v>101.06770667</v>
      </c>
      <c r="AE35">
        <v>99.380131588</v>
      </c>
      <c r="AF35">
        <v>98.760057385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2</v>
      </c>
      <c r="AO35">
        <v>3</v>
      </c>
      <c r="AP35">
        <v>35</v>
      </c>
    </row>
    <row r="36" spans="1:42" s="18" customFormat="1" ht="12" customHeight="1">
      <c r="A36" s="36" t="s">
        <v>108</v>
      </c>
      <c r="B36" s="45">
        <f t="shared" si="3"/>
        <v>14.385227107</v>
      </c>
      <c r="C36" s="45">
        <f t="shared" si="3"/>
        <v>25.617146817</v>
      </c>
      <c r="D36" s="45">
        <f t="shared" si="3"/>
        <v>18.657325069</v>
      </c>
      <c r="E36" s="45">
        <f t="shared" si="3"/>
        <v>20.796212767</v>
      </c>
      <c r="F36" s="45">
        <f t="shared" si="3"/>
        <v>15.897477216</v>
      </c>
      <c r="G36" s="46">
        <f t="shared" si="3"/>
        <v>14.187550463</v>
      </c>
      <c r="H36" s="52" t="s">
        <v>152</v>
      </c>
      <c r="AA36">
        <v>19.223393638</v>
      </c>
      <c r="AB36">
        <v>37.757487005</v>
      </c>
      <c r="AC36">
        <v>29.779003259</v>
      </c>
      <c r="AD36">
        <v>26.280009575</v>
      </c>
      <c r="AE36">
        <v>24.756673176</v>
      </c>
      <c r="AF36">
        <v>17.000128079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2</v>
      </c>
      <c r="AO36">
        <v>3</v>
      </c>
      <c r="AP36">
        <v>36</v>
      </c>
    </row>
    <row r="37" spans="1:42" s="18" customFormat="1" ht="12" customHeight="1">
      <c r="A37" s="36" t="s">
        <v>109</v>
      </c>
      <c r="B37" s="45">
        <f t="shared" si="3"/>
        <v>39.352086969</v>
      </c>
      <c r="C37" s="45">
        <f t="shared" si="3"/>
        <v>63.421200686</v>
      </c>
      <c r="D37" s="45">
        <f t="shared" si="3"/>
        <v>58.000475032</v>
      </c>
      <c r="E37" s="45">
        <f t="shared" si="3"/>
        <v>53.878832028</v>
      </c>
      <c r="F37" s="45">
        <f t="shared" si="3"/>
        <v>45.311208255</v>
      </c>
      <c r="G37" s="46">
        <f t="shared" si="3"/>
        <v>36.44836174</v>
      </c>
      <c r="H37" s="52" t="s">
        <v>153</v>
      </c>
      <c r="AA37">
        <v>9.8284953789</v>
      </c>
      <c r="AB37">
        <v>26.235344436</v>
      </c>
      <c r="AC37">
        <v>23.855807027</v>
      </c>
      <c r="AD37">
        <v>17.007607674</v>
      </c>
      <c r="AE37">
        <v>11.314153325</v>
      </c>
      <c r="AF37">
        <v>8.1405488934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2</v>
      </c>
      <c r="AO37">
        <v>3</v>
      </c>
      <c r="AP37">
        <v>37</v>
      </c>
    </row>
    <row r="38" spans="1:42" s="18" customFormat="1" ht="12" customHeight="1">
      <c r="A38" s="36" t="s">
        <v>110</v>
      </c>
      <c r="B38" s="45">
        <f t="shared" si="3"/>
        <v>74.90171256</v>
      </c>
      <c r="C38" s="45">
        <f t="shared" si="3"/>
        <v>88.815697696</v>
      </c>
      <c r="D38" s="45">
        <f t="shared" si="3"/>
        <v>86.428310829</v>
      </c>
      <c r="E38" s="45">
        <f t="shared" si="3"/>
        <v>82.987733727</v>
      </c>
      <c r="F38" s="45">
        <f t="shared" si="3"/>
        <v>82.805640292</v>
      </c>
      <c r="G38" s="46">
        <f t="shared" si="3"/>
        <v>79.556262149</v>
      </c>
      <c r="H38" s="52" t="s">
        <v>154</v>
      </c>
      <c r="AA38">
        <v>30.540155636</v>
      </c>
      <c r="AB38">
        <v>55.029679927</v>
      </c>
      <c r="AC38">
        <v>51.104216505</v>
      </c>
      <c r="AD38">
        <v>41.339149069</v>
      </c>
      <c r="AE38">
        <v>34.271956902</v>
      </c>
      <c r="AF38">
        <v>28.788603708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2</v>
      </c>
      <c r="AO38">
        <v>3</v>
      </c>
      <c r="AP38">
        <v>38</v>
      </c>
    </row>
    <row r="39" spans="1:42" s="18" customFormat="1" ht="12" customHeight="1">
      <c r="A39" s="36" t="s">
        <v>111</v>
      </c>
      <c r="B39" s="45">
        <f t="shared" si="3"/>
        <v>65.970697065</v>
      </c>
      <c r="C39" s="45">
        <f t="shared" si="3"/>
        <v>113.03898663</v>
      </c>
      <c r="D39" s="45">
        <f t="shared" si="3"/>
        <v>121.44359236</v>
      </c>
      <c r="E39" s="45">
        <f t="shared" si="3"/>
        <v>97.198536639</v>
      </c>
      <c r="F39" s="45">
        <f t="shared" si="3"/>
        <v>84.178620788</v>
      </c>
      <c r="G39" s="46">
        <f t="shared" si="3"/>
        <v>61.501268851</v>
      </c>
      <c r="H39" s="52" t="s">
        <v>155</v>
      </c>
      <c r="AA39">
        <v>45.526230867</v>
      </c>
      <c r="AB39">
        <v>78.641896837</v>
      </c>
      <c r="AC39">
        <v>72.837575668</v>
      </c>
      <c r="AD39">
        <v>66.893674176</v>
      </c>
      <c r="AE39">
        <v>54.911173517</v>
      </c>
      <c r="AF39">
        <v>43.0670304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2</v>
      </c>
      <c r="AO39">
        <v>3</v>
      </c>
      <c r="AP39">
        <v>39</v>
      </c>
    </row>
    <row r="40" spans="1:42" s="18" customFormat="1" ht="12" customHeight="1">
      <c r="A40" s="36" t="s">
        <v>112</v>
      </c>
      <c r="B40" s="45">
        <f t="shared" si="3"/>
        <v>120.9202165</v>
      </c>
      <c r="C40" s="45">
        <f t="shared" si="3"/>
        <v>153.67117217</v>
      </c>
      <c r="D40" s="45">
        <f t="shared" si="3"/>
        <v>141.82653909</v>
      </c>
      <c r="E40" s="45">
        <f t="shared" si="3"/>
        <v>134.78214652</v>
      </c>
      <c r="F40" s="45">
        <f t="shared" si="3"/>
        <v>125.09209697</v>
      </c>
      <c r="G40" s="46">
        <f t="shared" si="3"/>
        <v>118.60954924</v>
      </c>
      <c r="H40" s="52" t="s">
        <v>156</v>
      </c>
      <c r="AA40">
        <v>102.23813074</v>
      </c>
      <c r="AB40">
        <v>109.30798901</v>
      </c>
      <c r="AC40">
        <v>107.5188859</v>
      </c>
      <c r="AD40">
        <v>106.70833876</v>
      </c>
      <c r="AE40">
        <v>104.21440911</v>
      </c>
      <c r="AF40">
        <v>102.77782705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2</v>
      </c>
      <c r="AO40">
        <v>3</v>
      </c>
      <c r="AP40">
        <v>40</v>
      </c>
    </row>
    <row r="41" spans="1:42" s="18" customFormat="1" ht="12" customHeight="1">
      <c r="A41" s="36" t="s">
        <v>113</v>
      </c>
      <c r="B41" s="45">
        <f t="shared" si="3"/>
        <v>180.1516689</v>
      </c>
      <c r="C41" s="45">
        <f t="shared" si="3"/>
        <v>254.74062684</v>
      </c>
      <c r="D41" s="45">
        <f t="shared" si="3"/>
        <v>224.54626085</v>
      </c>
      <c r="E41" s="45">
        <f t="shared" si="3"/>
        <v>230.17896332</v>
      </c>
      <c r="F41" s="45">
        <f t="shared" si="3"/>
        <v>206.80856891</v>
      </c>
      <c r="G41" s="46">
        <f t="shared" si="3"/>
        <v>187.75094933</v>
      </c>
      <c r="H41" s="52" t="s">
        <v>157</v>
      </c>
      <c r="AA41">
        <v>59.090056296</v>
      </c>
      <c r="AB41">
        <v>61.871315742</v>
      </c>
      <c r="AC41">
        <v>58.786135527</v>
      </c>
      <c r="AD41">
        <v>62.787204247</v>
      </c>
      <c r="AE41">
        <v>59.403258431</v>
      </c>
      <c r="AF41">
        <v>59.961370839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2</v>
      </c>
      <c r="AO41">
        <v>3</v>
      </c>
      <c r="AP41">
        <v>41</v>
      </c>
    </row>
    <row r="42" spans="1:42" s="18" customFormat="1" ht="12" customHeight="1">
      <c r="A42" s="36" t="s">
        <v>114</v>
      </c>
      <c r="B42" s="45">
        <f t="shared" si="3"/>
        <v>3.4816727373</v>
      </c>
      <c r="C42" s="45">
        <f t="shared" si="3"/>
        <v>12.935467313</v>
      </c>
      <c r="D42" s="45">
        <f t="shared" si="3"/>
        <v>11.836107207</v>
      </c>
      <c r="E42" s="45">
        <f t="shared" si="3"/>
        <v>5.445667941</v>
      </c>
      <c r="F42" s="45">
        <f t="shared" si="3"/>
        <v>2.7309019588</v>
      </c>
      <c r="G42" s="46">
        <f t="shared" si="3"/>
        <v>1.8555541613</v>
      </c>
      <c r="H42" s="52" t="s">
        <v>158</v>
      </c>
      <c r="AA42">
        <v>58.819258863</v>
      </c>
      <c r="AB42">
        <v>100.52138165</v>
      </c>
      <c r="AC42">
        <v>91.875262694</v>
      </c>
      <c r="AD42">
        <v>84.765934717</v>
      </c>
      <c r="AE42">
        <v>73.045449414</v>
      </c>
      <c r="AF42">
        <v>52.935527695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2</v>
      </c>
      <c r="AO42">
        <v>3</v>
      </c>
      <c r="AP42">
        <v>42</v>
      </c>
    </row>
    <row r="43" spans="1:42" s="18" customFormat="1" ht="12" customHeight="1">
      <c r="A43" s="36" t="s">
        <v>115</v>
      </c>
      <c r="B43" s="45">
        <f t="shared" si="3"/>
        <v>10.46235212</v>
      </c>
      <c r="C43" s="45">
        <f t="shared" si="3"/>
        <v>31.031161761</v>
      </c>
      <c r="D43" s="45">
        <f t="shared" si="3"/>
        <v>23.964038214</v>
      </c>
      <c r="E43" s="45">
        <f t="shared" si="3"/>
        <v>15.082778801</v>
      </c>
      <c r="F43" s="45">
        <f t="shared" si="3"/>
        <v>9.6272877319</v>
      </c>
      <c r="G43" s="46">
        <f t="shared" si="3"/>
        <v>9.500588307</v>
      </c>
      <c r="H43" s="50" t="s">
        <v>159</v>
      </c>
      <c r="AA43">
        <v>40.39101531</v>
      </c>
      <c r="AB43">
        <v>68.975219693</v>
      </c>
      <c r="AC43">
        <v>58.556797124</v>
      </c>
      <c r="AD43">
        <v>51.093728732</v>
      </c>
      <c r="AE43">
        <v>42.437492546</v>
      </c>
      <c r="AF43">
        <v>40.478917869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2</v>
      </c>
      <c r="AO43">
        <v>3</v>
      </c>
      <c r="AP43">
        <v>43</v>
      </c>
    </row>
    <row r="44" spans="1:42" s="18" customFormat="1" ht="12" customHeight="1">
      <c r="A44" s="36" t="s">
        <v>116</v>
      </c>
      <c r="B44" s="45">
        <f t="shared" si="3"/>
        <v>67.896241079</v>
      </c>
      <c r="C44" s="45">
        <f t="shared" si="3"/>
        <v>109.53718253</v>
      </c>
      <c r="D44" s="45">
        <f t="shared" si="3"/>
        <v>100.41670473</v>
      </c>
      <c r="E44" s="45">
        <f t="shared" si="3"/>
        <v>93.480958573</v>
      </c>
      <c r="F44" s="45">
        <f t="shared" si="3"/>
        <v>69.013462066</v>
      </c>
      <c r="G44" s="46">
        <f t="shared" si="3"/>
        <v>66.109210713</v>
      </c>
      <c r="H44" s="50" t="s">
        <v>160</v>
      </c>
      <c r="AA44">
        <v>18.330406081</v>
      </c>
      <c r="AB44">
        <v>47.776115134</v>
      </c>
      <c r="AC44">
        <v>49.617694953</v>
      </c>
      <c r="AD44">
        <v>32.541437095</v>
      </c>
      <c r="AE44">
        <v>20.806736663</v>
      </c>
      <c r="AF44">
        <v>13.795087798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2</v>
      </c>
      <c r="AO44">
        <v>3</v>
      </c>
      <c r="AP44">
        <v>44</v>
      </c>
    </row>
    <row r="45" spans="1:42" s="18" customFormat="1" ht="12" customHeight="1">
      <c r="A45" s="36" t="s">
        <v>117</v>
      </c>
      <c r="B45" s="45">
        <f t="shared" si="3"/>
        <v>133.35524063</v>
      </c>
      <c r="C45" s="45">
        <f t="shared" si="3"/>
        <v>116.8531315</v>
      </c>
      <c r="D45" s="45">
        <f t="shared" si="3"/>
        <v>114.95282113</v>
      </c>
      <c r="E45" s="45">
        <f t="shared" si="3"/>
        <v>137.08290772</v>
      </c>
      <c r="F45" s="45">
        <f t="shared" si="3"/>
        <v>137.99465212</v>
      </c>
      <c r="G45" s="46">
        <f t="shared" si="3"/>
        <v>145.81433192</v>
      </c>
      <c r="H45" s="50" t="s">
        <v>161</v>
      </c>
      <c r="AA45">
        <v>2.8090701765</v>
      </c>
      <c r="AB45">
        <v>25.384429145</v>
      </c>
      <c r="AC45">
        <v>2.1872883188</v>
      </c>
      <c r="AD45">
        <v>7.9230551555</v>
      </c>
      <c r="AE45">
        <v>5.7833562502</v>
      </c>
      <c r="AF45">
        <v>3.8255317127</v>
      </c>
      <c r="AG45">
        <v>4.1142084274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2</v>
      </c>
      <c r="AO45">
        <v>4</v>
      </c>
      <c r="AP45">
        <v>1</v>
      </c>
    </row>
    <row r="46" spans="1:42" s="18" customFormat="1" ht="12" customHeight="1">
      <c r="A46" s="36" t="s">
        <v>118</v>
      </c>
      <c r="B46" s="45">
        <f t="shared" si="3"/>
        <v>44.399328492</v>
      </c>
      <c r="C46" s="45">
        <f t="shared" si="3"/>
        <v>69.280231067</v>
      </c>
      <c r="D46" s="45">
        <f t="shared" si="3"/>
        <v>61.618609851</v>
      </c>
      <c r="E46" s="45">
        <f t="shared" si="3"/>
        <v>61.321899431</v>
      </c>
      <c r="F46" s="45">
        <f t="shared" si="3"/>
        <v>55.092681924</v>
      </c>
      <c r="G46" s="46">
        <f t="shared" si="3"/>
        <v>42.312067977</v>
      </c>
      <c r="H46" s="50" t="s">
        <v>162</v>
      </c>
      <c r="AA46">
        <v>43.767030542</v>
      </c>
      <c r="AB46">
        <v>68.243491019</v>
      </c>
      <c r="AC46">
        <v>45.154414358</v>
      </c>
      <c r="AD46">
        <v>65.690638934</v>
      </c>
      <c r="AE46">
        <v>59.220027771</v>
      </c>
      <c r="AF46">
        <v>39.566221308</v>
      </c>
      <c r="AG46">
        <v>20.08368636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2</v>
      </c>
      <c r="AO46">
        <v>4</v>
      </c>
      <c r="AP46">
        <v>2</v>
      </c>
    </row>
    <row r="47" spans="1:42" s="18" customFormat="1" ht="12" customHeight="1">
      <c r="A47" s="36" t="s">
        <v>119</v>
      </c>
      <c r="B47" s="45">
        <f t="shared" si="3"/>
        <v>167.5948523</v>
      </c>
      <c r="C47" s="45">
        <f t="shared" si="3"/>
        <v>271.46019889</v>
      </c>
      <c r="D47" s="45">
        <f t="shared" si="3"/>
        <v>240.48009154</v>
      </c>
      <c r="E47" s="45">
        <f t="shared" si="3"/>
        <v>210.48519382</v>
      </c>
      <c r="F47" s="45">
        <f t="shared" si="3"/>
        <v>187.08333209</v>
      </c>
      <c r="G47" s="46">
        <f t="shared" si="3"/>
        <v>162.82361201</v>
      </c>
      <c r="H47" s="50" t="s">
        <v>163</v>
      </c>
      <c r="AA47">
        <v>86.605057121</v>
      </c>
      <c r="AB47">
        <v>79.735993901</v>
      </c>
      <c r="AC47">
        <v>91.893933967</v>
      </c>
      <c r="AD47">
        <v>94.443728272</v>
      </c>
      <c r="AE47">
        <v>93.458499998</v>
      </c>
      <c r="AF47">
        <v>90.152686</v>
      </c>
      <c r="AG47">
        <v>46.319822246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2</v>
      </c>
      <c r="AO47">
        <v>4</v>
      </c>
      <c r="AP47">
        <v>3</v>
      </c>
    </row>
    <row r="48" spans="1:42" s="18" customFormat="1" ht="12" customHeight="1">
      <c r="A48" s="36" t="s">
        <v>120</v>
      </c>
      <c r="B48" s="45">
        <f t="shared" si="3"/>
        <v>29.024801954</v>
      </c>
      <c r="C48" s="45">
        <f t="shared" si="3"/>
        <v>63.347119046</v>
      </c>
      <c r="D48" s="45">
        <f t="shared" si="3"/>
        <v>55.909223516</v>
      </c>
      <c r="E48" s="45">
        <f t="shared" si="3"/>
        <v>46.48007083</v>
      </c>
      <c r="F48" s="45">
        <f t="shared" si="3"/>
        <v>38.545488378</v>
      </c>
      <c r="G48" s="46">
        <f t="shared" si="3"/>
        <v>22.66669025</v>
      </c>
      <c r="H48" s="50" t="s">
        <v>164</v>
      </c>
      <c r="AA48">
        <v>22.015336916</v>
      </c>
      <c r="AB48">
        <v>39.563663798</v>
      </c>
      <c r="AC48">
        <v>25.927925675</v>
      </c>
      <c r="AD48">
        <v>40.43399863</v>
      </c>
      <c r="AE48">
        <v>39.742412838</v>
      </c>
      <c r="AF48">
        <v>28.719499032</v>
      </c>
      <c r="AG48">
        <v>28.641762146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2</v>
      </c>
      <c r="AO48">
        <v>4</v>
      </c>
      <c r="AP48">
        <v>4</v>
      </c>
    </row>
    <row r="49" spans="1:42" s="18" customFormat="1" ht="12" customHeight="1">
      <c r="A49" s="36" t="s">
        <v>121</v>
      </c>
      <c r="B49" s="45">
        <f t="shared" si="3"/>
        <v>97.806312087</v>
      </c>
      <c r="C49" s="45">
        <f t="shared" si="3"/>
        <v>103.60573913</v>
      </c>
      <c r="D49" s="45">
        <f t="shared" si="3"/>
        <v>101.67979374</v>
      </c>
      <c r="E49" s="45">
        <f t="shared" si="3"/>
        <v>101.06770667</v>
      </c>
      <c r="F49" s="45">
        <f t="shared" si="3"/>
        <v>99.380131588</v>
      </c>
      <c r="G49" s="46">
        <f t="shared" si="3"/>
        <v>98.760057385</v>
      </c>
      <c r="H49" s="50" t="s">
        <v>165</v>
      </c>
      <c r="AA49">
        <v>57.390752558</v>
      </c>
      <c r="AB49">
        <v>56.221638986</v>
      </c>
      <c r="AC49">
        <v>74.949647206</v>
      </c>
      <c r="AD49">
        <v>83.994002727</v>
      </c>
      <c r="AE49">
        <v>82.843416926</v>
      </c>
      <c r="AF49">
        <v>75.039250664</v>
      </c>
      <c r="AG49">
        <v>68.98698755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2</v>
      </c>
      <c r="AO49">
        <v>4</v>
      </c>
      <c r="AP49">
        <v>5</v>
      </c>
    </row>
    <row r="50" spans="1:42" s="18" customFormat="1" ht="12" customHeight="1">
      <c r="A50" s="36" t="s">
        <v>122</v>
      </c>
      <c r="B50" s="45">
        <f t="shared" si="3"/>
        <v>19.223393638</v>
      </c>
      <c r="C50" s="45">
        <f t="shared" si="3"/>
        <v>37.757487005</v>
      </c>
      <c r="D50" s="45">
        <f t="shared" si="3"/>
        <v>29.779003259</v>
      </c>
      <c r="E50" s="45">
        <f t="shared" si="3"/>
        <v>26.280009575</v>
      </c>
      <c r="F50" s="45">
        <f t="shared" si="3"/>
        <v>24.756673176</v>
      </c>
      <c r="G50" s="46">
        <f t="shared" si="3"/>
        <v>17.000128079</v>
      </c>
      <c r="H50" s="50" t="s">
        <v>166</v>
      </c>
      <c r="AA50">
        <v>5.2339968932</v>
      </c>
      <c r="AB50">
        <v>36.10502819</v>
      </c>
      <c r="AC50">
        <v>7.8932451337</v>
      </c>
      <c r="AD50">
        <v>20.3582253</v>
      </c>
      <c r="AE50">
        <v>17.377548876</v>
      </c>
      <c r="AF50">
        <v>14.289300315</v>
      </c>
      <c r="AG50">
        <v>16.625968089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2</v>
      </c>
      <c r="AO50">
        <v>4</v>
      </c>
      <c r="AP50">
        <v>6</v>
      </c>
    </row>
    <row r="51" spans="1:8" s="18" customFormat="1" ht="12" customHeight="1">
      <c r="A51" s="36" t="s">
        <v>123</v>
      </c>
      <c r="B51" s="45">
        <f t="shared" si="3"/>
        <v>9.8284953789</v>
      </c>
      <c r="C51" s="45">
        <f t="shared" si="3"/>
        <v>26.235344436</v>
      </c>
      <c r="D51" s="45">
        <f t="shared" si="3"/>
        <v>23.855807027</v>
      </c>
      <c r="E51" s="45">
        <f t="shared" si="3"/>
        <v>17.007607674</v>
      </c>
      <c r="F51" s="45">
        <f t="shared" si="3"/>
        <v>11.314153325</v>
      </c>
      <c r="G51" s="46">
        <f t="shared" si="3"/>
        <v>8.1405488934</v>
      </c>
      <c r="H51" s="50" t="s">
        <v>167</v>
      </c>
    </row>
    <row r="52" spans="1:8" s="18" customFormat="1" ht="12" customHeight="1">
      <c r="A52" s="36" t="s">
        <v>124</v>
      </c>
      <c r="B52" s="45">
        <f t="shared" si="3"/>
        <v>30.540155636</v>
      </c>
      <c r="C52" s="45">
        <f t="shared" si="3"/>
        <v>55.029679927</v>
      </c>
      <c r="D52" s="45">
        <f t="shared" si="3"/>
        <v>51.104216505</v>
      </c>
      <c r="E52" s="45">
        <f t="shared" si="3"/>
        <v>41.339149069</v>
      </c>
      <c r="F52" s="45">
        <f t="shared" si="3"/>
        <v>34.271956902</v>
      </c>
      <c r="G52" s="46">
        <f t="shared" si="3"/>
        <v>28.788603708</v>
      </c>
      <c r="H52" s="50" t="s">
        <v>168</v>
      </c>
    </row>
    <row r="53" spans="1:8" s="18" customFormat="1" ht="12" customHeight="1">
      <c r="A53" s="36" t="s">
        <v>125</v>
      </c>
      <c r="B53" s="45">
        <f t="shared" si="3"/>
        <v>45.526230867</v>
      </c>
      <c r="C53" s="45">
        <f t="shared" si="3"/>
        <v>78.641896837</v>
      </c>
      <c r="D53" s="45">
        <f t="shared" si="3"/>
        <v>72.837575668</v>
      </c>
      <c r="E53" s="45">
        <f t="shared" si="3"/>
        <v>66.893674176</v>
      </c>
      <c r="F53" s="45">
        <f t="shared" si="3"/>
        <v>54.911173517</v>
      </c>
      <c r="G53" s="46">
        <f t="shared" si="3"/>
        <v>43.0670304</v>
      </c>
      <c r="H53" s="50" t="s">
        <v>169</v>
      </c>
    </row>
    <row r="54" spans="1:8" s="18" customFormat="1" ht="12" customHeight="1">
      <c r="A54" s="36" t="s">
        <v>126</v>
      </c>
      <c r="B54" s="45">
        <f t="shared" si="3"/>
        <v>102.23813074</v>
      </c>
      <c r="C54" s="45">
        <f t="shared" si="3"/>
        <v>109.30798901</v>
      </c>
      <c r="D54" s="45">
        <f t="shared" si="3"/>
        <v>107.5188859</v>
      </c>
      <c r="E54" s="45">
        <f t="shared" si="3"/>
        <v>106.70833876</v>
      </c>
      <c r="F54" s="45">
        <f t="shared" si="3"/>
        <v>104.21440911</v>
      </c>
      <c r="G54" s="46">
        <f t="shared" si="3"/>
        <v>102.77782705</v>
      </c>
      <c r="H54" s="50" t="s">
        <v>170</v>
      </c>
    </row>
    <row r="55" spans="1:8" s="18" customFormat="1" ht="12" customHeight="1">
      <c r="A55" s="36" t="s">
        <v>127</v>
      </c>
      <c r="B55" s="45">
        <f t="shared" si="3"/>
        <v>59.090056296</v>
      </c>
      <c r="C55" s="45">
        <f t="shared" si="3"/>
        <v>61.871315742</v>
      </c>
      <c r="D55" s="45">
        <f t="shared" si="3"/>
        <v>58.786135527</v>
      </c>
      <c r="E55" s="45">
        <f t="shared" si="3"/>
        <v>62.787204247</v>
      </c>
      <c r="F55" s="45">
        <f t="shared" si="3"/>
        <v>59.403258431</v>
      </c>
      <c r="G55" s="46">
        <f t="shared" si="3"/>
        <v>59.961370839</v>
      </c>
      <c r="H55" s="50" t="s">
        <v>171</v>
      </c>
    </row>
    <row r="56" spans="1:8" s="18" customFormat="1" ht="12" customHeight="1">
      <c r="A56" s="36" t="s">
        <v>128</v>
      </c>
      <c r="B56" s="45">
        <f t="shared" si="3"/>
        <v>58.819258863</v>
      </c>
      <c r="C56" s="45">
        <f t="shared" si="3"/>
        <v>100.52138165</v>
      </c>
      <c r="D56" s="45">
        <f t="shared" si="3"/>
        <v>91.875262694</v>
      </c>
      <c r="E56" s="45">
        <f t="shared" si="3"/>
        <v>84.765934717</v>
      </c>
      <c r="F56" s="45">
        <f t="shared" si="3"/>
        <v>73.045449414</v>
      </c>
      <c r="G56" s="46">
        <f t="shared" si="3"/>
        <v>52.935527695</v>
      </c>
      <c r="H56" s="50" t="s">
        <v>172</v>
      </c>
    </row>
    <row r="57" spans="1:8" s="18" customFormat="1" ht="12" customHeight="1">
      <c r="A57" s="36" t="s">
        <v>129</v>
      </c>
      <c r="B57" s="45">
        <f t="shared" si="3"/>
        <v>40.39101531</v>
      </c>
      <c r="C57" s="45">
        <f t="shared" si="3"/>
        <v>68.975219693</v>
      </c>
      <c r="D57" s="45">
        <f t="shared" si="3"/>
        <v>58.556797124</v>
      </c>
      <c r="E57" s="45">
        <f t="shared" si="3"/>
        <v>51.093728732</v>
      </c>
      <c r="F57" s="45">
        <f t="shared" si="3"/>
        <v>42.437492546</v>
      </c>
      <c r="G57" s="46">
        <f t="shared" si="3"/>
        <v>40.478917869</v>
      </c>
      <c r="H57" s="50" t="s">
        <v>173</v>
      </c>
    </row>
    <row r="58" spans="1:8" s="23" customFormat="1" ht="12" customHeight="1">
      <c r="A58" s="36" t="s">
        <v>130</v>
      </c>
      <c r="B58" s="53">
        <f t="shared" si="3"/>
        <v>18.330406081</v>
      </c>
      <c r="C58" s="54">
        <f t="shared" si="3"/>
        <v>47.776115134</v>
      </c>
      <c r="D58" s="54">
        <f t="shared" si="3"/>
        <v>49.617694953</v>
      </c>
      <c r="E58" s="54">
        <f t="shared" si="3"/>
        <v>32.541437095</v>
      </c>
      <c r="F58" s="54">
        <f t="shared" si="3"/>
        <v>20.806736663</v>
      </c>
      <c r="G58" s="54">
        <f t="shared" si="3"/>
        <v>13.795087798</v>
      </c>
      <c r="H58" s="40" t="s">
        <v>174</v>
      </c>
    </row>
    <row r="59" spans="1:8" s="23" customFormat="1" ht="4.5" customHeight="1" thickBot="1">
      <c r="A59" s="20"/>
      <c r="B59" s="21"/>
      <c r="C59" s="21"/>
      <c r="D59" s="21"/>
      <c r="E59" s="21"/>
      <c r="F59" s="21"/>
      <c r="G59" s="21"/>
      <c r="H59" s="60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2:6" s="18" customFormat="1" ht="12" customHeight="1">
      <c r="B61" s="24"/>
      <c r="C61" s="24"/>
      <c r="D61" s="24"/>
      <c r="E61" s="24"/>
      <c r="F61" s="24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0" customFormat="1" ht="12.75" customHeight="1"/>
    <row r="68" s="10" customFormat="1" ht="12.75" customHeight="1"/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91年家庭收支調查報告</v>
      </c>
      <c r="B1" s="2"/>
      <c r="C1" s="2"/>
      <c r="D1" s="2"/>
      <c r="E1" s="2"/>
      <c r="F1" s="64" t="str">
        <f>'26,27'!$E$1</f>
        <v>The Survey of Family Income and Expenditure, 2002</v>
      </c>
      <c r="G1" s="64"/>
      <c r="H1" s="64"/>
      <c r="I1" s="64"/>
      <c r="AA1">
        <v>2.8090701765</v>
      </c>
      <c r="AB1">
        <v>25.384429145</v>
      </c>
      <c r="AC1">
        <v>2.1872883188</v>
      </c>
      <c r="AD1">
        <v>7.9230551555</v>
      </c>
      <c r="AE1">
        <v>5.7833562502</v>
      </c>
      <c r="AF1">
        <v>3.8255317127</v>
      </c>
      <c r="AG1">
        <v>4.1142084274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2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43.767030542</v>
      </c>
      <c r="AB2">
        <v>68.243491019</v>
      </c>
      <c r="AC2">
        <v>45.154414358</v>
      </c>
      <c r="AD2">
        <v>65.690638934</v>
      </c>
      <c r="AE2">
        <v>59.220027771</v>
      </c>
      <c r="AF2">
        <v>39.566221308</v>
      </c>
      <c r="AG2">
        <v>20.08368636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2</v>
      </c>
      <c r="AO2">
        <v>4</v>
      </c>
      <c r="AP2">
        <v>2</v>
      </c>
    </row>
    <row r="3" spans="1:42" ht="15.75" customHeight="1">
      <c r="A3" s="4" t="s">
        <v>243</v>
      </c>
      <c r="B3" s="5"/>
      <c r="C3" s="5"/>
      <c r="D3" s="5"/>
      <c r="E3" s="5"/>
      <c r="F3" s="66" t="s">
        <v>236</v>
      </c>
      <c r="G3" s="66"/>
      <c r="H3" s="66"/>
      <c r="I3" s="66"/>
      <c r="AA3">
        <v>86.605057121</v>
      </c>
      <c r="AB3">
        <v>79.735993901</v>
      </c>
      <c r="AC3">
        <v>91.893933967</v>
      </c>
      <c r="AD3">
        <v>94.443728272</v>
      </c>
      <c r="AE3">
        <v>93.458499998</v>
      </c>
      <c r="AF3">
        <v>90.152686</v>
      </c>
      <c r="AG3">
        <v>46.319822246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2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244</v>
      </c>
      <c r="G4" s="67"/>
      <c r="H4" s="67"/>
      <c r="I4" s="67"/>
      <c r="AA4">
        <v>22.015336916</v>
      </c>
      <c r="AB4">
        <v>39.563663798</v>
      </c>
      <c r="AC4">
        <v>25.927925675</v>
      </c>
      <c r="AD4">
        <v>40.43399863</v>
      </c>
      <c r="AE4">
        <v>39.742412838</v>
      </c>
      <c r="AF4">
        <v>28.719499032</v>
      </c>
      <c r="AG4">
        <v>28.641762146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2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民國九十一年</v>
      </c>
      <c r="C5" s="33"/>
      <c r="D5" s="33"/>
      <c r="E5" s="29"/>
      <c r="F5" s="65">
        <f>'26,27'!$E$5</f>
        <v>2002</v>
      </c>
      <c r="G5" s="65"/>
      <c r="H5" s="65"/>
      <c r="I5" s="65"/>
      <c r="AA5">
        <v>57.390752558</v>
      </c>
      <c r="AB5">
        <v>56.221638986</v>
      </c>
      <c r="AC5">
        <v>74.949647206</v>
      </c>
      <c r="AD5">
        <v>83.994002727</v>
      </c>
      <c r="AE5">
        <v>82.843416926</v>
      </c>
      <c r="AF5">
        <v>75.039250664</v>
      </c>
      <c r="AG5">
        <v>68.98698755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2</v>
      </c>
      <c r="AO5">
        <v>4</v>
      </c>
      <c r="AP5">
        <v>5</v>
      </c>
    </row>
    <row r="6" spans="1:42" s="10" customFormat="1" ht="12.75" customHeight="1" thickTop="1">
      <c r="A6" s="7"/>
      <c r="B6" s="8" t="s">
        <v>194</v>
      </c>
      <c r="C6" s="8" t="s">
        <v>195</v>
      </c>
      <c r="D6" s="8" t="s">
        <v>196</v>
      </c>
      <c r="E6" s="8" t="s">
        <v>197</v>
      </c>
      <c r="F6" s="8" t="s">
        <v>198</v>
      </c>
      <c r="G6" s="8" t="s">
        <v>199</v>
      </c>
      <c r="H6" s="8" t="s">
        <v>200</v>
      </c>
      <c r="I6" s="9"/>
      <c r="AA6">
        <v>5.2339968932</v>
      </c>
      <c r="AB6">
        <v>36.10502819</v>
      </c>
      <c r="AC6">
        <v>7.8932451337</v>
      </c>
      <c r="AD6">
        <v>20.3582253</v>
      </c>
      <c r="AE6">
        <v>17.377548876</v>
      </c>
      <c r="AF6">
        <v>14.289300315</v>
      </c>
      <c r="AG6">
        <v>16.625968089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2</v>
      </c>
      <c r="AO6">
        <v>4</v>
      </c>
      <c r="AP6">
        <v>6</v>
      </c>
    </row>
    <row r="7" spans="1:42" s="10" customFormat="1" ht="12.75" customHeight="1">
      <c r="A7" s="11"/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8" t="s">
        <v>0</v>
      </c>
      <c r="I7" s="12"/>
      <c r="AA7">
        <v>92.237456072</v>
      </c>
      <c r="AB7">
        <v>91.900530028</v>
      </c>
      <c r="AC7">
        <v>95.975955303</v>
      </c>
      <c r="AD7">
        <v>96.937945951</v>
      </c>
      <c r="AE7">
        <v>97.473130213</v>
      </c>
      <c r="AF7">
        <v>95.330132845</v>
      </c>
      <c r="AG7">
        <v>88.698559117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2</v>
      </c>
      <c r="AO7">
        <v>4</v>
      </c>
      <c r="AP7">
        <v>7</v>
      </c>
    </row>
    <row r="8" spans="1:42" s="10" customFormat="1" ht="12.75" customHeight="1">
      <c r="A8" s="11"/>
      <c r="B8" s="8" t="s">
        <v>175</v>
      </c>
      <c r="C8" s="56" t="s">
        <v>207</v>
      </c>
      <c r="D8" s="56" t="s">
        <v>208</v>
      </c>
      <c r="E8" s="56" t="s">
        <v>209</v>
      </c>
      <c r="F8" s="56" t="s">
        <v>210</v>
      </c>
      <c r="G8" s="56" t="s">
        <v>211</v>
      </c>
      <c r="H8" s="56" t="s">
        <v>212</v>
      </c>
      <c r="I8" s="12"/>
      <c r="AA8">
        <v>8.5538358577</v>
      </c>
      <c r="AB8">
        <v>22.94833816</v>
      </c>
      <c r="AC8">
        <v>4.8926676105</v>
      </c>
      <c r="AD8">
        <v>18.442071058</v>
      </c>
      <c r="AE8">
        <v>15.864416063</v>
      </c>
      <c r="AF8">
        <v>11.486137227</v>
      </c>
      <c r="AG8">
        <v>10.68057981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2</v>
      </c>
      <c r="AO8">
        <v>4</v>
      </c>
      <c r="AP8">
        <v>8</v>
      </c>
    </row>
    <row r="9" spans="1:42" s="10" customFormat="1" ht="12.75" customHeight="1">
      <c r="A9" s="11"/>
      <c r="B9" s="56" t="s">
        <v>213</v>
      </c>
      <c r="C9" s="57"/>
      <c r="D9" s="57"/>
      <c r="E9" s="56" t="s">
        <v>214</v>
      </c>
      <c r="F9" s="56" t="s">
        <v>215</v>
      </c>
      <c r="G9" s="56" t="s">
        <v>216</v>
      </c>
      <c r="H9" s="56"/>
      <c r="I9" s="12"/>
      <c r="AA9">
        <v>1.3411995699</v>
      </c>
      <c r="AB9">
        <v>0</v>
      </c>
      <c r="AC9">
        <v>0.9475279992</v>
      </c>
      <c r="AD9">
        <v>4.7758597531</v>
      </c>
      <c r="AE9">
        <v>5.9023920919</v>
      </c>
      <c r="AF9">
        <v>2.362934233</v>
      </c>
      <c r="AG9">
        <v>3.637830882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2</v>
      </c>
      <c r="AO9">
        <v>4</v>
      </c>
      <c r="AP9">
        <v>9</v>
      </c>
    </row>
    <row r="10" spans="1:42" s="10" customFormat="1" ht="12.75" customHeight="1">
      <c r="A10" s="11"/>
      <c r="B10" s="56" t="s">
        <v>217</v>
      </c>
      <c r="C10" s="59"/>
      <c r="D10" s="57"/>
      <c r="E10" s="56" t="s">
        <v>218</v>
      </c>
      <c r="F10" s="56" t="s">
        <v>219</v>
      </c>
      <c r="G10" s="57"/>
      <c r="H10" s="57" t="s">
        <v>6</v>
      </c>
      <c r="I10" s="12"/>
      <c r="AA10">
        <v>14.548796329</v>
      </c>
      <c r="AB10">
        <v>24.616214638</v>
      </c>
      <c r="AC10">
        <v>20.742268666</v>
      </c>
      <c r="AD10">
        <v>25.776550213</v>
      </c>
      <c r="AE10">
        <v>25.328361316</v>
      </c>
      <c r="AF10">
        <v>17.306727678</v>
      </c>
      <c r="AG10">
        <v>19.992955447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2</v>
      </c>
      <c r="AO10">
        <v>4</v>
      </c>
      <c r="AP10">
        <v>10</v>
      </c>
    </row>
    <row r="11" spans="1:42" s="10" customFormat="1" ht="12.75" customHeight="1">
      <c r="A11" s="11"/>
      <c r="B11" s="56" t="s">
        <v>220</v>
      </c>
      <c r="C11" s="57"/>
      <c r="D11" s="57"/>
      <c r="E11" s="57"/>
      <c r="F11" s="57"/>
      <c r="G11" s="57"/>
      <c r="H11" s="57"/>
      <c r="I11" s="12"/>
      <c r="AA11">
        <v>19.909030357</v>
      </c>
      <c r="AB11">
        <v>33.313780367</v>
      </c>
      <c r="AC11">
        <v>24.362638158</v>
      </c>
      <c r="AD11">
        <v>38.573533417</v>
      </c>
      <c r="AE11">
        <v>38.837413251</v>
      </c>
      <c r="AF11">
        <v>26.694462039</v>
      </c>
      <c r="AG11">
        <v>22.973779307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2</v>
      </c>
      <c r="AO11">
        <v>4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89.929581993</v>
      </c>
      <c r="AB12">
        <v>100</v>
      </c>
      <c r="AC12">
        <v>93.294657527</v>
      </c>
      <c r="AD12">
        <v>96.347381136</v>
      </c>
      <c r="AE12">
        <v>96.276936669</v>
      </c>
      <c r="AF12">
        <v>94.547813205</v>
      </c>
      <c r="AG12">
        <v>91.14104711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2</v>
      </c>
      <c r="AO12">
        <v>4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57.147942339</v>
      </c>
      <c r="AB13">
        <v>60.954585877</v>
      </c>
      <c r="AC13">
        <v>72.183527552</v>
      </c>
      <c r="AD13">
        <v>60.319565388</v>
      </c>
      <c r="AE13">
        <v>62.796854308</v>
      </c>
      <c r="AF13">
        <v>51.848444343</v>
      </c>
      <c r="AG13">
        <v>45.499363009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2</v>
      </c>
      <c r="AO13">
        <v>4</v>
      </c>
      <c r="AP13">
        <v>13</v>
      </c>
    </row>
    <row r="14" spans="1:42" s="10" customFormat="1" ht="12" customHeight="1">
      <c r="A14" s="36" t="s">
        <v>86</v>
      </c>
      <c r="B14" s="45">
        <f aca="true" t="shared" si="0" ref="B14:H14">+AA1</f>
        <v>2.8090701765</v>
      </c>
      <c r="C14" s="45">
        <f t="shared" si="0"/>
        <v>25.384429145</v>
      </c>
      <c r="D14" s="45">
        <f t="shared" si="0"/>
        <v>2.1872883188</v>
      </c>
      <c r="E14" s="45">
        <f t="shared" si="0"/>
        <v>7.9230551555</v>
      </c>
      <c r="F14" s="45">
        <f t="shared" si="0"/>
        <v>5.7833562502</v>
      </c>
      <c r="G14" s="45">
        <f t="shared" si="0"/>
        <v>3.8255317127</v>
      </c>
      <c r="H14" s="46">
        <f t="shared" si="0"/>
        <v>4.1142084274</v>
      </c>
      <c r="I14" s="50" t="s">
        <v>131</v>
      </c>
      <c r="AA14">
        <v>21.877156332</v>
      </c>
      <c r="AB14">
        <v>33.742357749</v>
      </c>
      <c r="AC14">
        <v>29.817943225</v>
      </c>
      <c r="AD14">
        <v>43.917594506</v>
      </c>
      <c r="AE14">
        <v>44.789106558</v>
      </c>
      <c r="AF14">
        <v>33.604452642</v>
      </c>
      <c r="AG14">
        <v>32.713194071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2</v>
      </c>
      <c r="AO14">
        <v>4</v>
      </c>
      <c r="AP14">
        <v>14</v>
      </c>
    </row>
    <row r="15" spans="1:42" s="18" customFormat="1" ht="12" customHeight="1">
      <c r="A15" s="36" t="s">
        <v>87</v>
      </c>
      <c r="B15" s="45">
        <f aca="true" t="shared" si="1" ref="B15:H29">+AA2</f>
        <v>43.767030542</v>
      </c>
      <c r="C15" s="45">
        <f t="shared" si="1"/>
        <v>68.243491019</v>
      </c>
      <c r="D15" s="45">
        <f t="shared" si="1"/>
        <v>45.154414358</v>
      </c>
      <c r="E15" s="45">
        <f t="shared" si="1"/>
        <v>65.690638934</v>
      </c>
      <c r="F15" s="45">
        <f t="shared" si="1"/>
        <v>59.220027771</v>
      </c>
      <c r="G15" s="45">
        <f t="shared" si="1"/>
        <v>39.566221308</v>
      </c>
      <c r="H15" s="46">
        <f t="shared" si="1"/>
        <v>20.08368636</v>
      </c>
      <c r="I15" s="50" t="s">
        <v>132</v>
      </c>
      <c r="AA15">
        <v>27.240054086</v>
      </c>
      <c r="AB15">
        <v>37.892407774</v>
      </c>
      <c r="AC15">
        <v>28.594007108</v>
      </c>
      <c r="AD15">
        <v>33.022063139</v>
      </c>
      <c r="AE15">
        <v>34.731996772</v>
      </c>
      <c r="AF15">
        <v>22.608113948</v>
      </c>
      <c r="AG15">
        <v>27.324484122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2</v>
      </c>
      <c r="AO15">
        <v>4</v>
      </c>
      <c r="AP15">
        <v>15</v>
      </c>
    </row>
    <row r="16" spans="1:42" s="18" customFormat="1" ht="12" customHeight="1">
      <c r="A16" s="36" t="s">
        <v>88</v>
      </c>
      <c r="B16" s="45">
        <f t="shared" si="1"/>
        <v>86.605057121</v>
      </c>
      <c r="C16" s="45">
        <f t="shared" si="1"/>
        <v>79.735993901</v>
      </c>
      <c r="D16" s="45">
        <f t="shared" si="1"/>
        <v>91.893933967</v>
      </c>
      <c r="E16" s="45">
        <f t="shared" si="1"/>
        <v>94.443728272</v>
      </c>
      <c r="F16" s="45">
        <f t="shared" si="1"/>
        <v>93.458499998</v>
      </c>
      <c r="G16" s="45">
        <f t="shared" si="1"/>
        <v>90.152686</v>
      </c>
      <c r="H16" s="46">
        <f t="shared" si="1"/>
        <v>46.319822246</v>
      </c>
      <c r="I16" s="50" t="s">
        <v>133</v>
      </c>
      <c r="AA16">
        <v>2.1460915949</v>
      </c>
      <c r="AB16">
        <v>8.6550598006</v>
      </c>
      <c r="AC16">
        <v>6.6104563609</v>
      </c>
      <c r="AD16">
        <v>8.5454317255</v>
      </c>
      <c r="AE16">
        <v>10.356238362</v>
      </c>
      <c r="AF16">
        <v>5.8465165971</v>
      </c>
      <c r="AG16">
        <v>5.3742348123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2</v>
      </c>
      <c r="AO16">
        <v>4</v>
      </c>
      <c r="AP16">
        <v>16</v>
      </c>
    </row>
    <row r="17" spans="1:42" s="18" customFormat="1" ht="12" customHeight="1">
      <c r="A17" s="36" t="s">
        <v>89</v>
      </c>
      <c r="B17" s="45">
        <f t="shared" si="1"/>
        <v>22.015336916</v>
      </c>
      <c r="C17" s="45">
        <f t="shared" si="1"/>
        <v>39.563663798</v>
      </c>
      <c r="D17" s="45">
        <f t="shared" si="1"/>
        <v>25.927925675</v>
      </c>
      <c r="E17" s="45">
        <f t="shared" si="1"/>
        <v>40.43399863</v>
      </c>
      <c r="F17" s="45">
        <f t="shared" si="1"/>
        <v>39.742412838</v>
      </c>
      <c r="G17" s="45">
        <f t="shared" si="1"/>
        <v>28.719499032</v>
      </c>
      <c r="H17" s="46">
        <f t="shared" si="1"/>
        <v>28.641762146</v>
      </c>
      <c r="I17" s="50" t="s">
        <v>134</v>
      </c>
      <c r="AA17">
        <v>126.52921149</v>
      </c>
      <c r="AB17">
        <v>179.96424767</v>
      </c>
      <c r="AC17">
        <v>136.1607796</v>
      </c>
      <c r="AD17">
        <v>148.2503167</v>
      </c>
      <c r="AE17">
        <v>148.66106546</v>
      </c>
      <c r="AF17">
        <v>133.52255122</v>
      </c>
      <c r="AG17">
        <v>123.10772431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2</v>
      </c>
      <c r="AO17">
        <v>4</v>
      </c>
      <c r="AP17">
        <v>17</v>
      </c>
    </row>
    <row r="18" spans="1:42" s="18" customFormat="1" ht="12" customHeight="1">
      <c r="A18" s="36" t="s">
        <v>90</v>
      </c>
      <c r="B18" s="45">
        <f t="shared" si="1"/>
        <v>57.390752558</v>
      </c>
      <c r="C18" s="45">
        <f t="shared" si="1"/>
        <v>56.221638986</v>
      </c>
      <c r="D18" s="45">
        <f t="shared" si="1"/>
        <v>74.949647206</v>
      </c>
      <c r="E18" s="45">
        <f t="shared" si="1"/>
        <v>83.994002727</v>
      </c>
      <c r="F18" s="45">
        <f t="shared" si="1"/>
        <v>82.843416926</v>
      </c>
      <c r="G18" s="45">
        <f t="shared" si="1"/>
        <v>75.039250664</v>
      </c>
      <c r="H18" s="46">
        <f t="shared" si="1"/>
        <v>68.98698755</v>
      </c>
      <c r="I18" s="50" t="s">
        <v>135</v>
      </c>
      <c r="AA18">
        <v>9.8803660719</v>
      </c>
      <c r="AB18">
        <v>16.65601098</v>
      </c>
      <c r="AC18">
        <v>14.13442624</v>
      </c>
      <c r="AD18">
        <v>27.418638875</v>
      </c>
      <c r="AE18">
        <v>30.906609409</v>
      </c>
      <c r="AF18">
        <v>20.677503652</v>
      </c>
      <c r="AG18">
        <v>15.400890333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2</v>
      </c>
      <c r="AO18">
        <v>4</v>
      </c>
      <c r="AP18">
        <v>18</v>
      </c>
    </row>
    <row r="19" spans="1:42" s="18" customFormat="1" ht="12" customHeight="1">
      <c r="A19" s="36" t="s">
        <v>91</v>
      </c>
      <c r="B19" s="45">
        <f t="shared" si="1"/>
        <v>5.2339968932</v>
      </c>
      <c r="C19" s="45">
        <f t="shared" si="1"/>
        <v>36.10502819</v>
      </c>
      <c r="D19" s="45">
        <f t="shared" si="1"/>
        <v>7.8932451337</v>
      </c>
      <c r="E19" s="45">
        <f t="shared" si="1"/>
        <v>20.3582253</v>
      </c>
      <c r="F19" s="45">
        <f t="shared" si="1"/>
        <v>17.377548876</v>
      </c>
      <c r="G19" s="45">
        <f t="shared" si="1"/>
        <v>14.289300315</v>
      </c>
      <c r="H19" s="46">
        <f t="shared" si="1"/>
        <v>16.625968089</v>
      </c>
      <c r="I19" s="50" t="s">
        <v>136</v>
      </c>
      <c r="AA19">
        <v>2.8801040957</v>
      </c>
      <c r="AB19">
        <v>16.65601098</v>
      </c>
      <c r="AC19">
        <v>1.0862618575</v>
      </c>
      <c r="AD19">
        <v>4.3220943788</v>
      </c>
      <c r="AE19">
        <v>4.5937200742</v>
      </c>
      <c r="AF19">
        <v>3.2190168698</v>
      </c>
      <c r="AG19">
        <v>4.5573128585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2</v>
      </c>
      <c r="AO19">
        <v>4</v>
      </c>
      <c r="AP19">
        <v>19</v>
      </c>
    </row>
    <row r="20" spans="1:42" s="18" customFormat="1" ht="12" customHeight="1">
      <c r="A20" s="36" t="s">
        <v>92</v>
      </c>
      <c r="B20" s="45">
        <f t="shared" si="1"/>
        <v>92.237456072</v>
      </c>
      <c r="C20" s="45">
        <f t="shared" si="1"/>
        <v>91.900530028</v>
      </c>
      <c r="D20" s="45">
        <f t="shared" si="1"/>
        <v>95.975955303</v>
      </c>
      <c r="E20" s="45">
        <f t="shared" si="1"/>
        <v>96.937945951</v>
      </c>
      <c r="F20" s="45">
        <f t="shared" si="1"/>
        <v>97.473130213</v>
      </c>
      <c r="G20" s="45">
        <f t="shared" si="1"/>
        <v>95.330132845</v>
      </c>
      <c r="H20" s="46">
        <f t="shared" si="1"/>
        <v>88.698559117</v>
      </c>
      <c r="I20" s="50" t="s">
        <v>137</v>
      </c>
      <c r="AA20">
        <v>30.983886664</v>
      </c>
      <c r="AB20">
        <v>50.878133254</v>
      </c>
      <c r="AC20">
        <v>40.69825935</v>
      </c>
      <c r="AD20">
        <v>54.152906456</v>
      </c>
      <c r="AE20">
        <v>54.073610872</v>
      </c>
      <c r="AF20">
        <v>39.785626709</v>
      </c>
      <c r="AG20">
        <v>29.24605112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2</v>
      </c>
      <c r="AO20">
        <v>4</v>
      </c>
      <c r="AP20">
        <v>20</v>
      </c>
    </row>
    <row r="21" spans="1:42" s="18" customFormat="1" ht="12" customHeight="1">
      <c r="A21" s="36" t="s">
        <v>93</v>
      </c>
      <c r="B21" s="45">
        <f t="shared" si="1"/>
        <v>8.5538358577</v>
      </c>
      <c r="C21" s="45">
        <f t="shared" si="1"/>
        <v>22.94833816</v>
      </c>
      <c r="D21" s="45">
        <f t="shared" si="1"/>
        <v>4.8926676105</v>
      </c>
      <c r="E21" s="45">
        <f t="shared" si="1"/>
        <v>18.442071058</v>
      </c>
      <c r="F21" s="45">
        <f t="shared" si="1"/>
        <v>15.864416063</v>
      </c>
      <c r="G21" s="45">
        <f t="shared" si="1"/>
        <v>11.486137227</v>
      </c>
      <c r="H21" s="46">
        <f t="shared" si="1"/>
        <v>10.68057981</v>
      </c>
      <c r="I21" s="50" t="s">
        <v>138</v>
      </c>
      <c r="AA21">
        <v>2.4568469071</v>
      </c>
      <c r="AB21">
        <v>18.89785144</v>
      </c>
      <c r="AC21">
        <v>4.5149432225</v>
      </c>
      <c r="AD21">
        <v>6.8158793405</v>
      </c>
      <c r="AE21">
        <v>5.1112135981</v>
      </c>
      <c r="AF21">
        <v>4.1434047818</v>
      </c>
      <c r="AG21">
        <v>5.9670018243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2</v>
      </c>
      <c r="AO21">
        <v>4</v>
      </c>
      <c r="AP21">
        <v>21</v>
      </c>
    </row>
    <row r="22" spans="1:42" s="18" customFormat="1" ht="12" customHeight="1">
      <c r="A22" s="36" t="s">
        <v>94</v>
      </c>
      <c r="B22" s="45">
        <f t="shared" si="1"/>
        <v>1.3411995699</v>
      </c>
      <c r="C22" s="45">
        <f t="shared" si="1"/>
        <v>0</v>
      </c>
      <c r="D22" s="45">
        <f t="shared" si="1"/>
        <v>0.9475279992</v>
      </c>
      <c r="E22" s="45">
        <f t="shared" si="1"/>
        <v>4.7758597531</v>
      </c>
      <c r="F22" s="45">
        <f t="shared" si="1"/>
        <v>5.9023920919</v>
      </c>
      <c r="G22" s="45">
        <f t="shared" si="1"/>
        <v>2.362934233</v>
      </c>
      <c r="H22" s="46">
        <f t="shared" si="1"/>
        <v>3.637830882</v>
      </c>
      <c r="I22" s="50" t="s">
        <v>139</v>
      </c>
      <c r="AA22">
        <v>3.6461826945</v>
      </c>
      <c r="AB22">
        <v>5.8213060491</v>
      </c>
      <c r="AC22">
        <v>8.0233819463</v>
      </c>
      <c r="AD22">
        <v>16.577370469</v>
      </c>
      <c r="AE22">
        <v>15.417633256</v>
      </c>
      <c r="AF22">
        <v>10.115640918</v>
      </c>
      <c r="AG22">
        <v>3.9546320827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2</v>
      </c>
      <c r="AO22">
        <v>4</v>
      </c>
      <c r="AP22">
        <v>22</v>
      </c>
    </row>
    <row r="23" spans="1:42" s="18" customFormat="1" ht="12" customHeight="1">
      <c r="A23" s="36" t="s">
        <v>95</v>
      </c>
      <c r="B23" s="45">
        <f t="shared" si="1"/>
        <v>14.548796329</v>
      </c>
      <c r="C23" s="45">
        <f t="shared" si="1"/>
        <v>24.616214638</v>
      </c>
      <c r="D23" s="45">
        <f t="shared" si="1"/>
        <v>20.742268666</v>
      </c>
      <c r="E23" s="45">
        <f t="shared" si="1"/>
        <v>25.776550213</v>
      </c>
      <c r="F23" s="45">
        <f t="shared" si="1"/>
        <v>25.328361316</v>
      </c>
      <c r="G23" s="45">
        <f t="shared" si="1"/>
        <v>17.306727678</v>
      </c>
      <c r="H23" s="46">
        <f t="shared" si="1"/>
        <v>19.992955447</v>
      </c>
      <c r="I23" s="50" t="s">
        <v>140</v>
      </c>
      <c r="AA23">
        <v>21.911936494</v>
      </c>
      <c r="AB23">
        <v>44.862129549</v>
      </c>
      <c r="AC23">
        <v>20.397415581</v>
      </c>
      <c r="AD23">
        <v>35.686013723</v>
      </c>
      <c r="AE23">
        <v>36.679430305</v>
      </c>
      <c r="AF23">
        <v>24.105119172</v>
      </c>
      <c r="AG23">
        <v>25.151336191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2</v>
      </c>
      <c r="AO23">
        <v>4</v>
      </c>
      <c r="AP23">
        <v>23</v>
      </c>
    </row>
    <row r="24" spans="1:42" s="18" customFormat="1" ht="12" customHeight="1">
      <c r="A24" s="36" t="s">
        <v>96</v>
      </c>
      <c r="B24" s="45">
        <f t="shared" si="1"/>
        <v>19.909030357</v>
      </c>
      <c r="C24" s="45">
        <f t="shared" si="1"/>
        <v>33.313780367</v>
      </c>
      <c r="D24" s="45">
        <f t="shared" si="1"/>
        <v>24.362638158</v>
      </c>
      <c r="E24" s="45">
        <f t="shared" si="1"/>
        <v>38.573533417</v>
      </c>
      <c r="F24" s="45">
        <f t="shared" si="1"/>
        <v>38.837413251</v>
      </c>
      <c r="G24" s="45">
        <f t="shared" si="1"/>
        <v>26.694462039</v>
      </c>
      <c r="H24" s="46">
        <f t="shared" si="1"/>
        <v>22.973779307</v>
      </c>
      <c r="I24" s="50" t="s">
        <v>141</v>
      </c>
      <c r="AA24">
        <v>41.571782671</v>
      </c>
      <c r="AB24">
        <v>81.904475997</v>
      </c>
      <c r="AC24">
        <v>62.324208512</v>
      </c>
      <c r="AD24">
        <v>75.862617185</v>
      </c>
      <c r="AE24">
        <v>74.853681016</v>
      </c>
      <c r="AF24">
        <v>68.161868471</v>
      </c>
      <c r="AG24">
        <v>63.409273037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2</v>
      </c>
      <c r="AO24">
        <v>4</v>
      </c>
      <c r="AP24">
        <v>24</v>
      </c>
    </row>
    <row r="25" spans="1:42" s="18" customFormat="1" ht="12" customHeight="1">
      <c r="A25" s="36" t="s">
        <v>97</v>
      </c>
      <c r="B25" s="45">
        <f t="shared" si="1"/>
        <v>89.929581993</v>
      </c>
      <c r="C25" s="45">
        <f t="shared" si="1"/>
        <v>100</v>
      </c>
      <c r="D25" s="45">
        <f t="shared" si="1"/>
        <v>93.294657527</v>
      </c>
      <c r="E25" s="45">
        <f t="shared" si="1"/>
        <v>96.347381136</v>
      </c>
      <c r="F25" s="45">
        <f t="shared" si="1"/>
        <v>96.276936669</v>
      </c>
      <c r="G25" s="45">
        <f t="shared" si="1"/>
        <v>94.547813205</v>
      </c>
      <c r="H25" s="46">
        <f t="shared" si="1"/>
        <v>91.14104711</v>
      </c>
      <c r="I25" s="50" t="s">
        <v>142</v>
      </c>
      <c r="AA25">
        <v>23.579372484</v>
      </c>
      <c r="AB25">
        <v>56.249197085</v>
      </c>
      <c r="AC25">
        <v>30.749797713</v>
      </c>
      <c r="AD25">
        <v>60.458497286</v>
      </c>
      <c r="AE25">
        <v>59.898840968</v>
      </c>
      <c r="AF25">
        <v>44.60855848</v>
      </c>
      <c r="AG25">
        <v>23.370362358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2</v>
      </c>
      <c r="AO25">
        <v>4</v>
      </c>
      <c r="AP25">
        <v>25</v>
      </c>
    </row>
    <row r="26" spans="1:42" s="18" customFormat="1" ht="12" customHeight="1">
      <c r="A26" s="36" t="s">
        <v>98</v>
      </c>
      <c r="B26" s="45">
        <f t="shared" si="1"/>
        <v>57.147942339</v>
      </c>
      <c r="C26" s="45">
        <f t="shared" si="1"/>
        <v>60.954585877</v>
      </c>
      <c r="D26" s="45">
        <f t="shared" si="1"/>
        <v>72.183527552</v>
      </c>
      <c r="E26" s="45">
        <f t="shared" si="1"/>
        <v>60.319565388</v>
      </c>
      <c r="F26" s="45">
        <f t="shared" si="1"/>
        <v>62.796854308</v>
      </c>
      <c r="G26" s="45">
        <f t="shared" si="1"/>
        <v>51.848444343</v>
      </c>
      <c r="H26" s="46">
        <f t="shared" si="1"/>
        <v>45.499363009</v>
      </c>
      <c r="I26" s="50" t="s">
        <v>143</v>
      </c>
      <c r="AA26">
        <v>106.09436784</v>
      </c>
      <c r="AB26">
        <v>130.40970627</v>
      </c>
      <c r="AC26">
        <v>110.44385096</v>
      </c>
      <c r="AD26">
        <v>115.78161432</v>
      </c>
      <c r="AE26">
        <v>114.80253375</v>
      </c>
      <c r="AF26">
        <v>108.16731033</v>
      </c>
      <c r="AG26">
        <v>104.70268695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2</v>
      </c>
      <c r="AO26">
        <v>4</v>
      </c>
      <c r="AP26">
        <v>26</v>
      </c>
    </row>
    <row r="27" spans="1:42" s="18" customFormat="1" ht="12" customHeight="1">
      <c r="A27" s="36" t="s">
        <v>99</v>
      </c>
      <c r="B27" s="45">
        <f t="shared" si="1"/>
        <v>21.877156332</v>
      </c>
      <c r="C27" s="45">
        <f t="shared" si="1"/>
        <v>33.742357749</v>
      </c>
      <c r="D27" s="45">
        <f t="shared" si="1"/>
        <v>29.817943225</v>
      </c>
      <c r="E27" s="45">
        <f t="shared" si="1"/>
        <v>43.917594506</v>
      </c>
      <c r="F27" s="45">
        <f t="shared" si="1"/>
        <v>44.789106558</v>
      </c>
      <c r="G27" s="45">
        <f t="shared" si="1"/>
        <v>33.604452642</v>
      </c>
      <c r="H27" s="46">
        <f t="shared" si="1"/>
        <v>32.713194071</v>
      </c>
      <c r="I27" s="50" t="s">
        <v>144</v>
      </c>
      <c r="AA27">
        <v>103.88755623</v>
      </c>
      <c r="AB27">
        <v>154.322715</v>
      </c>
      <c r="AC27">
        <v>157.80066579</v>
      </c>
      <c r="AD27">
        <v>200.35104607</v>
      </c>
      <c r="AE27">
        <v>199.78374164</v>
      </c>
      <c r="AF27">
        <v>158.61635592</v>
      </c>
      <c r="AG27">
        <v>61.61847314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2</v>
      </c>
      <c r="AO27">
        <v>4</v>
      </c>
      <c r="AP27">
        <v>27</v>
      </c>
    </row>
    <row r="28" spans="1:42" s="18" customFormat="1" ht="12" customHeight="1">
      <c r="A28" s="36" t="s">
        <v>100</v>
      </c>
      <c r="B28" s="45">
        <f t="shared" si="1"/>
        <v>27.240054086</v>
      </c>
      <c r="C28" s="45">
        <f t="shared" si="1"/>
        <v>37.892407774</v>
      </c>
      <c r="D28" s="45">
        <f t="shared" si="1"/>
        <v>28.594007108</v>
      </c>
      <c r="E28" s="45">
        <f t="shared" si="1"/>
        <v>33.022063139</v>
      </c>
      <c r="F28" s="45">
        <f t="shared" si="1"/>
        <v>34.731996772</v>
      </c>
      <c r="G28" s="45">
        <f t="shared" si="1"/>
        <v>22.608113948</v>
      </c>
      <c r="H28" s="46">
        <f t="shared" si="1"/>
        <v>27.324484122</v>
      </c>
      <c r="I28" s="50" t="s">
        <v>145</v>
      </c>
      <c r="AA28">
        <v>0.5753075068</v>
      </c>
      <c r="AB28">
        <v>0</v>
      </c>
      <c r="AC28">
        <v>0</v>
      </c>
      <c r="AD28">
        <v>1.3924155733</v>
      </c>
      <c r="AE28">
        <v>1.0493476478</v>
      </c>
      <c r="AF28">
        <v>1.2288093936</v>
      </c>
      <c r="AG28">
        <v>1.7815488745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2</v>
      </c>
      <c r="AO28">
        <v>4</v>
      </c>
      <c r="AP28">
        <v>28</v>
      </c>
    </row>
    <row r="29" spans="1:42" s="18" customFormat="1" ht="12" customHeight="1">
      <c r="A29" s="36" t="s">
        <v>101</v>
      </c>
      <c r="B29" s="45">
        <f t="shared" si="1"/>
        <v>2.1460915949</v>
      </c>
      <c r="C29" s="45">
        <f t="shared" si="1"/>
        <v>8.6550598006</v>
      </c>
      <c r="D29" s="45">
        <f t="shared" si="1"/>
        <v>6.6104563609</v>
      </c>
      <c r="E29" s="45">
        <f t="shared" si="1"/>
        <v>8.5454317255</v>
      </c>
      <c r="F29" s="45">
        <f t="shared" si="1"/>
        <v>10.356238362</v>
      </c>
      <c r="G29" s="45">
        <f t="shared" si="1"/>
        <v>5.8465165971</v>
      </c>
      <c r="H29" s="46">
        <f t="shared" si="1"/>
        <v>5.3742348123</v>
      </c>
      <c r="I29" s="50" t="s">
        <v>146</v>
      </c>
      <c r="AA29">
        <v>2.8090701765</v>
      </c>
      <c r="AB29">
        <v>25.384429145</v>
      </c>
      <c r="AC29">
        <v>2.1872883188</v>
      </c>
      <c r="AD29">
        <v>7.9230551555</v>
      </c>
      <c r="AE29">
        <v>5.8426789786</v>
      </c>
      <c r="AF29">
        <v>3.8255317127</v>
      </c>
      <c r="AG29">
        <v>4.1142084274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2</v>
      </c>
      <c r="AO29">
        <v>4</v>
      </c>
      <c r="AP29">
        <v>29</v>
      </c>
    </row>
    <row r="30" spans="1:42" s="18" customFormat="1" ht="12" customHeight="1">
      <c r="A30" s="49" t="s">
        <v>102</v>
      </c>
      <c r="B30" s="47"/>
      <c r="C30" s="47"/>
      <c r="D30" s="47"/>
      <c r="E30" s="47"/>
      <c r="F30" s="47"/>
      <c r="G30" s="47"/>
      <c r="H30" s="48"/>
      <c r="I30" s="51" t="s">
        <v>176</v>
      </c>
      <c r="AA30">
        <v>53.623957784</v>
      </c>
      <c r="AB30">
        <v>89.516996522</v>
      </c>
      <c r="AC30">
        <v>52.883748774</v>
      </c>
      <c r="AD30">
        <v>73.863529831</v>
      </c>
      <c r="AE30">
        <v>65.880961001</v>
      </c>
      <c r="AF30">
        <v>43.316675781</v>
      </c>
      <c r="AG30">
        <v>21.722756688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2</v>
      </c>
      <c r="AO30">
        <v>4</v>
      </c>
      <c r="AP30">
        <v>30</v>
      </c>
    </row>
    <row r="31" spans="1:42" s="18" customFormat="1" ht="12" customHeight="1">
      <c r="A31" s="36" t="s">
        <v>103</v>
      </c>
      <c r="B31" s="45">
        <f aca="true" t="shared" si="2" ref="B31:H31">+AA17</f>
        <v>126.52921149</v>
      </c>
      <c r="C31" s="45">
        <f t="shared" si="2"/>
        <v>179.96424767</v>
      </c>
      <c r="D31" s="45">
        <f t="shared" si="2"/>
        <v>136.1607796</v>
      </c>
      <c r="E31" s="45">
        <f t="shared" si="2"/>
        <v>148.2503167</v>
      </c>
      <c r="F31" s="45">
        <f t="shared" si="2"/>
        <v>148.66106546</v>
      </c>
      <c r="G31" s="45">
        <f t="shared" si="2"/>
        <v>133.52255122</v>
      </c>
      <c r="H31" s="46">
        <f t="shared" si="2"/>
        <v>123.10772431</v>
      </c>
      <c r="I31" s="52" t="s">
        <v>147</v>
      </c>
      <c r="AA31">
        <v>132.78266076</v>
      </c>
      <c r="AB31">
        <v>117.55836068</v>
      </c>
      <c r="AC31">
        <v>154.39612238</v>
      </c>
      <c r="AD31">
        <v>166.45334039</v>
      </c>
      <c r="AE31">
        <v>171.21526497</v>
      </c>
      <c r="AF31">
        <v>154.65214536</v>
      </c>
      <c r="AG31">
        <v>57.4679557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2</v>
      </c>
      <c r="AO31">
        <v>4</v>
      </c>
      <c r="AP31">
        <v>31</v>
      </c>
    </row>
    <row r="32" spans="1:42" s="18" customFormat="1" ht="12" customHeight="1">
      <c r="A32" s="36" t="s">
        <v>104</v>
      </c>
      <c r="B32" s="45">
        <f aca="true" t="shared" si="3" ref="B32:H47">+AA18</f>
        <v>9.8803660719</v>
      </c>
      <c r="C32" s="45">
        <f t="shared" si="3"/>
        <v>16.65601098</v>
      </c>
      <c r="D32" s="45">
        <f t="shared" si="3"/>
        <v>14.13442624</v>
      </c>
      <c r="E32" s="45">
        <f t="shared" si="3"/>
        <v>27.418638875</v>
      </c>
      <c r="F32" s="45">
        <f t="shared" si="3"/>
        <v>30.906609409</v>
      </c>
      <c r="G32" s="45">
        <f t="shared" si="3"/>
        <v>20.677503652</v>
      </c>
      <c r="H32" s="46">
        <f t="shared" si="3"/>
        <v>15.400890333</v>
      </c>
      <c r="I32" s="52" t="s">
        <v>148</v>
      </c>
      <c r="AA32">
        <v>22.449757732</v>
      </c>
      <c r="AB32">
        <v>39.563663798</v>
      </c>
      <c r="AC32">
        <v>26.680745083</v>
      </c>
      <c r="AD32">
        <v>40.745541493</v>
      </c>
      <c r="AE32">
        <v>40.049652471</v>
      </c>
      <c r="AF32">
        <v>28.963026845</v>
      </c>
      <c r="AG32">
        <v>28.957573036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2</v>
      </c>
      <c r="AO32">
        <v>4</v>
      </c>
      <c r="AP32">
        <v>32</v>
      </c>
    </row>
    <row r="33" spans="1:42" s="18" customFormat="1" ht="12" customHeight="1">
      <c r="A33" s="36" t="s">
        <v>105</v>
      </c>
      <c r="B33" s="45">
        <f t="shared" si="3"/>
        <v>2.8801040957</v>
      </c>
      <c r="C33" s="45">
        <f t="shared" si="3"/>
        <v>16.65601098</v>
      </c>
      <c r="D33" s="45">
        <f t="shared" si="3"/>
        <v>1.0862618575</v>
      </c>
      <c r="E33" s="45">
        <f t="shared" si="3"/>
        <v>4.3220943788</v>
      </c>
      <c r="F33" s="45">
        <f t="shared" si="3"/>
        <v>4.5937200742</v>
      </c>
      <c r="G33" s="45">
        <f t="shared" si="3"/>
        <v>3.2190168698</v>
      </c>
      <c r="H33" s="46">
        <f t="shared" si="3"/>
        <v>4.5573128585</v>
      </c>
      <c r="I33" s="52" t="s">
        <v>149</v>
      </c>
      <c r="AA33">
        <v>92.25100154</v>
      </c>
      <c r="AB33">
        <v>136.81191287</v>
      </c>
      <c r="AC33">
        <v>146.45952412</v>
      </c>
      <c r="AD33">
        <v>151.5104668</v>
      </c>
      <c r="AE33">
        <v>151.41573725</v>
      </c>
      <c r="AF33">
        <v>124.11263835</v>
      </c>
      <c r="AG33">
        <v>118.54518018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2</v>
      </c>
      <c r="AO33">
        <v>4</v>
      </c>
      <c r="AP33">
        <v>33</v>
      </c>
    </row>
    <row r="34" spans="1:42" s="18" customFormat="1" ht="12" customHeight="1">
      <c r="A34" s="36" t="s">
        <v>106</v>
      </c>
      <c r="B34" s="45">
        <f t="shared" si="3"/>
        <v>30.983886664</v>
      </c>
      <c r="C34" s="45">
        <f t="shared" si="3"/>
        <v>50.878133254</v>
      </c>
      <c r="D34" s="45">
        <f t="shared" si="3"/>
        <v>40.69825935</v>
      </c>
      <c r="E34" s="45">
        <f t="shared" si="3"/>
        <v>54.152906456</v>
      </c>
      <c r="F34" s="45">
        <f t="shared" si="3"/>
        <v>54.073610872</v>
      </c>
      <c r="G34" s="45">
        <f t="shared" si="3"/>
        <v>39.785626709</v>
      </c>
      <c r="H34" s="46">
        <f t="shared" si="3"/>
        <v>29.24605112</v>
      </c>
      <c r="I34" s="52" t="s">
        <v>150</v>
      </c>
      <c r="AA34">
        <v>5.6318343387</v>
      </c>
      <c r="AB34">
        <v>36.10502819</v>
      </c>
      <c r="AC34">
        <v>7.8932451337</v>
      </c>
      <c r="AD34">
        <v>21.915751124</v>
      </c>
      <c r="AE34">
        <v>18.532809302</v>
      </c>
      <c r="AF34">
        <v>15.369550353</v>
      </c>
      <c r="AG34">
        <v>18.502484568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2</v>
      </c>
      <c r="AO34">
        <v>4</v>
      </c>
      <c r="AP34">
        <v>34</v>
      </c>
    </row>
    <row r="35" spans="1:42" s="18" customFormat="1" ht="12" customHeight="1">
      <c r="A35" s="36" t="s">
        <v>107</v>
      </c>
      <c r="B35" s="45">
        <f t="shared" si="3"/>
        <v>2.4568469071</v>
      </c>
      <c r="C35" s="45">
        <f t="shared" si="3"/>
        <v>18.89785144</v>
      </c>
      <c r="D35" s="45">
        <f t="shared" si="3"/>
        <v>4.5149432225</v>
      </c>
      <c r="E35" s="45">
        <f t="shared" si="3"/>
        <v>6.8158793405</v>
      </c>
      <c r="F35" s="45">
        <f t="shared" si="3"/>
        <v>5.1112135981</v>
      </c>
      <c r="G35" s="45">
        <f t="shared" si="3"/>
        <v>4.1434047818</v>
      </c>
      <c r="H35" s="46">
        <f t="shared" si="3"/>
        <v>5.9670018243</v>
      </c>
      <c r="I35" s="52" t="s">
        <v>151</v>
      </c>
      <c r="AA35">
        <v>92.869772951</v>
      </c>
      <c r="AB35">
        <v>91.900530028</v>
      </c>
      <c r="AC35">
        <v>98.703046213</v>
      </c>
      <c r="AD35">
        <v>98.739539944</v>
      </c>
      <c r="AE35">
        <v>99.005756532</v>
      </c>
      <c r="AF35">
        <v>96.284649182</v>
      </c>
      <c r="AG35">
        <v>89.120061922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2</v>
      </c>
      <c r="AO35">
        <v>4</v>
      </c>
      <c r="AP35">
        <v>35</v>
      </c>
    </row>
    <row r="36" spans="1:42" s="18" customFormat="1" ht="12" customHeight="1">
      <c r="A36" s="36" t="s">
        <v>108</v>
      </c>
      <c r="B36" s="45">
        <f t="shared" si="3"/>
        <v>3.6461826945</v>
      </c>
      <c r="C36" s="45">
        <f t="shared" si="3"/>
        <v>5.8213060491</v>
      </c>
      <c r="D36" s="45">
        <f t="shared" si="3"/>
        <v>8.0233819463</v>
      </c>
      <c r="E36" s="45">
        <f t="shared" si="3"/>
        <v>16.577370469</v>
      </c>
      <c r="F36" s="45">
        <f t="shared" si="3"/>
        <v>15.417633256</v>
      </c>
      <c r="G36" s="45">
        <f t="shared" si="3"/>
        <v>10.115640918</v>
      </c>
      <c r="H36" s="46">
        <f t="shared" si="3"/>
        <v>3.9546320827</v>
      </c>
      <c r="I36" s="52" t="s">
        <v>152</v>
      </c>
      <c r="AA36">
        <v>8.5538358577</v>
      </c>
      <c r="AB36">
        <v>22.94833816</v>
      </c>
      <c r="AC36">
        <v>4.8926676105</v>
      </c>
      <c r="AD36">
        <v>18.517217271</v>
      </c>
      <c r="AE36">
        <v>15.864416063</v>
      </c>
      <c r="AF36">
        <v>11.663911209</v>
      </c>
      <c r="AG36">
        <v>10.68057981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2</v>
      </c>
      <c r="AO36">
        <v>4</v>
      </c>
      <c r="AP36">
        <v>36</v>
      </c>
    </row>
    <row r="37" spans="1:42" s="18" customFormat="1" ht="12" customHeight="1">
      <c r="A37" s="36" t="s">
        <v>109</v>
      </c>
      <c r="B37" s="45">
        <f t="shared" si="3"/>
        <v>21.911936494</v>
      </c>
      <c r="C37" s="45">
        <f t="shared" si="3"/>
        <v>44.862129549</v>
      </c>
      <c r="D37" s="45">
        <f t="shared" si="3"/>
        <v>20.397415581</v>
      </c>
      <c r="E37" s="45">
        <f t="shared" si="3"/>
        <v>35.686013723</v>
      </c>
      <c r="F37" s="45">
        <f t="shared" si="3"/>
        <v>36.679430305</v>
      </c>
      <c r="G37" s="45">
        <f t="shared" si="3"/>
        <v>24.105119172</v>
      </c>
      <c r="H37" s="46">
        <f t="shared" si="3"/>
        <v>25.151336191</v>
      </c>
      <c r="I37" s="52" t="s">
        <v>153</v>
      </c>
      <c r="AA37">
        <v>1.3411995699</v>
      </c>
      <c r="AB37">
        <v>0</v>
      </c>
      <c r="AC37">
        <v>0.9475279992</v>
      </c>
      <c r="AD37">
        <v>5.0003727245</v>
      </c>
      <c r="AE37">
        <v>6.6509110362</v>
      </c>
      <c r="AF37">
        <v>2.362934233</v>
      </c>
      <c r="AG37">
        <v>3.7787629007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2</v>
      </c>
      <c r="AO37">
        <v>4</v>
      </c>
      <c r="AP37">
        <v>37</v>
      </c>
    </row>
    <row r="38" spans="1:42" s="18" customFormat="1" ht="12" customHeight="1">
      <c r="A38" s="36" t="s">
        <v>110</v>
      </c>
      <c r="B38" s="45">
        <f t="shared" si="3"/>
        <v>41.571782671</v>
      </c>
      <c r="C38" s="45">
        <f t="shared" si="3"/>
        <v>81.904475997</v>
      </c>
      <c r="D38" s="45">
        <f t="shared" si="3"/>
        <v>62.324208512</v>
      </c>
      <c r="E38" s="45">
        <f t="shared" si="3"/>
        <v>75.862617185</v>
      </c>
      <c r="F38" s="45">
        <f t="shared" si="3"/>
        <v>74.853681016</v>
      </c>
      <c r="G38" s="45">
        <f t="shared" si="3"/>
        <v>68.161868471</v>
      </c>
      <c r="H38" s="46">
        <f t="shared" si="3"/>
        <v>63.409273037</v>
      </c>
      <c r="I38" s="52" t="s">
        <v>154</v>
      </c>
      <c r="AA38">
        <v>14.548796329</v>
      </c>
      <c r="AB38">
        <v>33.344632803</v>
      </c>
      <c r="AC38">
        <v>20.742268666</v>
      </c>
      <c r="AD38">
        <v>25.882752557</v>
      </c>
      <c r="AE38">
        <v>25.600310415</v>
      </c>
      <c r="AF38">
        <v>17.306727678</v>
      </c>
      <c r="AG38">
        <v>20.036416325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2</v>
      </c>
      <c r="AO38">
        <v>4</v>
      </c>
      <c r="AP38">
        <v>38</v>
      </c>
    </row>
    <row r="39" spans="1:42" s="18" customFormat="1" ht="12" customHeight="1">
      <c r="A39" s="36" t="s">
        <v>111</v>
      </c>
      <c r="B39" s="45">
        <f t="shared" si="3"/>
        <v>23.579372484</v>
      </c>
      <c r="C39" s="45">
        <f t="shared" si="3"/>
        <v>56.249197085</v>
      </c>
      <c r="D39" s="45">
        <f t="shared" si="3"/>
        <v>30.749797713</v>
      </c>
      <c r="E39" s="45">
        <f t="shared" si="3"/>
        <v>60.458497286</v>
      </c>
      <c r="F39" s="45">
        <f t="shared" si="3"/>
        <v>59.898840968</v>
      </c>
      <c r="G39" s="45">
        <f t="shared" si="3"/>
        <v>44.60855848</v>
      </c>
      <c r="H39" s="46">
        <f t="shared" si="3"/>
        <v>23.370362358</v>
      </c>
      <c r="I39" s="52" t="s">
        <v>155</v>
      </c>
      <c r="AA39">
        <v>20.313091097</v>
      </c>
      <c r="AB39">
        <v>41.968840168</v>
      </c>
      <c r="AC39">
        <v>24.362638158</v>
      </c>
      <c r="AD39">
        <v>39.395902754</v>
      </c>
      <c r="AE39">
        <v>40.118533427</v>
      </c>
      <c r="AF39">
        <v>27.712520562</v>
      </c>
      <c r="AG39">
        <v>23.723538606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2</v>
      </c>
      <c r="AO39">
        <v>4</v>
      </c>
      <c r="AP39">
        <v>39</v>
      </c>
    </row>
    <row r="40" spans="1:42" s="18" customFormat="1" ht="12" customHeight="1">
      <c r="A40" s="36" t="s">
        <v>112</v>
      </c>
      <c r="B40" s="45">
        <f t="shared" si="3"/>
        <v>106.09436784</v>
      </c>
      <c r="C40" s="45">
        <f t="shared" si="3"/>
        <v>130.40970627</v>
      </c>
      <c r="D40" s="45">
        <f t="shared" si="3"/>
        <v>110.44385096</v>
      </c>
      <c r="E40" s="45">
        <f t="shared" si="3"/>
        <v>115.78161432</v>
      </c>
      <c r="F40" s="45">
        <f t="shared" si="3"/>
        <v>114.80253375</v>
      </c>
      <c r="G40" s="45">
        <f t="shared" si="3"/>
        <v>108.16731033</v>
      </c>
      <c r="H40" s="46">
        <f t="shared" si="3"/>
        <v>104.70268695</v>
      </c>
      <c r="I40" s="52" t="s">
        <v>156</v>
      </c>
      <c r="AA40">
        <v>94.030127626</v>
      </c>
      <c r="AB40">
        <v>114.94738698</v>
      </c>
      <c r="AC40">
        <v>101.8716735</v>
      </c>
      <c r="AD40">
        <v>102.64418816</v>
      </c>
      <c r="AE40">
        <v>102.92361624</v>
      </c>
      <c r="AF40">
        <v>98.620813033</v>
      </c>
      <c r="AG40">
        <v>94.381397079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2</v>
      </c>
      <c r="AO40">
        <v>4</v>
      </c>
      <c r="AP40">
        <v>40</v>
      </c>
    </row>
    <row r="41" spans="1:42" s="18" customFormat="1" ht="12" customHeight="1">
      <c r="A41" s="36" t="s">
        <v>113</v>
      </c>
      <c r="B41" s="45">
        <f t="shared" si="3"/>
        <v>103.88755623</v>
      </c>
      <c r="C41" s="45">
        <f t="shared" si="3"/>
        <v>154.322715</v>
      </c>
      <c r="D41" s="45">
        <f t="shared" si="3"/>
        <v>157.80066579</v>
      </c>
      <c r="E41" s="45">
        <f t="shared" si="3"/>
        <v>200.35104607</v>
      </c>
      <c r="F41" s="45">
        <f t="shared" si="3"/>
        <v>199.78374164</v>
      </c>
      <c r="G41" s="45">
        <f t="shared" si="3"/>
        <v>158.61635592</v>
      </c>
      <c r="H41" s="46">
        <f t="shared" si="3"/>
        <v>61.61847314</v>
      </c>
      <c r="I41" s="52" t="s">
        <v>157</v>
      </c>
      <c r="AA41">
        <v>57.985072717</v>
      </c>
      <c r="AB41">
        <v>67.173554692</v>
      </c>
      <c r="AC41">
        <v>72.864298801</v>
      </c>
      <c r="AD41">
        <v>62.317877545</v>
      </c>
      <c r="AE41">
        <v>65.661550418</v>
      </c>
      <c r="AF41">
        <v>52.436613993</v>
      </c>
      <c r="AG41">
        <v>45.832617823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2</v>
      </c>
      <c r="AO41">
        <v>4</v>
      </c>
      <c r="AP41">
        <v>41</v>
      </c>
    </row>
    <row r="42" spans="1:42" s="18" customFormat="1" ht="12" customHeight="1">
      <c r="A42" s="36" t="s">
        <v>114</v>
      </c>
      <c r="B42" s="45">
        <f t="shared" si="3"/>
        <v>0.5753075068</v>
      </c>
      <c r="C42" s="45">
        <f t="shared" si="3"/>
        <v>0</v>
      </c>
      <c r="D42" s="45">
        <f t="shared" si="3"/>
        <v>0</v>
      </c>
      <c r="E42" s="45">
        <f t="shared" si="3"/>
        <v>1.3924155733</v>
      </c>
      <c r="F42" s="45">
        <f t="shared" si="3"/>
        <v>1.0493476478</v>
      </c>
      <c r="G42" s="45">
        <f t="shared" si="3"/>
        <v>1.2288093936</v>
      </c>
      <c r="H42" s="46">
        <f t="shared" si="3"/>
        <v>1.7815488745</v>
      </c>
      <c r="I42" s="52" t="s">
        <v>158</v>
      </c>
      <c r="AA42">
        <v>22.844245853</v>
      </c>
      <c r="AB42">
        <v>42.397417549</v>
      </c>
      <c r="AC42">
        <v>32.507564584</v>
      </c>
      <c r="AD42">
        <v>48.501639365</v>
      </c>
      <c r="AE42">
        <v>51.40272742</v>
      </c>
      <c r="AF42">
        <v>37.338132206</v>
      </c>
      <c r="AG42">
        <v>39.238276577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2</v>
      </c>
      <c r="AO42">
        <v>4</v>
      </c>
      <c r="AP42">
        <v>42</v>
      </c>
    </row>
    <row r="43" spans="1:42" s="18" customFormat="1" ht="12" customHeight="1">
      <c r="A43" s="36" t="s">
        <v>115</v>
      </c>
      <c r="B43" s="45">
        <f t="shared" si="3"/>
        <v>2.8090701765</v>
      </c>
      <c r="C43" s="45">
        <f t="shared" si="3"/>
        <v>25.384429145</v>
      </c>
      <c r="D43" s="45">
        <f t="shared" si="3"/>
        <v>2.1872883188</v>
      </c>
      <c r="E43" s="45">
        <f t="shared" si="3"/>
        <v>7.9230551555</v>
      </c>
      <c r="F43" s="45">
        <f t="shared" si="3"/>
        <v>5.8426789786</v>
      </c>
      <c r="G43" s="45">
        <f t="shared" si="3"/>
        <v>3.8255317127</v>
      </c>
      <c r="H43" s="46">
        <f t="shared" si="3"/>
        <v>4.1142084274</v>
      </c>
      <c r="I43" s="50" t="s">
        <v>159</v>
      </c>
      <c r="AA43">
        <v>27.879966626</v>
      </c>
      <c r="AB43">
        <v>63.350195284</v>
      </c>
      <c r="AC43">
        <v>28.886383774</v>
      </c>
      <c r="AD43">
        <v>33.556665992</v>
      </c>
      <c r="AE43">
        <v>35.515871684</v>
      </c>
      <c r="AF43">
        <v>23.284113991</v>
      </c>
      <c r="AG43">
        <v>29.360434201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2</v>
      </c>
      <c r="AO43">
        <v>4</v>
      </c>
      <c r="AP43">
        <v>43</v>
      </c>
    </row>
    <row r="44" spans="1:42" s="18" customFormat="1" ht="12" customHeight="1">
      <c r="A44" s="36" t="s">
        <v>116</v>
      </c>
      <c r="B44" s="45">
        <f t="shared" si="3"/>
        <v>53.623957784</v>
      </c>
      <c r="C44" s="45">
        <f t="shared" si="3"/>
        <v>89.516996522</v>
      </c>
      <c r="D44" s="45">
        <f t="shared" si="3"/>
        <v>52.883748774</v>
      </c>
      <c r="E44" s="45">
        <f t="shared" si="3"/>
        <v>73.863529831</v>
      </c>
      <c r="F44" s="45">
        <f t="shared" si="3"/>
        <v>65.880961001</v>
      </c>
      <c r="G44" s="45">
        <f t="shared" si="3"/>
        <v>43.316675781</v>
      </c>
      <c r="H44" s="46">
        <f t="shared" si="3"/>
        <v>21.722756688</v>
      </c>
      <c r="I44" s="50" t="s">
        <v>160</v>
      </c>
      <c r="AA44">
        <v>2.4355872528</v>
      </c>
      <c r="AB44">
        <v>8.6550598006</v>
      </c>
      <c r="AC44">
        <v>10.631520894</v>
      </c>
      <c r="AD44">
        <v>8.8765566326</v>
      </c>
      <c r="AE44">
        <v>10.958141746</v>
      </c>
      <c r="AF44">
        <v>6.7044654153</v>
      </c>
      <c r="AG44">
        <v>6.6658736801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2</v>
      </c>
      <c r="AO44">
        <v>4</v>
      </c>
      <c r="AP44">
        <v>44</v>
      </c>
    </row>
    <row r="45" spans="1:42" s="18" customFormat="1" ht="12" customHeight="1">
      <c r="A45" s="36" t="s">
        <v>117</v>
      </c>
      <c r="B45" s="45">
        <f t="shared" si="3"/>
        <v>132.78266076</v>
      </c>
      <c r="C45" s="45">
        <f t="shared" si="3"/>
        <v>117.55836068</v>
      </c>
      <c r="D45" s="45">
        <f t="shared" si="3"/>
        <v>154.39612238</v>
      </c>
      <c r="E45" s="45">
        <f t="shared" si="3"/>
        <v>166.45334039</v>
      </c>
      <c r="F45" s="45">
        <f t="shared" si="3"/>
        <v>171.21526497</v>
      </c>
      <c r="G45" s="45">
        <f t="shared" si="3"/>
        <v>154.65214536</v>
      </c>
      <c r="H45" s="46">
        <f t="shared" si="3"/>
        <v>57.4679557</v>
      </c>
      <c r="I45" s="50" t="s">
        <v>161</v>
      </c>
      <c r="AA45">
        <v>6839390</v>
      </c>
      <c r="AB45">
        <v>582193.79458</v>
      </c>
      <c r="AC45">
        <v>881116.66014</v>
      </c>
      <c r="AD45">
        <v>552971.36496</v>
      </c>
      <c r="AE45">
        <v>3265047.2416</v>
      </c>
      <c r="AF45">
        <v>87996.827405</v>
      </c>
      <c r="AG45">
        <v>1116642.3272</v>
      </c>
      <c r="AH45">
        <v>353421.78406</v>
      </c>
      <c r="AI45">
        <v>0</v>
      </c>
      <c r="AJ45">
        <v>0</v>
      </c>
      <c r="AK45">
        <v>0</v>
      </c>
      <c r="AL45" t="s">
        <v>231</v>
      </c>
      <c r="AM45" t="s">
        <v>234</v>
      </c>
      <c r="AN45">
        <v>2</v>
      </c>
      <c r="AO45">
        <v>1</v>
      </c>
      <c r="AP45">
        <v>1</v>
      </c>
    </row>
    <row r="46" spans="1:42" s="18" customFormat="1" ht="12" customHeight="1">
      <c r="A46" s="36" t="s">
        <v>118</v>
      </c>
      <c r="B46" s="45">
        <f t="shared" si="3"/>
        <v>22.449757732</v>
      </c>
      <c r="C46" s="45">
        <f t="shared" si="3"/>
        <v>39.563663798</v>
      </c>
      <c r="D46" s="45">
        <f t="shared" si="3"/>
        <v>26.680745083</v>
      </c>
      <c r="E46" s="45">
        <f t="shared" si="3"/>
        <v>40.745541493</v>
      </c>
      <c r="F46" s="45">
        <f t="shared" si="3"/>
        <v>40.049652471</v>
      </c>
      <c r="G46" s="45">
        <f t="shared" si="3"/>
        <v>28.963026845</v>
      </c>
      <c r="H46" s="46">
        <f t="shared" si="3"/>
        <v>28.957573036</v>
      </c>
      <c r="I46" s="50" t="s">
        <v>162</v>
      </c>
      <c r="AA46">
        <v>3.6471307754</v>
      </c>
      <c r="AB46">
        <v>1</v>
      </c>
      <c r="AC46">
        <v>2</v>
      </c>
      <c r="AD46">
        <v>2.7459874004</v>
      </c>
      <c r="AE46">
        <v>4.0558290538</v>
      </c>
      <c r="AF46">
        <v>3.3129233637</v>
      </c>
      <c r="AG46">
        <v>5.7665489423</v>
      </c>
      <c r="AH46">
        <v>3.1353398327</v>
      </c>
      <c r="AI46">
        <v>0</v>
      </c>
      <c r="AJ46">
        <v>0</v>
      </c>
      <c r="AK46">
        <v>0</v>
      </c>
      <c r="AL46" t="s">
        <v>231</v>
      </c>
      <c r="AM46" t="s">
        <v>234</v>
      </c>
      <c r="AN46">
        <v>2</v>
      </c>
      <c r="AO46">
        <v>1</v>
      </c>
      <c r="AP46">
        <v>2</v>
      </c>
    </row>
    <row r="47" spans="1:42" s="18" customFormat="1" ht="12" customHeight="1">
      <c r="A47" s="36" t="s">
        <v>119</v>
      </c>
      <c r="B47" s="45">
        <f t="shared" si="3"/>
        <v>92.25100154</v>
      </c>
      <c r="C47" s="45">
        <f t="shared" si="3"/>
        <v>136.81191287</v>
      </c>
      <c r="D47" s="45">
        <f t="shared" si="3"/>
        <v>146.45952412</v>
      </c>
      <c r="E47" s="45">
        <f t="shared" si="3"/>
        <v>151.5104668</v>
      </c>
      <c r="F47" s="45">
        <f t="shared" si="3"/>
        <v>151.41573725</v>
      </c>
      <c r="G47" s="45">
        <f t="shared" si="3"/>
        <v>124.11263835</v>
      </c>
      <c r="H47" s="46">
        <f t="shared" si="3"/>
        <v>118.54518018</v>
      </c>
      <c r="I47" s="50" t="s">
        <v>163</v>
      </c>
      <c r="AA47">
        <v>2.6250966594</v>
      </c>
      <c r="AB47">
        <v>0.9967891899</v>
      </c>
      <c r="AC47">
        <v>1.9995010009</v>
      </c>
      <c r="AD47">
        <v>2.0818856173</v>
      </c>
      <c r="AE47">
        <v>2.7068724239</v>
      </c>
      <c r="AF47">
        <v>2.0368563802</v>
      </c>
      <c r="AG47">
        <v>3.9712746722</v>
      </c>
      <c r="AH47">
        <v>2.8547248583</v>
      </c>
      <c r="AI47">
        <v>0</v>
      </c>
      <c r="AJ47">
        <v>0</v>
      </c>
      <c r="AK47">
        <v>0</v>
      </c>
      <c r="AL47" t="s">
        <v>231</v>
      </c>
      <c r="AM47" t="s">
        <v>234</v>
      </c>
      <c r="AN47">
        <v>2</v>
      </c>
      <c r="AO47">
        <v>1</v>
      </c>
      <c r="AP47">
        <v>3</v>
      </c>
    </row>
    <row r="48" spans="1:42" s="18" customFormat="1" ht="12" customHeight="1">
      <c r="A48" s="36" t="s">
        <v>120</v>
      </c>
      <c r="B48" s="45">
        <f aca="true" t="shared" si="4" ref="B48:H58">+AA34</f>
        <v>5.6318343387</v>
      </c>
      <c r="C48" s="45">
        <f t="shared" si="4"/>
        <v>36.10502819</v>
      </c>
      <c r="D48" s="45">
        <f t="shared" si="4"/>
        <v>7.8932451337</v>
      </c>
      <c r="E48" s="45">
        <f t="shared" si="4"/>
        <v>21.915751124</v>
      </c>
      <c r="F48" s="45">
        <f t="shared" si="4"/>
        <v>18.532809302</v>
      </c>
      <c r="G48" s="45">
        <f t="shared" si="4"/>
        <v>15.369550353</v>
      </c>
      <c r="H48" s="46">
        <f t="shared" si="4"/>
        <v>18.502484568</v>
      </c>
      <c r="I48" s="50" t="s">
        <v>164</v>
      </c>
      <c r="AA48">
        <v>1.5733964978</v>
      </c>
      <c r="AB48">
        <v>0.4836439993</v>
      </c>
      <c r="AC48">
        <v>0.8493278593</v>
      </c>
      <c r="AD48">
        <v>1.340956754</v>
      </c>
      <c r="AE48">
        <v>1.8046361565</v>
      </c>
      <c r="AF48">
        <v>0.7237468459</v>
      </c>
      <c r="AG48">
        <v>2.2095116968</v>
      </c>
      <c r="AH48">
        <v>1.6028613292</v>
      </c>
      <c r="AI48">
        <v>0</v>
      </c>
      <c r="AJ48">
        <v>0</v>
      </c>
      <c r="AK48">
        <v>0</v>
      </c>
      <c r="AL48" t="s">
        <v>231</v>
      </c>
      <c r="AM48" t="s">
        <v>234</v>
      </c>
      <c r="AN48">
        <v>2</v>
      </c>
      <c r="AO48">
        <v>1</v>
      </c>
      <c r="AP48">
        <v>4</v>
      </c>
    </row>
    <row r="49" spans="1:42" s="18" customFormat="1" ht="12" customHeight="1">
      <c r="A49" s="36" t="s">
        <v>121</v>
      </c>
      <c r="B49" s="45">
        <f t="shared" si="4"/>
        <v>92.869772951</v>
      </c>
      <c r="C49" s="45">
        <f t="shared" si="4"/>
        <v>91.900530028</v>
      </c>
      <c r="D49" s="45">
        <f t="shared" si="4"/>
        <v>98.703046213</v>
      </c>
      <c r="E49" s="45">
        <f t="shared" si="4"/>
        <v>98.739539944</v>
      </c>
      <c r="F49" s="45">
        <f t="shared" si="4"/>
        <v>99.005756532</v>
      </c>
      <c r="G49" s="45">
        <f t="shared" si="4"/>
        <v>96.284649182</v>
      </c>
      <c r="H49" s="46">
        <f t="shared" si="4"/>
        <v>89.120061922</v>
      </c>
      <c r="I49" s="50" t="s">
        <v>165</v>
      </c>
      <c r="AA49">
        <v>1.6518762933</v>
      </c>
      <c r="AB49">
        <v>1</v>
      </c>
      <c r="AC49">
        <v>1.2000435665</v>
      </c>
      <c r="AD49">
        <v>1.4796778635</v>
      </c>
      <c r="AE49">
        <v>1.7563106993</v>
      </c>
      <c r="AF49">
        <v>1.2335826044</v>
      </c>
      <c r="AG49">
        <v>2.1264806973</v>
      </c>
      <c r="AH49">
        <v>1.7614291297</v>
      </c>
      <c r="AI49">
        <v>0</v>
      </c>
      <c r="AJ49">
        <v>0</v>
      </c>
      <c r="AK49">
        <v>0</v>
      </c>
      <c r="AL49" t="s">
        <v>231</v>
      </c>
      <c r="AM49" t="s">
        <v>234</v>
      </c>
      <c r="AN49">
        <v>2</v>
      </c>
      <c r="AO49">
        <v>1</v>
      </c>
      <c r="AP49">
        <v>5</v>
      </c>
    </row>
    <row r="50" spans="1:42" s="18" customFormat="1" ht="12" customHeight="1">
      <c r="A50" s="36" t="s">
        <v>122</v>
      </c>
      <c r="B50" s="45">
        <f t="shared" si="4"/>
        <v>8.5538358577</v>
      </c>
      <c r="C50" s="45">
        <f t="shared" si="4"/>
        <v>22.94833816</v>
      </c>
      <c r="D50" s="45">
        <f t="shared" si="4"/>
        <v>4.8926676105</v>
      </c>
      <c r="E50" s="45">
        <f t="shared" si="4"/>
        <v>18.517217271</v>
      </c>
      <c r="F50" s="45">
        <f t="shared" si="4"/>
        <v>15.864416063</v>
      </c>
      <c r="G50" s="45">
        <f t="shared" si="4"/>
        <v>11.663911209</v>
      </c>
      <c r="H50" s="46">
        <f t="shared" si="4"/>
        <v>10.68057981</v>
      </c>
      <c r="I50" s="50" t="s">
        <v>166</v>
      </c>
      <c r="AA50">
        <v>85.401933855</v>
      </c>
      <c r="AB50">
        <v>70.696950774</v>
      </c>
      <c r="AC50">
        <v>87.482853933</v>
      </c>
      <c r="AD50">
        <v>74.365475025</v>
      </c>
      <c r="AE50">
        <v>86.922680388</v>
      </c>
      <c r="AF50">
        <v>85.272397044</v>
      </c>
      <c r="AG50">
        <v>92.424190307</v>
      </c>
      <c r="AH50">
        <v>85.501540117</v>
      </c>
      <c r="AI50">
        <v>0</v>
      </c>
      <c r="AJ50">
        <v>0</v>
      </c>
      <c r="AK50">
        <v>0</v>
      </c>
      <c r="AL50" t="s">
        <v>231</v>
      </c>
      <c r="AM50" t="s">
        <v>234</v>
      </c>
      <c r="AN50">
        <v>2</v>
      </c>
      <c r="AO50">
        <v>1</v>
      </c>
      <c r="AP50">
        <v>6</v>
      </c>
    </row>
    <row r="51" spans="1:9" s="18" customFormat="1" ht="12" customHeight="1">
      <c r="A51" s="36" t="s">
        <v>123</v>
      </c>
      <c r="B51" s="45">
        <f t="shared" si="4"/>
        <v>1.3411995699</v>
      </c>
      <c r="C51" s="45">
        <f t="shared" si="4"/>
        <v>0</v>
      </c>
      <c r="D51" s="45">
        <f t="shared" si="4"/>
        <v>0.9475279992</v>
      </c>
      <c r="E51" s="45">
        <f t="shared" si="4"/>
        <v>5.0003727245</v>
      </c>
      <c r="F51" s="45">
        <f t="shared" si="4"/>
        <v>6.6509110362</v>
      </c>
      <c r="G51" s="45">
        <f t="shared" si="4"/>
        <v>2.362934233</v>
      </c>
      <c r="H51" s="46">
        <f t="shared" si="4"/>
        <v>3.7787629007</v>
      </c>
      <c r="I51" s="50" t="s">
        <v>167</v>
      </c>
    </row>
    <row r="52" spans="1:9" s="18" customFormat="1" ht="12" customHeight="1">
      <c r="A52" s="36" t="s">
        <v>124</v>
      </c>
      <c r="B52" s="45">
        <f t="shared" si="4"/>
        <v>14.548796329</v>
      </c>
      <c r="C52" s="45">
        <f t="shared" si="4"/>
        <v>33.344632803</v>
      </c>
      <c r="D52" s="45">
        <f t="shared" si="4"/>
        <v>20.742268666</v>
      </c>
      <c r="E52" s="45">
        <f t="shared" si="4"/>
        <v>25.882752557</v>
      </c>
      <c r="F52" s="45">
        <f t="shared" si="4"/>
        <v>25.600310415</v>
      </c>
      <c r="G52" s="45">
        <f t="shared" si="4"/>
        <v>17.306727678</v>
      </c>
      <c r="H52" s="46">
        <f t="shared" si="4"/>
        <v>20.036416325</v>
      </c>
      <c r="I52" s="50" t="s">
        <v>168</v>
      </c>
    </row>
    <row r="53" spans="1:9" s="18" customFormat="1" ht="12" customHeight="1">
      <c r="A53" s="36" t="s">
        <v>125</v>
      </c>
      <c r="B53" s="45">
        <f t="shared" si="4"/>
        <v>20.313091097</v>
      </c>
      <c r="C53" s="45">
        <f t="shared" si="4"/>
        <v>41.968840168</v>
      </c>
      <c r="D53" s="45">
        <f t="shared" si="4"/>
        <v>24.362638158</v>
      </c>
      <c r="E53" s="45">
        <f t="shared" si="4"/>
        <v>39.395902754</v>
      </c>
      <c r="F53" s="45">
        <f t="shared" si="4"/>
        <v>40.118533427</v>
      </c>
      <c r="G53" s="45">
        <f t="shared" si="4"/>
        <v>27.712520562</v>
      </c>
      <c r="H53" s="46">
        <f t="shared" si="4"/>
        <v>23.723538606</v>
      </c>
      <c r="I53" s="50" t="s">
        <v>169</v>
      </c>
    </row>
    <row r="54" spans="1:9" s="18" customFormat="1" ht="12" customHeight="1">
      <c r="A54" s="36" t="s">
        <v>126</v>
      </c>
      <c r="B54" s="45">
        <f t="shared" si="4"/>
        <v>94.030127626</v>
      </c>
      <c r="C54" s="45">
        <f t="shared" si="4"/>
        <v>114.94738698</v>
      </c>
      <c r="D54" s="45">
        <f t="shared" si="4"/>
        <v>101.8716735</v>
      </c>
      <c r="E54" s="45">
        <f t="shared" si="4"/>
        <v>102.64418816</v>
      </c>
      <c r="F54" s="45">
        <f t="shared" si="4"/>
        <v>102.92361624</v>
      </c>
      <c r="G54" s="45">
        <f t="shared" si="4"/>
        <v>98.620813033</v>
      </c>
      <c r="H54" s="46">
        <f t="shared" si="4"/>
        <v>94.381397079</v>
      </c>
      <c r="I54" s="50" t="s">
        <v>170</v>
      </c>
    </row>
    <row r="55" spans="1:9" s="18" customFormat="1" ht="12" customHeight="1">
      <c r="A55" s="36" t="s">
        <v>127</v>
      </c>
      <c r="B55" s="45">
        <f t="shared" si="4"/>
        <v>57.985072717</v>
      </c>
      <c r="C55" s="45">
        <f t="shared" si="4"/>
        <v>67.173554692</v>
      </c>
      <c r="D55" s="45">
        <f t="shared" si="4"/>
        <v>72.864298801</v>
      </c>
      <c r="E55" s="45">
        <f t="shared" si="4"/>
        <v>62.317877545</v>
      </c>
      <c r="F55" s="45">
        <f t="shared" si="4"/>
        <v>65.661550418</v>
      </c>
      <c r="G55" s="45">
        <f t="shared" si="4"/>
        <v>52.436613993</v>
      </c>
      <c r="H55" s="46">
        <f t="shared" si="4"/>
        <v>45.832617823</v>
      </c>
      <c r="I55" s="50" t="s">
        <v>171</v>
      </c>
    </row>
    <row r="56" spans="1:9" s="18" customFormat="1" ht="12" customHeight="1">
      <c r="A56" s="36" t="s">
        <v>128</v>
      </c>
      <c r="B56" s="45">
        <f t="shared" si="4"/>
        <v>22.844245853</v>
      </c>
      <c r="C56" s="45">
        <f t="shared" si="4"/>
        <v>42.397417549</v>
      </c>
      <c r="D56" s="45">
        <f t="shared" si="4"/>
        <v>32.507564584</v>
      </c>
      <c r="E56" s="45">
        <f t="shared" si="4"/>
        <v>48.501639365</v>
      </c>
      <c r="F56" s="45">
        <f t="shared" si="4"/>
        <v>51.40272742</v>
      </c>
      <c r="G56" s="45">
        <f t="shared" si="4"/>
        <v>37.338132206</v>
      </c>
      <c r="H56" s="46">
        <f t="shared" si="4"/>
        <v>39.238276577</v>
      </c>
      <c r="I56" s="50" t="s">
        <v>172</v>
      </c>
    </row>
    <row r="57" spans="1:9" s="18" customFormat="1" ht="12" customHeight="1">
      <c r="A57" s="36" t="s">
        <v>129</v>
      </c>
      <c r="B57" s="45">
        <f t="shared" si="4"/>
        <v>27.879966626</v>
      </c>
      <c r="C57" s="45">
        <f t="shared" si="4"/>
        <v>63.350195284</v>
      </c>
      <c r="D57" s="45">
        <f t="shared" si="4"/>
        <v>28.886383774</v>
      </c>
      <c r="E57" s="45">
        <f t="shared" si="4"/>
        <v>33.556665992</v>
      </c>
      <c r="F57" s="45">
        <f t="shared" si="4"/>
        <v>35.515871684</v>
      </c>
      <c r="G57" s="45">
        <f t="shared" si="4"/>
        <v>23.284113991</v>
      </c>
      <c r="H57" s="46">
        <f t="shared" si="4"/>
        <v>29.360434201</v>
      </c>
      <c r="I57" s="50" t="s">
        <v>173</v>
      </c>
    </row>
    <row r="58" spans="1:9" s="23" customFormat="1" ht="12" customHeight="1">
      <c r="A58" s="36" t="s">
        <v>130</v>
      </c>
      <c r="B58" s="53">
        <f t="shared" si="4"/>
        <v>2.4355872528</v>
      </c>
      <c r="C58" s="54">
        <f t="shared" si="4"/>
        <v>8.6550598006</v>
      </c>
      <c r="D58" s="54">
        <f t="shared" si="4"/>
        <v>10.631520894</v>
      </c>
      <c r="E58" s="54">
        <f t="shared" si="4"/>
        <v>8.8765566326</v>
      </c>
      <c r="F58" s="54">
        <f t="shared" si="4"/>
        <v>10.958141746</v>
      </c>
      <c r="G58" s="54">
        <f t="shared" si="4"/>
        <v>6.7044654153</v>
      </c>
      <c r="H58" s="46">
        <f t="shared" si="4"/>
        <v>6.6658736801</v>
      </c>
      <c r="I58" s="52" t="s">
        <v>174</v>
      </c>
    </row>
    <row r="59" spans="1:9" s="23" customFormat="1" ht="4.5" customHeight="1" thickBot="1">
      <c r="A59" s="20"/>
      <c r="B59" s="21"/>
      <c r="C59" s="21"/>
      <c r="D59" s="21"/>
      <c r="E59" s="21"/>
      <c r="F59" s="21"/>
      <c r="G59" s="21"/>
      <c r="H59" s="20"/>
      <c r="I59" s="22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1:9" s="18" customFormat="1" ht="12" customHeight="1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9.7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ht="15.75" customHeight="1"/>
    <row r="65" ht="12.75" customHeight="1"/>
    <row r="66" ht="13.5" customHeight="1"/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s="10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8" customFormat="1" ht="12.7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pans="1:9" s="23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6.5">
      <c r="A121" s="23"/>
      <c r="B121" s="23"/>
      <c r="C121" s="23"/>
      <c r="D121" s="23"/>
      <c r="E121" s="23"/>
      <c r="F121" s="23"/>
      <c r="G121" s="23"/>
      <c r="H121" s="23"/>
      <c r="I121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2007-08-08T08:04:06Z</cp:lastPrinted>
  <dcterms:created xsi:type="dcterms:W3CDTF">2002-05-02T02:52:34Z</dcterms:created>
  <dcterms:modified xsi:type="dcterms:W3CDTF">2007-08-09T07:34:39Z</dcterms:modified>
  <cp:category/>
  <cp:version/>
  <cp:contentType/>
  <cp:contentStatus/>
</cp:coreProperties>
</file>