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360" windowHeight="8820" activeTab="0"/>
  </bookViews>
  <sheets>
    <sheet name="34,35" sheetId="1" r:id="rId1"/>
    <sheet name="36,37" sheetId="2" r:id="rId2"/>
  </sheets>
  <definedNames>
    <definedName name="_xlnm.Print_Area" localSheetId="0">'34,35'!$A$1:$J$55</definedName>
    <definedName name="_xlnm.Print_Area" localSheetId="1">'36,37'!$A$1:$J$58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0">
      <text>
        <r>
          <rPr>
            <b/>
            <sz val="9"/>
            <rFont val="新細明體"/>
            <family val="1"/>
          </rPr>
          <t>L22</t>
        </r>
      </text>
    </comment>
    <comment ref="F1" authorId="0">
      <text>
        <r>
          <rPr>
            <b/>
            <sz val="9"/>
            <rFont val="新細明體"/>
            <family val="1"/>
          </rPr>
          <t>自動時間說明L</t>
        </r>
      </text>
    </comment>
  </commentList>
</comments>
</file>

<file path=xl/comments2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F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sharedStrings.xml><?xml version="1.0" encoding="utf-8"?>
<sst xmlns="http://schemas.openxmlformats.org/spreadsheetml/2006/main" count="429" uniqueCount="206">
  <si>
    <t>家庭戶數</t>
  </si>
  <si>
    <t>平均每戶人數</t>
  </si>
  <si>
    <t>平均每戶成年人數</t>
  </si>
  <si>
    <t>平均每戶就業人數</t>
  </si>
  <si>
    <t>平均每戶所得收入者人數</t>
  </si>
  <si>
    <t xml:space="preserve"> parnet</t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</si>
  <si>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</si>
  <si>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</si>
  <si>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</si>
  <si>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租押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</si>
  <si>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</si>
  <si>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</si>
  <si>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</si>
  <si>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</si>
  <si>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</si>
  <si>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</si>
  <si>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</si>
  <si>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</si>
  <si>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</si>
  <si>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現住自宅房屋貸款情形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</si>
  <si>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有房屋貸款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</si>
  <si>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無房屋貸款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</si>
  <si>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有車家庭停車位情形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</si>
  <si>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</si>
  <si>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</si>
  <si>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</si>
  <si>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r>
      <t>　</t>
    </r>
    <r>
      <rPr>
        <b/>
        <sz val="9"/>
        <rFont val="CG Times (W1)"/>
        <family val="1"/>
      </rPr>
      <t>7.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</si>
  <si>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t>二、家庭現代化設備</t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</si>
  <si>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</si>
  <si>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</si>
  <si>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9"/>
        <rFont val="CG Times (W1)"/>
        <family val="1"/>
      </rPr>
      <t>(2)</t>
    </r>
    <r>
      <rPr>
        <sz val="9"/>
        <rFont val="新細明體"/>
        <family val="1"/>
      </rPr>
      <t>數位影音光碟機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</si>
  <si>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</si>
  <si>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</si>
  <si>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</si>
  <si>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電視遊樂器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</si>
  <si>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錄放影機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</si>
  <si>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</si>
  <si>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</si>
  <si>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</si>
  <si>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</si>
  <si>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答錄機</t>
    </r>
  </si>
  <si>
    <r>
      <t>　　</t>
    </r>
    <r>
      <rPr>
        <sz val="9"/>
        <rFont val="CG Times (W1)"/>
        <family val="1"/>
      </rPr>
      <t>(13)</t>
    </r>
    <r>
      <rPr>
        <sz val="9"/>
        <rFont val="新細明體"/>
        <family val="1"/>
      </rPr>
      <t>上網際網路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</si>
  <si>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</si>
  <si>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</si>
  <si>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</si>
  <si>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</si>
  <si>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</si>
  <si>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t>A.Housing (%)</t>
  </si>
  <si>
    <r>
      <t>　</t>
    </r>
    <r>
      <rPr>
        <b/>
        <sz val="10"/>
        <rFont val="CG Times (W1)"/>
        <family val="1"/>
      </rPr>
      <t>1.By tenure of dwelling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</si>
  <si>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</si>
  <si>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10"/>
        <rFont val="CG Times (W1)"/>
        <family val="1"/>
      </rPr>
      <t>(2)Rented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</si>
  <si>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</si>
  <si>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</si>
  <si>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10"/>
        <rFont val="CG Times (W1)"/>
        <family val="1"/>
      </rPr>
      <t>(2)Connected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</si>
  <si>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</si>
  <si>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</si>
  <si>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</si>
  <si>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</si>
  <si>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10"/>
        <rFont val="CG Times (W1)"/>
        <family val="1"/>
      </rPr>
      <t>(4)Apartment, six stories or over</t>
    </r>
  </si>
  <si>
    <r>
      <t>　</t>
    </r>
    <r>
      <rPr>
        <b/>
        <sz val="10"/>
        <rFont val="CG Times (W1)"/>
        <family val="1"/>
      </rPr>
      <t>4.Piped water equipment</t>
    </r>
  </si>
  <si>
    <r>
      <t>　</t>
    </r>
    <r>
      <rPr>
        <b/>
        <sz val="10"/>
        <rFont val="CG Times (W1)"/>
        <family val="1"/>
      </rPr>
      <t>5.Self-owned house loans</t>
    </r>
  </si>
  <si>
    <r>
      <t>　　</t>
    </r>
    <r>
      <rPr>
        <sz val="10"/>
        <rFont val="CG Times (W1)"/>
        <family val="1"/>
      </rPr>
      <t>(1)Having house loan</t>
    </r>
  </si>
  <si>
    <r>
      <t>　　</t>
    </r>
    <r>
      <rPr>
        <sz val="10"/>
        <rFont val="CG Times (W1)"/>
        <family val="1"/>
      </rPr>
      <t>(2)None</t>
    </r>
  </si>
  <si>
    <r>
      <t>　</t>
    </r>
    <r>
      <rPr>
        <b/>
        <sz val="10"/>
        <rFont val="CG Times (W1)"/>
        <family val="1"/>
      </rPr>
      <t>6.Parking lot</t>
    </r>
  </si>
  <si>
    <r>
      <t>　　</t>
    </r>
    <r>
      <rPr>
        <sz val="10"/>
        <rFont val="CG Times (W1)"/>
        <family val="1"/>
      </rPr>
      <t>(3)None</t>
    </r>
  </si>
  <si>
    <r>
      <t>　</t>
    </r>
    <r>
      <rPr>
        <b/>
        <sz val="10"/>
        <rFont val="CG Times (W1)"/>
        <family val="1"/>
      </rPr>
      <t>7.Average space per household(pin)</t>
    </r>
  </si>
  <si>
    <t>B.Modern household equipment (%)</t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</si>
  <si>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</si>
  <si>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10"/>
        <rFont val="CG Times (W1)"/>
        <family val="1"/>
      </rPr>
      <t>(1)Color TV sets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</si>
  <si>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</si>
  <si>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</si>
  <si>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</si>
  <si>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</si>
  <si>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10"/>
        <rFont val="CG Times (W1)"/>
        <family val="1"/>
      </rPr>
      <t>(6)Video game</t>
    </r>
  </si>
  <si>
    <r>
      <t>　　</t>
    </r>
    <r>
      <rPr>
        <sz val="10"/>
        <rFont val="CG Times (W1)"/>
        <family val="1"/>
      </rPr>
      <t>(7)Video tape recorder</t>
    </r>
  </si>
  <si>
    <r>
      <t>　　</t>
    </r>
    <r>
      <rPr>
        <sz val="10"/>
        <rFont val="CG Times (W1)"/>
        <family val="1"/>
      </rPr>
      <t>(8)Cable TV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</si>
  <si>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</si>
  <si>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10"/>
        <rFont val="CG Times (W1)"/>
        <family val="1"/>
      </rPr>
      <t>(10)Telephone</t>
    </r>
  </si>
  <si>
    <r>
      <t>　　</t>
    </r>
    <r>
      <rPr>
        <sz val="10"/>
        <rFont val="CG Times (W1)"/>
        <family val="1"/>
      </rPr>
      <t>(11)Cell phone</t>
    </r>
  </si>
  <si>
    <r>
      <t>　　</t>
    </r>
    <r>
      <rPr>
        <sz val="10"/>
        <rFont val="CG Times (W1)"/>
        <family val="1"/>
      </rPr>
      <t>(12)Answering machine</t>
    </r>
  </si>
  <si>
    <r>
      <t>　　</t>
    </r>
    <r>
      <rPr>
        <sz val="10"/>
        <rFont val="CG Times (W1)"/>
        <family val="1"/>
      </rPr>
      <t>(13)Internet facility</t>
    </r>
  </si>
  <si>
    <t>　(14)傳真機</t>
  </si>
  <si>
    <t>　(15)汽車</t>
  </si>
  <si>
    <t>　(16)機車</t>
  </si>
  <si>
    <t>　(17)電磁爐</t>
  </si>
  <si>
    <t>　(18)冷暖氣機</t>
  </si>
  <si>
    <t>　(19)除濕機</t>
  </si>
  <si>
    <t>　(20)洗衣機</t>
  </si>
  <si>
    <t>　(21)烘衣機</t>
  </si>
  <si>
    <t>　(22)空氣清淨機</t>
  </si>
  <si>
    <t>　(23)濾水器</t>
  </si>
  <si>
    <t>　(24)吸塵器</t>
  </si>
  <si>
    <t>　(25)熱水器</t>
  </si>
  <si>
    <t>　(26)開飲機</t>
  </si>
  <si>
    <t>　(27)微波爐(含烤箱)</t>
  </si>
  <si>
    <t>　(28)報紙</t>
  </si>
  <si>
    <t>　(29)期刊雜誌</t>
  </si>
  <si>
    <r>
      <t>2.</t>
    </r>
    <r>
      <rPr>
        <b/>
        <sz val="9"/>
        <rFont val="細明體"/>
        <family val="3"/>
      </rPr>
      <t>每百戶擁有數</t>
    </r>
    <r>
      <rPr>
        <b/>
        <sz val="9"/>
        <rFont val="CG Times (W1)"/>
        <family val="1"/>
      </rPr>
      <t>(</t>
    </r>
    <r>
      <rPr>
        <b/>
        <sz val="9"/>
        <rFont val="細明體"/>
        <family val="3"/>
      </rPr>
      <t>台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輛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份</t>
    </r>
    <r>
      <rPr>
        <b/>
        <sz val="9"/>
        <rFont val="CG Times (W1)"/>
        <family val="1"/>
      </rPr>
      <t>)</t>
    </r>
  </si>
  <si>
    <t>　(1)彩色電視機</t>
  </si>
  <si>
    <t>　(2)數位影音光碟機</t>
  </si>
  <si>
    <t>　(3)攝影機</t>
  </si>
  <si>
    <t>　(4)音響</t>
  </si>
  <si>
    <t>　(5)鋼琴(含電子琴)</t>
  </si>
  <si>
    <t>　(6)電視遊樂器</t>
  </si>
  <si>
    <t>　(7)錄放影機</t>
  </si>
  <si>
    <t>　(8)有線電視頻道設備</t>
  </si>
  <si>
    <t>　(9)家用電腦</t>
  </si>
  <si>
    <t>　(10)電話機</t>
  </si>
  <si>
    <t>　(11)行動電話</t>
  </si>
  <si>
    <t>　(12)答錄機</t>
  </si>
  <si>
    <t>　(13)傳真機</t>
  </si>
  <si>
    <t>　(14)汽車</t>
  </si>
  <si>
    <t>　(15)機車</t>
  </si>
  <si>
    <t>　(16)電磁爐</t>
  </si>
  <si>
    <t>　(17)冷暖氣機</t>
  </si>
  <si>
    <t>　(18)除濕機</t>
  </si>
  <si>
    <t>　(19)洗衣機</t>
  </si>
  <si>
    <t>　(20)烘衣機</t>
  </si>
  <si>
    <t>　(21)空氣清淨機</t>
  </si>
  <si>
    <t>　(22)濾水器</t>
  </si>
  <si>
    <t>　(23)吸塵器</t>
  </si>
  <si>
    <t>　(24)熱水器</t>
  </si>
  <si>
    <t>　(25)開飲機</t>
  </si>
  <si>
    <t>　(26)微波爐(含烤箱)</t>
  </si>
  <si>
    <t>　(27)報紙</t>
  </si>
  <si>
    <t>　(28)期刊雜誌</t>
  </si>
  <si>
    <t>　(14)Fax machine</t>
  </si>
  <si>
    <t>　(15)Sedan vehicle</t>
  </si>
  <si>
    <t>　(16)Motor bicycle</t>
  </si>
  <si>
    <t>　(17)Electro-magnetic oven</t>
  </si>
  <si>
    <t>　(18)Air conditioner</t>
  </si>
  <si>
    <t>　(19)Dehumidifier</t>
  </si>
  <si>
    <t>　(20)Washing machine</t>
  </si>
  <si>
    <t>　(21)Drier</t>
  </si>
  <si>
    <t>　(22)Air-clean machine</t>
  </si>
  <si>
    <t>　(23)Water filter machine</t>
  </si>
  <si>
    <t>　(24)Vacuum cleaner</t>
  </si>
  <si>
    <t>　(25)Geyser</t>
  </si>
  <si>
    <t>　(26)Hot-warm water fountain</t>
  </si>
  <si>
    <t>　(27)Microwave oven</t>
  </si>
  <si>
    <t>　(28)Newspaper</t>
  </si>
  <si>
    <t>　(29)Magazine</t>
  </si>
  <si>
    <t>　(1)Color TV sets</t>
  </si>
  <si>
    <t>　(2)DVD player</t>
  </si>
  <si>
    <t>　(3)Movies camera</t>
  </si>
  <si>
    <t>　(4)Stereo</t>
  </si>
  <si>
    <t>　(5)Piano</t>
  </si>
  <si>
    <t>　(6)Video game</t>
  </si>
  <si>
    <t>　(7)Video tape recorder</t>
  </si>
  <si>
    <t>　(8)Cable TV</t>
  </si>
  <si>
    <t>　(9)Personal computer</t>
  </si>
  <si>
    <t>　(10)Telephone</t>
  </si>
  <si>
    <t>　(11)Cell phone</t>
  </si>
  <si>
    <t>　(12)Answering machine</t>
  </si>
  <si>
    <t>　(13)Fax machine</t>
  </si>
  <si>
    <t>　(14)Sedan vehicle</t>
  </si>
  <si>
    <t>　(15)Motor bicycle</t>
  </si>
  <si>
    <t>　(16)Electro-magnetic oven</t>
  </si>
  <si>
    <t>　(17)Air conditioner</t>
  </si>
  <si>
    <t>　(18)Dehumidifier</t>
  </si>
  <si>
    <t>　(19)Washing machine</t>
  </si>
  <si>
    <t>　(20)Drier</t>
  </si>
  <si>
    <t>　(21)Air-clean machine</t>
  </si>
  <si>
    <t>　(22)Water filter machine</t>
  </si>
  <si>
    <t>　(23)Vacuum cleaner</t>
  </si>
  <si>
    <t>　(24)Geyser</t>
  </si>
  <si>
    <t>　(25)Hot-warm water fountain</t>
  </si>
  <si>
    <t>　(26)Microwave oven</t>
  </si>
  <si>
    <t>　(27)Newspaper</t>
  </si>
  <si>
    <t>　(28)Magazine</t>
  </si>
  <si>
    <t>2.Average No. per hundred households</t>
  </si>
  <si>
    <t>L22</t>
  </si>
  <si>
    <t>總平均</t>
  </si>
  <si>
    <t>單 身</t>
  </si>
  <si>
    <t>夫 婦</t>
  </si>
  <si>
    <t>單 親</t>
  </si>
  <si>
    <t>核 心</t>
  </si>
  <si>
    <t>祖 孫</t>
  </si>
  <si>
    <t>三 代</t>
  </si>
  <si>
    <t>其 他</t>
  </si>
  <si>
    <t xml:space="preserve">General </t>
  </si>
  <si>
    <t>One</t>
  </si>
  <si>
    <t>Married</t>
  </si>
  <si>
    <t>Single</t>
  </si>
  <si>
    <t>Nuclear</t>
  </si>
  <si>
    <t xml:space="preserve">Ancestors &amp; </t>
  </si>
  <si>
    <t>Extended</t>
  </si>
  <si>
    <t>Others</t>
  </si>
  <si>
    <t xml:space="preserve">average </t>
  </si>
  <si>
    <t>person</t>
  </si>
  <si>
    <t xml:space="preserve"> couple</t>
  </si>
  <si>
    <t>family</t>
  </si>
  <si>
    <t>descendants</t>
  </si>
  <si>
    <t>T8402</t>
  </si>
  <si>
    <t>附表9  家庭住宅及現代化設備概況按家庭組織型態別分</t>
  </si>
  <si>
    <t>Table 9.  Household Housing and Household Facilities</t>
  </si>
  <si>
    <t xml:space="preserve">                                       by Type of Families</t>
  </si>
  <si>
    <t>附表9    家庭住宅及現代化設備概況按家庭組織型態別分(續)</t>
  </si>
  <si>
    <t xml:space="preserve">                                       by Type of Families(Cont.)</t>
  </si>
  <si>
    <r>
      <t>　　</t>
    </r>
    <r>
      <rPr>
        <sz val="9"/>
        <rFont val="CG Times (W1)"/>
        <family val="1"/>
      </rPr>
      <t>(3)</t>
    </r>
    <r>
      <rPr>
        <sz val="9"/>
        <rFont val="新細明體"/>
        <family val="1"/>
      </rPr>
      <t>其他</t>
    </r>
    <r>
      <rPr>
        <sz val="9"/>
        <rFont val="CG Times (W1)"/>
        <family val="1"/>
      </rPr>
      <t>(</t>
    </r>
    <r>
      <rPr>
        <sz val="9"/>
        <rFont val="新細明體"/>
        <family val="1"/>
      </rPr>
      <t>含配住及借用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</si>
  <si>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(3)Issued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lease and others</t>
    </r>
  </si>
  <si>
    <t>T8403</t>
  </si>
  <si>
    <t>L18</t>
  </si>
  <si>
    <t>91年家庭收支調查報告</t>
  </si>
  <si>
    <t>The Survey of Family Income and Expenditure, 2002</t>
  </si>
  <si>
    <t>民國九十一年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</si>
</sst>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#,##0.00_ "/>
  </numFmts>
  <fonts count="30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10"/>
      <name val="細明體"/>
      <family val="3"/>
    </font>
    <font>
      <b/>
      <sz val="9"/>
      <name val="華康細圓體"/>
      <family val="3"/>
    </font>
    <font>
      <b/>
      <sz val="9"/>
      <name val="CG Times (W1)"/>
      <family val="1"/>
    </font>
    <font>
      <sz val="9"/>
      <name val="CG Times (W1)"/>
      <family val="1"/>
    </font>
    <font>
      <sz val="9"/>
      <name val="華康細圓體"/>
      <family val="3"/>
    </font>
    <font>
      <sz val="9"/>
      <name val="Times New Roman"/>
      <family val="1"/>
    </font>
    <font>
      <sz val="10"/>
      <name val="新細明體"/>
      <family val="1"/>
    </font>
    <font>
      <b/>
      <sz val="9"/>
      <name val="細明體"/>
      <family val="3"/>
    </font>
    <font>
      <sz val="12"/>
      <name val="Times New Roman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9"/>
      <name val="華康中黑體"/>
      <family val="3"/>
    </font>
    <font>
      <b/>
      <sz val="9"/>
      <name val="華康中明體"/>
      <family val="3"/>
    </font>
    <font>
      <sz val="9"/>
      <name val="華康中明體"/>
      <family val="3"/>
    </font>
    <font>
      <b/>
      <sz val="14"/>
      <name val="CG Times (W1)"/>
      <family val="1"/>
    </font>
    <font>
      <b/>
      <sz val="10"/>
      <name val="CG Times (W1)"/>
      <family val="1"/>
    </font>
    <font>
      <b/>
      <sz val="10"/>
      <name val="新細明體"/>
      <family val="1"/>
    </font>
    <font>
      <sz val="11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6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3" fillId="0" borderId="6" xfId="0" applyNumberFormat="1" applyFont="1" applyBorder="1" applyAlignment="1">
      <alignment horizontal="center" vertical="center" wrapText="1"/>
    </xf>
    <xf numFmtId="41" fontId="11" fillId="0" borderId="1" xfId="0" applyNumberFormat="1" applyFont="1" applyBorder="1" applyAlignment="1">
      <alignment horizontal="center" vertical="center" wrapText="1"/>
    </xf>
    <xf numFmtId="41" fontId="3" fillId="0" borderId="1" xfId="0" applyNumberFormat="1" applyFont="1" applyBorder="1" applyAlignment="1">
      <alignment horizontal="left" vertical="center" wrapText="1"/>
    </xf>
    <xf numFmtId="41" fontId="3" fillId="0" borderId="2" xfId="0" applyNumberFormat="1" applyFont="1" applyBorder="1" applyAlignment="1">
      <alignment horizontal="left" vertical="center" wrapText="1"/>
    </xf>
    <xf numFmtId="43" fontId="2" fillId="0" borderId="5" xfId="0" applyNumberFormat="1" applyFont="1" applyBorder="1" applyAlignment="1">
      <alignment horizontal="right" vertical="center" shrinkToFit="1"/>
    </xf>
    <xf numFmtId="43" fontId="2" fillId="0" borderId="4" xfId="0" applyNumberFormat="1" applyFont="1" applyBorder="1" applyAlignment="1">
      <alignment horizontal="right" vertical="center" shrinkToFit="1"/>
    </xf>
    <xf numFmtId="41" fontId="3" fillId="0" borderId="0" xfId="0" applyNumberFormat="1" applyFont="1" applyBorder="1" applyAlignment="1">
      <alignment horizontal="left" vertical="center" wrapText="1"/>
    </xf>
    <xf numFmtId="41" fontId="3" fillId="0" borderId="6" xfId="0" applyNumberFormat="1" applyFont="1" applyBorder="1" applyAlignment="1">
      <alignment horizontal="left" vertical="center" wrapText="1"/>
    </xf>
    <xf numFmtId="41" fontId="8" fillId="0" borderId="5" xfId="0" applyNumberFormat="1" applyFont="1" applyBorder="1" applyAlignment="1">
      <alignment horizontal="center" vertical="center"/>
    </xf>
    <xf numFmtId="0" fontId="12" fillId="0" borderId="1" xfId="15" applyFont="1" applyBorder="1" applyAlignment="1">
      <alignment vertical="center"/>
      <protection/>
    </xf>
    <xf numFmtId="0" fontId="23" fillId="0" borderId="1" xfId="15" applyFont="1" applyBorder="1" applyAlignment="1">
      <alignment vertical="center"/>
      <protection/>
    </xf>
    <xf numFmtId="0" fontId="2" fillId="0" borderId="1" xfId="15" applyFont="1" applyBorder="1" applyAlignment="1">
      <alignment vertical="center"/>
      <protection/>
    </xf>
    <xf numFmtId="0" fontId="20" fillId="0" borderId="1" xfId="15" applyFont="1" applyBorder="1" applyAlignment="1">
      <alignment vertical="center"/>
      <protection/>
    </xf>
    <xf numFmtId="0" fontId="26" fillId="0" borderId="7" xfId="15" applyFont="1" applyBorder="1" applyAlignment="1">
      <alignment vertical="center"/>
      <protection/>
    </xf>
    <xf numFmtId="0" fontId="27" fillId="0" borderId="7" xfId="15" applyFont="1" applyBorder="1" applyAlignment="1">
      <alignment vertical="center"/>
      <protection/>
    </xf>
    <xf numFmtId="0" fontId="17" fillId="0" borderId="7" xfId="15" applyFont="1" applyBorder="1" applyAlignment="1">
      <alignment vertical="center"/>
      <protection/>
    </xf>
    <xf numFmtId="0" fontId="27" fillId="0" borderId="7" xfId="15" applyFont="1" applyBorder="1" applyAlignment="1">
      <alignment vertical="center" wrapText="1"/>
      <protection/>
    </xf>
    <xf numFmtId="0" fontId="13" fillId="0" borderId="1" xfId="15" applyFont="1" applyBorder="1" applyAlignment="1">
      <alignment vertical="center"/>
      <protection/>
    </xf>
    <xf numFmtId="0" fontId="17" fillId="0" borderId="0" xfId="15" applyFont="1" applyAlignment="1">
      <alignment vertical="center"/>
      <protection/>
    </xf>
    <xf numFmtId="0" fontId="26" fillId="0" borderId="0" xfId="15" applyFont="1" applyAlignment="1">
      <alignment vertical="center"/>
      <protection/>
    </xf>
    <xf numFmtId="0" fontId="17" fillId="0" borderId="0" xfId="15" applyFont="1" applyBorder="1" applyAlignment="1">
      <alignment vertical="center"/>
      <protection/>
    </xf>
    <xf numFmtId="3" fontId="21" fillId="0" borderId="0" xfId="15" applyNumberFormat="1" applyFont="1" applyAlignment="1">
      <alignment horizontal="right" vertical="center"/>
      <protection/>
    </xf>
    <xf numFmtId="2" fontId="21" fillId="0" borderId="0" xfId="15" applyNumberFormat="1" applyFont="1" applyAlignment="1">
      <alignment horizontal="right" vertical="center"/>
      <protection/>
    </xf>
    <xf numFmtId="2" fontId="3" fillId="0" borderId="0" xfId="15" applyNumberFormat="1" applyFont="1" applyAlignment="1">
      <alignment horizontal="right" vertical="center"/>
      <protection/>
    </xf>
    <xf numFmtId="2" fontId="3" fillId="0" borderId="0" xfId="15" applyNumberFormat="1" applyFont="1" applyAlignment="1">
      <alignment vertical="center"/>
      <protection/>
    </xf>
    <xf numFmtId="0" fontId="19" fillId="0" borderId="0" xfId="15">
      <alignment/>
      <protection/>
    </xf>
    <xf numFmtId="0" fontId="2" fillId="0" borderId="4" xfId="15" applyFont="1" applyFill="1" applyBorder="1" applyAlignment="1">
      <alignment vertical="center"/>
      <protection/>
    </xf>
    <xf numFmtId="4" fontId="3" fillId="0" borderId="5" xfId="15" applyNumberFormat="1" applyFont="1" applyFill="1" applyBorder="1" applyAlignment="1">
      <alignment horizontal="right" vertical="center" shrinkToFit="1"/>
      <protection/>
    </xf>
    <xf numFmtId="4" fontId="2" fillId="0" borderId="5" xfId="0" applyNumberFormat="1" applyFont="1" applyFill="1" applyBorder="1" applyAlignment="1">
      <alignment horizontal="right" vertical="center" shrinkToFit="1"/>
    </xf>
    <xf numFmtId="4" fontId="2" fillId="0" borderId="4" xfId="0" applyNumberFormat="1" applyFont="1" applyFill="1" applyBorder="1" applyAlignment="1">
      <alignment horizontal="right" vertical="center" shrinkToFit="1"/>
    </xf>
    <xf numFmtId="41" fontId="2" fillId="0" borderId="5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2" fontId="3" fillId="0" borderId="1" xfId="15" applyNumberFormat="1" applyFont="1" applyBorder="1" applyAlignment="1">
      <alignment vertical="center"/>
      <protection/>
    </xf>
    <xf numFmtId="0" fontId="19" fillId="0" borderId="1" xfId="15" applyBorder="1">
      <alignment/>
      <protection/>
    </xf>
    <xf numFmtId="0" fontId="2" fillId="0" borderId="0" xfId="15" applyFont="1" applyBorder="1" applyAlignment="1">
      <alignment vertical="center"/>
      <protection/>
    </xf>
    <xf numFmtId="41" fontId="8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8" xfId="0" applyNumberFormat="1" applyFont="1" applyBorder="1" applyAlignment="1">
      <alignment horizontal="center" vertical="center" wrapText="1"/>
    </xf>
    <xf numFmtId="41" fontId="4" fillId="0" borderId="0" xfId="0" applyNumberFormat="1" applyFont="1" applyAlignment="1">
      <alignment horizontal="right" vertical="center"/>
    </xf>
    <xf numFmtId="176" fontId="28" fillId="0" borderId="5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left" vertical="center"/>
    </xf>
  </cellXfs>
  <cellStyles count="7">
    <cellStyle name="Normal" xfId="0"/>
    <cellStyle name="一般_P87-108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P57"/>
  <sheetViews>
    <sheetView tabSelected="1" zoomScale="75" zoomScaleNormal="75" workbookViewId="0" topLeftCell="A1">
      <selection activeCell="J9" sqref="J9"/>
    </sheetView>
  </sheetViews>
  <sheetFormatPr defaultColWidth="9.00390625" defaultRowHeight="16.5"/>
  <cols>
    <col min="1" max="1" width="28.625" style="3" customWidth="1"/>
    <col min="2" max="9" width="11.125" style="2" customWidth="1"/>
    <col min="10" max="10" width="30.625" style="12" customWidth="1"/>
    <col min="11" max="16384" width="9.00390625" style="3" customWidth="1"/>
  </cols>
  <sheetData>
    <row r="1" spans="1:42" ht="15.75" customHeight="1">
      <c r="A1" s="1" t="s">
        <v>203</v>
      </c>
      <c r="F1" s="57" t="s">
        <v>204</v>
      </c>
      <c r="G1" s="57"/>
      <c r="H1" s="57"/>
      <c r="I1" s="57"/>
      <c r="J1" s="57"/>
      <c r="AA1">
        <v>6839390</v>
      </c>
      <c r="AB1">
        <v>582193.79458</v>
      </c>
      <c r="AC1">
        <v>881116.66014</v>
      </c>
      <c r="AD1">
        <v>552971.36496</v>
      </c>
      <c r="AE1">
        <v>3265047.2416</v>
      </c>
      <c r="AF1">
        <v>87996.827405</v>
      </c>
      <c r="AG1">
        <v>1116642.3272</v>
      </c>
      <c r="AH1">
        <v>353421.78406</v>
      </c>
      <c r="AI1">
        <v>0</v>
      </c>
      <c r="AJ1">
        <v>0</v>
      </c>
      <c r="AK1">
        <v>0</v>
      </c>
      <c r="AL1" t="s">
        <v>193</v>
      </c>
      <c r="AM1" t="s">
        <v>171</v>
      </c>
      <c r="AN1">
        <v>2</v>
      </c>
      <c r="AO1">
        <v>1</v>
      </c>
      <c r="AP1">
        <v>1</v>
      </c>
    </row>
    <row r="2" spans="9:42" ht="15.75" customHeight="1">
      <c r="I2" s="3"/>
      <c r="J2" s="3"/>
      <c r="AA2">
        <v>3.6471307754</v>
      </c>
      <c r="AB2">
        <v>1</v>
      </c>
      <c r="AC2">
        <v>2</v>
      </c>
      <c r="AD2">
        <v>2.7459874004</v>
      </c>
      <c r="AE2">
        <v>4.0558290538</v>
      </c>
      <c r="AF2">
        <v>3.3129233637</v>
      </c>
      <c r="AG2">
        <v>5.7665489423</v>
      </c>
      <c r="AH2">
        <v>3.1353398327</v>
      </c>
      <c r="AI2">
        <v>0</v>
      </c>
      <c r="AJ2">
        <v>0</v>
      </c>
      <c r="AK2">
        <v>0</v>
      </c>
      <c r="AL2" t="s">
        <v>193</v>
      </c>
      <c r="AM2" t="s">
        <v>171</v>
      </c>
      <c r="AN2">
        <v>2</v>
      </c>
      <c r="AO2">
        <v>1</v>
      </c>
      <c r="AP2">
        <v>2</v>
      </c>
    </row>
    <row r="3" spans="1:42" ht="15.75" customHeight="1">
      <c r="A3" s="59" t="s">
        <v>194</v>
      </c>
      <c r="B3" s="59"/>
      <c r="C3" s="59"/>
      <c r="D3" s="59"/>
      <c r="E3" s="59"/>
      <c r="F3" s="60" t="s">
        <v>195</v>
      </c>
      <c r="G3" s="60"/>
      <c r="H3" s="60"/>
      <c r="I3" s="60"/>
      <c r="J3" s="60"/>
      <c r="AA3">
        <v>2.6250966594</v>
      </c>
      <c r="AB3">
        <v>0.9967891899</v>
      </c>
      <c r="AC3">
        <v>1.9995010009</v>
      </c>
      <c r="AD3">
        <v>2.0818856173</v>
      </c>
      <c r="AE3">
        <v>2.7068724239</v>
      </c>
      <c r="AF3">
        <v>2.0368563802</v>
      </c>
      <c r="AG3">
        <v>3.9712746722</v>
      </c>
      <c r="AH3">
        <v>2.8547248583</v>
      </c>
      <c r="AI3">
        <v>0</v>
      </c>
      <c r="AJ3">
        <v>0</v>
      </c>
      <c r="AK3">
        <v>0</v>
      </c>
      <c r="AL3" t="s">
        <v>193</v>
      </c>
      <c r="AM3" t="s">
        <v>171</v>
      </c>
      <c r="AN3">
        <v>2</v>
      </c>
      <c r="AO3">
        <v>1</v>
      </c>
      <c r="AP3">
        <v>3</v>
      </c>
    </row>
    <row r="4" spans="1:42" ht="15.75" customHeight="1">
      <c r="A4" s="4"/>
      <c r="F4" s="61" t="s">
        <v>196</v>
      </c>
      <c r="G4" s="61"/>
      <c r="H4" s="61"/>
      <c r="I4" s="61"/>
      <c r="J4" s="61"/>
      <c r="AA4">
        <v>1.5733964978</v>
      </c>
      <c r="AB4">
        <v>0.4836439993</v>
      </c>
      <c r="AC4">
        <v>0.8493278593</v>
      </c>
      <c r="AD4">
        <v>1.340956754</v>
      </c>
      <c r="AE4">
        <v>1.8046361565</v>
      </c>
      <c r="AF4">
        <v>0.7237468459</v>
      </c>
      <c r="AG4">
        <v>2.2095116968</v>
      </c>
      <c r="AH4">
        <v>1.6028613292</v>
      </c>
      <c r="AI4">
        <v>0</v>
      </c>
      <c r="AJ4">
        <v>0</v>
      </c>
      <c r="AK4">
        <v>0</v>
      </c>
      <c r="AL4" t="s">
        <v>193</v>
      </c>
      <c r="AM4" t="s">
        <v>171</v>
      </c>
      <c r="AN4">
        <v>2</v>
      </c>
      <c r="AO4">
        <v>1</v>
      </c>
      <c r="AP4">
        <v>4</v>
      </c>
    </row>
    <row r="5" spans="1:42" ht="15.75" customHeight="1" thickBot="1">
      <c r="A5" s="27"/>
      <c r="B5" s="27" t="s">
        <v>205</v>
      </c>
      <c r="C5" s="27"/>
      <c r="D5" s="27"/>
      <c r="E5" s="27"/>
      <c r="F5" s="58">
        <v>2002</v>
      </c>
      <c r="G5" s="58"/>
      <c r="H5" s="58"/>
      <c r="I5" s="58"/>
      <c r="J5" s="58"/>
      <c r="AA5">
        <v>1.6518762933</v>
      </c>
      <c r="AB5">
        <v>1</v>
      </c>
      <c r="AC5">
        <v>1.2000435665</v>
      </c>
      <c r="AD5">
        <v>1.4796778635</v>
      </c>
      <c r="AE5">
        <v>1.7563106993</v>
      </c>
      <c r="AF5">
        <v>1.2335826044</v>
      </c>
      <c r="AG5">
        <v>2.1264806973</v>
      </c>
      <c r="AH5">
        <v>1.7614291297</v>
      </c>
      <c r="AI5">
        <v>0</v>
      </c>
      <c r="AJ5">
        <v>0</v>
      </c>
      <c r="AK5">
        <v>0</v>
      </c>
      <c r="AL5" t="s">
        <v>193</v>
      </c>
      <c r="AM5" t="s">
        <v>171</v>
      </c>
      <c r="AN5">
        <v>2</v>
      </c>
      <c r="AO5">
        <v>1</v>
      </c>
      <c r="AP5">
        <v>5</v>
      </c>
    </row>
    <row r="6" spans="1:42" s="5" customFormat="1" ht="15" customHeight="1" thickTop="1">
      <c r="A6" s="6"/>
      <c r="B6" s="6"/>
      <c r="C6" s="20"/>
      <c r="D6" s="20"/>
      <c r="E6" s="6"/>
      <c r="F6" s="20"/>
      <c r="G6" s="20"/>
      <c r="H6" s="20"/>
      <c r="I6" s="20"/>
      <c r="J6" s="7"/>
      <c r="AA6">
        <v>85.401933855</v>
      </c>
      <c r="AB6">
        <v>70.696950774</v>
      </c>
      <c r="AC6">
        <v>87.482853933</v>
      </c>
      <c r="AD6">
        <v>74.365475025</v>
      </c>
      <c r="AE6">
        <v>86.922680388</v>
      </c>
      <c r="AF6">
        <v>85.272397044</v>
      </c>
      <c r="AG6">
        <v>92.424190307</v>
      </c>
      <c r="AH6">
        <v>85.501540117</v>
      </c>
      <c r="AI6">
        <v>0</v>
      </c>
      <c r="AJ6">
        <v>0</v>
      </c>
      <c r="AK6">
        <v>0</v>
      </c>
      <c r="AL6" t="s">
        <v>193</v>
      </c>
      <c r="AM6" t="s">
        <v>171</v>
      </c>
      <c r="AN6">
        <v>2</v>
      </c>
      <c r="AO6">
        <v>1</v>
      </c>
      <c r="AP6">
        <v>6</v>
      </c>
    </row>
    <row r="7" spans="1:42" s="5" customFormat="1" ht="15" customHeight="1">
      <c r="A7" s="6"/>
      <c r="B7" s="54" t="s">
        <v>172</v>
      </c>
      <c r="C7" s="54" t="s">
        <v>173</v>
      </c>
      <c r="D7" s="54" t="s">
        <v>174</v>
      </c>
      <c r="E7" s="54" t="s">
        <v>175</v>
      </c>
      <c r="F7" s="54" t="s">
        <v>176</v>
      </c>
      <c r="G7" s="54" t="s">
        <v>177</v>
      </c>
      <c r="H7" s="54" t="s">
        <v>178</v>
      </c>
      <c r="I7" s="54" t="s">
        <v>179</v>
      </c>
      <c r="J7" s="7"/>
      <c r="AA7">
        <v>8.7203031312</v>
      </c>
      <c r="AB7">
        <v>12.774328099</v>
      </c>
      <c r="AC7">
        <v>5.2287136198</v>
      </c>
      <c r="AD7">
        <v>16.29947684</v>
      </c>
      <c r="AE7">
        <v>9.2886213057</v>
      </c>
      <c r="AF7">
        <v>7.3460563013</v>
      </c>
      <c r="AG7">
        <v>4.4038261701</v>
      </c>
      <c r="AH7">
        <v>7.6182432494</v>
      </c>
      <c r="AI7">
        <v>0</v>
      </c>
      <c r="AJ7">
        <v>0</v>
      </c>
      <c r="AK7">
        <v>0</v>
      </c>
      <c r="AL7" t="s">
        <v>193</v>
      </c>
      <c r="AM7" t="s">
        <v>171</v>
      </c>
      <c r="AN7">
        <v>2</v>
      </c>
      <c r="AO7">
        <v>1</v>
      </c>
      <c r="AP7">
        <v>7</v>
      </c>
    </row>
    <row r="8" spans="1:42" s="5" customFormat="1" ht="15" customHeight="1">
      <c r="A8" s="6"/>
      <c r="B8" s="6"/>
      <c r="C8" s="21"/>
      <c r="D8" s="21"/>
      <c r="E8" s="21"/>
      <c r="F8" s="21"/>
      <c r="G8" s="21"/>
      <c r="H8" s="21"/>
      <c r="I8" s="21"/>
      <c r="J8" s="7"/>
      <c r="AA8">
        <v>0.4275563427</v>
      </c>
      <c r="AB8">
        <v>0.5371939699</v>
      </c>
      <c r="AC8">
        <v>0.3255236142</v>
      </c>
      <c r="AD8">
        <v>0.2661334501</v>
      </c>
      <c r="AE8">
        <v>0.5029762974</v>
      </c>
      <c r="AF8">
        <v>0</v>
      </c>
      <c r="AG8">
        <v>0.4087093011</v>
      </c>
      <c r="AH8">
        <v>0.2231374736</v>
      </c>
      <c r="AI8">
        <v>0</v>
      </c>
      <c r="AJ8">
        <v>0</v>
      </c>
      <c r="AK8">
        <v>0</v>
      </c>
      <c r="AL8" t="s">
        <v>193</v>
      </c>
      <c r="AM8" t="s">
        <v>171</v>
      </c>
      <c r="AN8">
        <v>2</v>
      </c>
      <c r="AO8">
        <v>1</v>
      </c>
      <c r="AP8">
        <v>8</v>
      </c>
    </row>
    <row r="9" spans="1:42" s="5" customFormat="1" ht="15" customHeight="1">
      <c r="A9" s="6"/>
      <c r="B9" s="55" t="s">
        <v>180</v>
      </c>
      <c r="C9" s="55" t="s">
        <v>181</v>
      </c>
      <c r="D9" s="55" t="s">
        <v>182</v>
      </c>
      <c r="E9" s="55" t="s">
        <v>183</v>
      </c>
      <c r="F9" s="55" t="s">
        <v>184</v>
      </c>
      <c r="G9" s="55" t="s">
        <v>185</v>
      </c>
      <c r="H9" s="55" t="s">
        <v>186</v>
      </c>
      <c r="I9" s="55" t="s">
        <v>187</v>
      </c>
      <c r="J9" s="7"/>
      <c r="AA9">
        <v>5.4178767063</v>
      </c>
      <c r="AB9">
        <v>15.809125793</v>
      </c>
      <c r="AC9">
        <v>6.9629088334</v>
      </c>
      <c r="AD9">
        <v>8.970955794</v>
      </c>
      <c r="AE9">
        <v>3.2671140593</v>
      </c>
      <c r="AF9">
        <v>7.3815466543</v>
      </c>
      <c r="AG9">
        <v>2.7632742216</v>
      </c>
      <c r="AH9">
        <v>6.6570791602</v>
      </c>
      <c r="AI9">
        <v>0</v>
      </c>
      <c r="AJ9">
        <v>0</v>
      </c>
      <c r="AK9">
        <v>0</v>
      </c>
      <c r="AL9" t="s">
        <v>193</v>
      </c>
      <c r="AM9" t="s">
        <v>171</v>
      </c>
      <c r="AN9">
        <v>2</v>
      </c>
      <c r="AO9">
        <v>1</v>
      </c>
      <c r="AP9">
        <v>9</v>
      </c>
    </row>
    <row r="10" spans="1:42" s="5" customFormat="1" ht="15" customHeight="1">
      <c r="A10" s="6"/>
      <c r="B10" s="56" t="s">
        <v>188</v>
      </c>
      <c r="C10" s="55" t="s">
        <v>189</v>
      </c>
      <c r="D10" s="55" t="s">
        <v>190</v>
      </c>
      <c r="E10" s="55" t="s">
        <v>5</v>
      </c>
      <c r="F10" s="55" t="s">
        <v>191</v>
      </c>
      <c r="G10" s="55" t="s">
        <v>192</v>
      </c>
      <c r="H10" s="55" t="s">
        <v>191</v>
      </c>
      <c r="I10" s="55"/>
      <c r="J10" s="7"/>
      <c r="AA10">
        <v>94.697903025</v>
      </c>
      <c r="AB10">
        <v>95.723511135</v>
      </c>
      <c r="AC10">
        <v>95.837900522</v>
      </c>
      <c r="AD10">
        <v>95.90652287</v>
      </c>
      <c r="AE10">
        <v>93.89617068</v>
      </c>
      <c r="AF10">
        <v>95.621410673</v>
      </c>
      <c r="AG10">
        <v>94.708981421</v>
      </c>
      <c r="AH10">
        <v>95.417021136</v>
      </c>
      <c r="AI10">
        <v>0</v>
      </c>
      <c r="AJ10">
        <v>0</v>
      </c>
      <c r="AK10">
        <v>0</v>
      </c>
      <c r="AL10" t="s">
        <v>193</v>
      </c>
      <c r="AM10" t="s">
        <v>171</v>
      </c>
      <c r="AN10">
        <v>2</v>
      </c>
      <c r="AO10">
        <v>1</v>
      </c>
      <c r="AP10">
        <v>10</v>
      </c>
    </row>
    <row r="11" spans="1:42" s="5" customFormat="1" ht="15" customHeight="1">
      <c r="A11" s="8"/>
      <c r="B11" s="22"/>
      <c r="C11" s="22"/>
      <c r="D11" s="22"/>
      <c r="E11" s="22"/>
      <c r="F11" s="22"/>
      <c r="G11" s="22"/>
      <c r="H11" s="22"/>
      <c r="I11" s="22"/>
      <c r="J11" s="9"/>
      <c r="AA11">
        <v>5.2697670098</v>
      </c>
      <c r="AB11">
        <v>4.0940875013</v>
      </c>
      <c r="AC11">
        <v>4.1620994782</v>
      </c>
      <c r="AD11">
        <v>3.9955182395</v>
      </c>
      <c r="AE11">
        <v>6.0852213705</v>
      </c>
      <c r="AF11">
        <v>4.3785893267</v>
      </c>
      <c r="AG11">
        <v>5.2910185788</v>
      </c>
      <c r="AH11">
        <v>4.5829788642</v>
      </c>
      <c r="AI11">
        <v>0</v>
      </c>
      <c r="AJ11">
        <v>0</v>
      </c>
      <c r="AK11">
        <v>0</v>
      </c>
      <c r="AL11" t="s">
        <v>193</v>
      </c>
      <c r="AM11" t="s">
        <v>171</v>
      </c>
      <c r="AN11">
        <v>2</v>
      </c>
      <c r="AO11">
        <v>1</v>
      </c>
      <c r="AP11">
        <v>11</v>
      </c>
    </row>
    <row r="12" spans="1:42" s="5" customFormat="1" ht="12" customHeight="1">
      <c r="A12" s="6"/>
      <c r="B12" s="10"/>
      <c r="C12" s="10"/>
      <c r="D12" s="10"/>
      <c r="E12" s="10"/>
      <c r="F12" s="10"/>
      <c r="G12" s="10"/>
      <c r="H12" s="10"/>
      <c r="I12" s="19"/>
      <c r="J12" s="11"/>
      <c r="AA12">
        <v>13.552381646</v>
      </c>
      <c r="AB12">
        <v>28.284424126</v>
      </c>
      <c r="AC12">
        <v>22.969432478</v>
      </c>
      <c r="AD12">
        <v>14.526724206</v>
      </c>
      <c r="AE12">
        <v>7.0779170612</v>
      </c>
      <c r="AF12">
        <v>25.083850901</v>
      </c>
      <c r="AG12">
        <v>13.952389842</v>
      </c>
      <c r="AH12">
        <v>19.960663243</v>
      </c>
      <c r="AI12">
        <v>0</v>
      </c>
      <c r="AJ12">
        <v>0</v>
      </c>
      <c r="AK12">
        <v>0</v>
      </c>
      <c r="AL12" t="s">
        <v>193</v>
      </c>
      <c r="AM12" t="s">
        <v>171</v>
      </c>
      <c r="AN12">
        <v>2</v>
      </c>
      <c r="AO12">
        <v>1</v>
      </c>
      <c r="AP12">
        <v>12</v>
      </c>
    </row>
    <row r="13" spans="1:42" s="13" customFormat="1" ht="12.75" customHeight="1">
      <c r="A13" s="28" t="s">
        <v>0</v>
      </c>
      <c r="B13" s="40">
        <f aca="true" t="shared" si="0" ref="B13:I14">+AA1</f>
        <v>6839390</v>
      </c>
      <c r="C13" s="40">
        <f t="shared" si="0"/>
        <v>582193.79458</v>
      </c>
      <c r="D13" s="40">
        <f t="shared" si="0"/>
        <v>881116.66014</v>
      </c>
      <c r="E13" s="40">
        <f t="shared" si="0"/>
        <v>552971.36496</v>
      </c>
      <c r="F13" s="40">
        <f t="shared" si="0"/>
        <v>3265047.2416</v>
      </c>
      <c r="G13" s="40">
        <f t="shared" si="0"/>
        <v>87996.827405</v>
      </c>
      <c r="H13" s="40">
        <f t="shared" si="0"/>
        <v>1116642.3272</v>
      </c>
      <c r="I13" s="40">
        <f t="shared" si="0"/>
        <v>353421.78406</v>
      </c>
      <c r="J13" s="32" t="s">
        <v>42</v>
      </c>
      <c r="AA13">
        <v>41.92500269</v>
      </c>
      <c r="AB13">
        <v>27.306252143</v>
      </c>
      <c r="AC13">
        <v>40.283887133</v>
      </c>
      <c r="AD13">
        <v>37.453249298</v>
      </c>
      <c r="AE13">
        <v>40.857565404</v>
      </c>
      <c r="AF13">
        <v>48.220938534</v>
      </c>
      <c r="AG13">
        <v>56.333697709</v>
      </c>
      <c r="AH13">
        <v>39.863906583</v>
      </c>
      <c r="AI13">
        <v>0</v>
      </c>
      <c r="AJ13">
        <v>0</v>
      </c>
      <c r="AK13">
        <v>0</v>
      </c>
      <c r="AL13" t="s">
        <v>193</v>
      </c>
      <c r="AM13" t="s">
        <v>171</v>
      </c>
      <c r="AN13">
        <v>2</v>
      </c>
      <c r="AO13">
        <v>1</v>
      </c>
      <c r="AP13">
        <v>13</v>
      </c>
    </row>
    <row r="14" spans="1:42" s="13" customFormat="1" ht="12.75" customHeight="1">
      <c r="A14" s="28" t="s">
        <v>1</v>
      </c>
      <c r="B14" s="41">
        <f t="shared" si="0"/>
        <v>3.6471307754</v>
      </c>
      <c r="C14" s="41">
        <f t="shared" si="0"/>
        <v>1</v>
      </c>
      <c r="D14" s="41">
        <f t="shared" si="0"/>
        <v>2</v>
      </c>
      <c r="E14" s="41">
        <f t="shared" si="0"/>
        <v>2.7459874004</v>
      </c>
      <c r="F14" s="41">
        <f t="shared" si="0"/>
        <v>4.0558290538</v>
      </c>
      <c r="G14" s="41">
        <f t="shared" si="0"/>
        <v>3.3129233637</v>
      </c>
      <c r="H14" s="41">
        <f t="shared" si="0"/>
        <v>5.7665489423</v>
      </c>
      <c r="I14" s="41">
        <f t="shared" si="0"/>
        <v>3.1353398327</v>
      </c>
      <c r="J14" s="32" t="s">
        <v>43</v>
      </c>
      <c r="AA14">
        <v>27.026478738</v>
      </c>
      <c r="AB14">
        <v>22.035480606</v>
      </c>
      <c r="AC14">
        <v>22.732656029</v>
      </c>
      <c r="AD14">
        <v>30.015860651</v>
      </c>
      <c r="AE14">
        <v>30.969517514</v>
      </c>
      <c r="AF14">
        <v>18.51275429</v>
      </c>
      <c r="AG14">
        <v>21.714978245</v>
      </c>
      <c r="AH14">
        <v>23.750119861</v>
      </c>
      <c r="AI14">
        <v>0</v>
      </c>
      <c r="AJ14">
        <v>0</v>
      </c>
      <c r="AK14">
        <v>0</v>
      </c>
      <c r="AL14" t="s">
        <v>193</v>
      </c>
      <c r="AM14" t="s">
        <v>171</v>
      </c>
      <c r="AN14">
        <v>2</v>
      </c>
      <c r="AO14">
        <v>1</v>
      </c>
      <c r="AP14">
        <v>14</v>
      </c>
    </row>
    <row r="15" spans="1:42" s="13" customFormat="1" ht="12.75" customHeight="1">
      <c r="A15" s="28" t="s">
        <v>2</v>
      </c>
      <c r="B15" s="41">
        <f aca="true" t="shared" si="1" ref="B15:I17">+AA3</f>
        <v>2.6250966594</v>
      </c>
      <c r="C15" s="41">
        <f t="shared" si="1"/>
        <v>0.9967891899</v>
      </c>
      <c r="D15" s="41">
        <f t="shared" si="1"/>
        <v>1.9995010009</v>
      </c>
      <c r="E15" s="41">
        <f t="shared" si="1"/>
        <v>2.0818856173</v>
      </c>
      <c r="F15" s="41">
        <f t="shared" si="1"/>
        <v>2.7068724239</v>
      </c>
      <c r="G15" s="41">
        <f t="shared" si="1"/>
        <v>2.0368563802</v>
      </c>
      <c r="H15" s="41">
        <f t="shared" si="1"/>
        <v>3.9712746722</v>
      </c>
      <c r="I15" s="41">
        <f t="shared" si="1"/>
        <v>2.8547248583</v>
      </c>
      <c r="J15" s="32" t="s">
        <v>44</v>
      </c>
      <c r="AA15">
        <v>17.463806962</v>
      </c>
      <c r="AB15">
        <v>22.191441761</v>
      </c>
      <c r="AC15">
        <v>14.01402436</v>
      </c>
      <c r="AD15">
        <v>17.906206955</v>
      </c>
      <c r="AE15">
        <v>21.076392072</v>
      </c>
      <c r="AF15">
        <v>8.1824562743</v>
      </c>
      <c r="AG15">
        <v>7.9989342045</v>
      </c>
      <c r="AH15">
        <v>16.425310312</v>
      </c>
      <c r="AI15">
        <v>0</v>
      </c>
      <c r="AJ15">
        <v>0</v>
      </c>
      <c r="AK15">
        <v>0</v>
      </c>
      <c r="AL15" t="s">
        <v>193</v>
      </c>
      <c r="AM15" t="s">
        <v>171</v>
      </c>
      <c r="AN15">
        <v>2</v>
      </c>
      <c r="AO15">
        <v>1</v>
      </c>
      <c r="AP15">
        <v>15</v>
      </c>
    </row>
    <row r="16" spans="1:42" s="13" customFormat="1" ht="12.75" customHeight="1">
      <c r="A16" s="28" t="s">
        <v>3</v>
      </c>
      <c r="B16" s="41">
        <f t="shared" si="1"/>
        <v>1.5733964978</v>
      </c>
      <c r="C16" s="41">
        <f t="shared" si="1"/>
        <v>0.4836439993</v>
      </c>
      <c r="D16" s="41">
        <f t="shared" si="1"/>
        <v>0.8493278593</v>
      </c>
      <c r="E16" s="41">
        <f t="shared" si="1"/>
        <v>1.340956754</v>
      </c>
      <c r="F16" s="41">
        <f t="shared" si="1"/>
        <v>1.8046361565</v>
      </c>
      <c r="G16" s="41">
        <f t="shared" si="1"/>
        <v>0.7237468459</v>
      </c>
      <c r="H16" s="41">
        <f t="shared" si="1"/>
        <v>2.2095116968</v>
      </c>
      <c r="I16" s="41">
        <f t="shared" si="1"/>
        <v>1.6028613292</v>
      </c>
      <c r="J16" s="32" t="s">
        <v>45</v>
      </c>
      <c r="AA16">
        <v>93.391130417</v>
      </c>
      <c r="AB16">
        <v>90.288166749</v>
      </c>
      <c r="AC16">
        <v>92.913342963</v>
      </c>
      <c r="AD16">
        <v>93.403778194</v>
      </c>
      <c r="AE16">
        <v>95.298862971</v>
      </c>
      <c r="AF16">
        <v>91.649171829</v>
      </c>
      <c r="AG16">
        <v>90.737301905</v>
      </c>
      <c r="AH16">
        <v>90.868212883</v>
      </c>
      <c r="AI16">
        <v>0</v>
      </c>
      <c r="AJ16">
        <v>0</v>
      </c>
      <c r="AK16">
        <v>0</v>
      </c>
      <c r="AL16" t="s">
        <v>193</v>
      </c>
      <c r="AM16" t="s">
        <v>171</v>
      </c>
      <c r="AN16">
        <v>2</v>
      </c>
      <c r="AO16">
        <v>1</v>
      </c>
      <c r="AP16">
        <v>16</v>
      </c>
    </row>
    <row r="17" spans="1:42" s="13" customFormat="1" ht="12.75" customHeight="1">
      <c r="A17" s="28" t="s">
        <v>4</v>
      </c>
      <c r="B17" s="41">
        <f t="shared" si="1"/>
        <v>1.6518762933</v>
      </c>
      <c r="C17" s="41">
        <f t="shared" si="1"/>
        <v>1</v>
      </c>
      <c r="D17" s="41">
        <f t="shared" si="1"/>
        <v>1.2000435665</v>
      </c>
      <c r="E17" s="41">
        <f t="shared" si="1"/>
        <v>1.4796778635</v>
      </c>
      <c r="F17" s="41">
        <f t="shared" si="1"/>
        <v>1.7563106993</v>
      </c>
      <c r="G17" s="41">
        <f t="shared" si="1"/>
        <v>1.2335826044</v>
      </c>
      <c r="H17" s="41">
        <f t="shared" si="1"/>
        <v>2.1264806973</v>
      </c>
      <c r="I17" s="41">
        <f t="shared" si="1"/>
        <v>1.7614291297</v>
      </c>
      <c r="J17" s="32" t="s">
        <v>46</v>
      </c>
      <c r="AA17">
        <v>30.147894494</v>
      </c>
      <c r="AB17">
        <v>20.007498142</v>
      </c>
      <c r="AC17">
        <v>16.156711747</v>
      </c>
      <c r="AD17">
        <v>29.69985139</v>
      </c>
      <c r="AE17">
        <v>38.660009966</v>
      </c>
      <c r="AF17">
        <v>13.295667444</v>
      </c>
      <c r="AG17">
        <v>24.259793177</v>
      </c>
      <c r="AH17">
        <v>24.608572069</v>
      </c>
      <c r="AI17">
        <v>0</v>
      </c>
      <c r="AJ17">
        <v>0</v>
      </c>
      <c r="AK17">
        <v>0</v>
      </c>
      <c r="AL17" t="s">
        <v>193</v>
      </c>
      <c r="AM17" t="s">
        <v>171</v>
      </c>
      <c r="AN17">
        <v>2</v>
      </c>
      <c r="AO17">
        <v>1</v>
      </c>
      <c r="AP17">
        <v>17</v>
      </c>
    </row>
    <row r="18" spans="1:42" s="13" customFormat="1" ht="12" customHeight="1">
      <c r="A18" s="28" t="s">
        <v>6</v>
      </c>
      <c r="B18" s="42"/>
      <c r="C18" s="42"/>
      <c r="D18" s="42"/>
      <c r="E18" s="42"/>
      <c r="F18" s="42"/>
      <c r="G18" s="42"/>
      <c r="H18" s="42"/>
      <c r="I18" s="42"/>
      <c r="J18" s="32" t="s">
        <v>47</v>
      </c>
      <c r="AA18">
        <v>69.852105506</v>
      </c>
      <c r="AB18">
        <v>79.992501858</v>
      </c>
      <c r="AC18">
        <v>83.843288253</v>
      </c>
      <c r="AD18">
        <v>70.30014861</v>
      </c>
      <c r="AE18">
        <v>61.339990034</v>
      </c>
      <c r="AF18">
        <v>86.704332556</v>
      </c>
      <c r="AG18">
        <v>75.740206823</v>
      </c>
      <c r="AH18">
        <v>75.391427931</v>
      </c>
      <c r="AI18">
        <v>0</v>
      </c>
      <c r="AJ18">
        <v>0</v>
      </c>
      <c r="AK18">
        <v>0</v>
      </c>
      <c r="AL18" t="s">
        <v>193</v>
      </c>
      <c r="AM18" t="s">
        <v>171</v>
      </c>
      <c r="AN18">
        <v>2</v>
      </c>
      <c r="AO18">
        <v>1</v>
      </c>
      <c r="AP18">
        <v>18</v>
      </c>
    </row>
    <row r="19" spans="1:42" s="13" customFormat="1" ht="12" customHeight="1">
      <c r="A19" s="29" t="s">
        <v>7</v>
      </c>
      <c r="B19" s="42"/>
      <c r="C19" s="42"/>
      <c r="D19" s="42"/>
      <c r="E19" s="42"/>
      <c r="F19" s="42"/>
      <c r="G19" s="42"/>
      <c r="H19" s="42"/>
      <c r="I19" s="42"/>
      <c r="J19" s="33" t="s">
        <v>48</v>
      </c>
      <c r="AA19">
        <v>46.790312768</v>
      </c>
      <c r="AB19">
        <v>48.438278089</v>
      </c>
      <c r="AC19">
        <v>52.801225208</v>
      </c>
      <c r="AD19">
        <v>41.064931327</v>
      </c>
      <c r="AE19">
        <v>45.325396625</v>
      </c>
      <c r="AF19">
        <v>61.006038771</v>
      </c>
      <c r="AG19">
        <v>48.921959239</v>
      </c>
      <c r="AH19">
        <v>48.793309071</v>
      </c>
      <c r="AI19">
        <v>0</v>
      </c>
      <c r="AJ19">
        <v>0</v>
      </c>
      <c r="AK19">
        <v>0</v>
      </c>
      <c r="AL19" t="s">
        <v>193</v>
      </c>
      <c r="AM19" t="s">
        <v>171</v>
      </c>
      <c r="AN19">
        <v>2</v>
      </c>
      <c r="AO19">
        <v>1</v>
      </c>
      <c r="AP19">
        <v>19</v>
      </c>
    </row>
    <row r="20" spans="1:42" s="13" customFormat="1" ht="12" customHeight="1">
      <c r="A20" s="30" t="s">
        <v>8</v>
      </c>
      <c r="B20" s="42">
        <f aca="true" t="shared" si="2" ref="B20:I20">+AA6</f>
        <v>85.401933855</v>
      </c>
      <c r="C20" s="42">
        <f t="shared" si="2"/>
        <v>70.696950774</v>
      </c>
      <c r="D20" s="42">
        <f t="shared" si="2"/>
        <v>87.482853933</v>
      </c>
      <c r="E20" s="42">
        <f t="shared" si="2"/>
        <v>74.365475025</v>
      </c>
      <c r="F20" s="42">
        <f t="shared" si="2"/>
        <v>86.922680388</v>
      </c>
      <c r="G20" s="42">
        <f t="shared" si="2"/>
        <v>85.272397044</v>
      </c>
      <c r="H20" s="42">
        <f t="shared" si="2"/>
        <v>92.424190307</v>
      </c>
      <c r="I20" s="42">
        <f t="shared" si="2"/>
        <v>85.501540117</v>
      </c>
      <c r="J20" s="34" t="s">
        <v>49</v>
      </c>
      <c r="AA20">
        <v>7.8131687039</v>
      </c>
      <c r="AB20">
        <v>14.131291772</v>
      </c>
      <c r="AC20">
        <v>6.0434106671</v>
      </c>
      <c r="AD20">
        <v>9.0993825815</v>
      </c>
      <c r="AE20">
        <v>8.8912561354</v>
      </c>
      <c r="AF20">
        <v>2.2464796501</v>
      </c>
      <c r="AG20">
        <v>4.6582981524</v>
      </c>
      <c r="AH20">
        <v>7.6382447134</v>
      </c>
      <c r="AI20">
        <v>0</v>
      </c>
      <c r="AJ20">
        <v>0</v>
      </c>
      <c r="AK20">
        <v>0</v>
      </c>
      <c r="AL20" t="s">
        <v>193</v>
      </c>
      <c r="AM20" t="s">
        <v>171</v>
      </c>
      <c r="AN20">
        <v>2</v>
      </c>
      <c r="AO20">
        <v>1</v>
      </c>
      <c r="AP20">
        <v>20</v>
      </c>
    </row>
    <row r="21" spans="1:42" s="13" customFormat="1" ht="12" customHeight="1">
      <c r="A21" s="30" t="s">
        <v>9</v>
      </c>
      <c r="B21" s="42">
        <f aca="true" t="shared" si="3" ref="B21:I21">+AA7</f>
        <v>8.7203031312</v>
      </c>
      <c r="C21" s="42">
        <f t="shared" si="3"/>
        <v>12.774328099</v>
      </c>
      <c r="D21" s="42">
        <f t="shared" si="3"/>
        <v>5.2287136198</v>
      </c>
      <c r="E21" s="42">
        <f t="shared" si="3"/>
        <v>16.29947684</v>
      </c>
      <c r="F21" s="42">
        <f t="shared" si="3"/>
        <v>9.2886213057</v>
      </c>
      <c r="G21" s="42">
        <f t="shared" si="3"/>
        <v>7.3460563013</v>
      </c>
      <c r="H21" s="42">
        <f t="shared" si="3"/>
        <v>4.4038261701</v>
      </c>
      <c r="I21" s="42">
        <f t="shared" si="3"/>
        <v>7.6182432494</v>
      </c>
      <c r="J21" s="34" t="s">
        <v>50</v>
      </c>
      <c r="AA21">
        <v>45.383353034</v>
      </c>
      <c r="AB21">
        <v>36.901092867</v>
      </c>
      <c r="AC21">
        <v>41.155364125</v>
      </c>
      <c r="AD21">
        <v>49.835686092</v>
      </c>
      <c r="AE21">
        <v>45.783347239</v>
      </c>
      <c r="AF21">
        <v>36.747481579</v>
      </c>
      <c r="AG21">
        <v>46.419742609</v>
      </c>
      <c r="AH21">
        <v>43.568446216</v>
      </c>
      <c r="AI21">
        <v>0</v>
      </c>
      <c r="AJ21">
        <v>0</v>
      </c>
      <c r="AK21">
        <v>0</v>
      </c>
      <c r="AL21" t="s">
        <v>193</v>
      </c>
      <c r="AM21" t="s">
        <v>171</v>
      </c>
      <c r="AN21">
        <v>2</v>
      </c>
      <c r="AO21">
        <v>1</v>
      </c>
      <c r="AP21">
        <v>21</v>
      </c>
    </row>
    <row r="22" spans="1:42" s="13" customFormat="1" ht="12" customHeight="1">
      <c r="A22" s="30" t="s">
        <v>199</v>
      </c>
      <c r="B22" s="42">
        <f aca="true" t="shared" si="4" ref="B22:I22">+AA8+AA9</f>
        <v>5.845433049</v>
      </c>
      <c r="C22" s="42">
        <f t="shared" si="4"/>
        <v>16.3463197629</v>
      </c>
      <c r="D22" s="42">
        <f t="shared" si="4"/>
        <v>7.2884324476</v>
      </c>
      <c r="E22" s="42">
        <f t="shared" si="4"/>
        <v>9.2370892441</v>
      </c>
      <c r="F22" s="42">
        <f t="shared" si="4"/>
        <v>3.7700903567</v>
      </c>
      <c r="G22" s="42">
        <f t="shared" si="4"/>
        <v>7.3815466543</v>
      </c>
      <c r="H22" s="42">
        <f t="shared" si="4"/>
        <v>3.1719835227</v>
      </c>
      <c r="I22" s="42">
        <f t="shared" si="4"/>
        <v>6.8802166338</v>
      </c>
      <c r="J22" s="34" t="s">
        <v>200</v>
      </c>
      <c r="AA22">
        <v>41.681112918</v>
      </c>
      <c r="AB22">
        <v>28.670259108</v>
      </c>
      <c r="AC22">
        <v>39.640012017</v>
      </c>
      <c r="AD22">
        <v>35.995327016</v>
      </c>
      <c r="AE22">
        <v>42.479220646</v>
      </c>
      <c r="AF22">
        <v>41.799814533</v>
      </c>
      <c r="AG22">
        <v>50.239321277</v>
      </c>
      <c r="AH22">
        <v>42.656153691</v>
      </c>
      <c r="AI22">
        <v>0</v>
      </c>
      <c r="AJ22">
        <v>0</v>
      </c>
      <c r="AK22">
        <v>0</v>
      </c>
      <c r="AL22" t="s">
        <v>193</v>
      </c>
      <c r="AM22" t="s">
        <v>171</v>
      </c>
      <c r="AN22">
        <v>2</v>
      </c>
      <c r="AO22">
        <v>1</v>
      </c>
      <c r="AP22">
        <v>22</v>
      </c>
    </row>
    <row r="23" spans="1:42" s="13" customFormat="1" ht="12" customHeight="1">
      <c r="A23" s="31" t="s">
        <v>10</v>
      </c>
      <c r="B23" s="42"/>
      <c r="C23" s="42"/>
      <c r="D23" s="42"/>
      <c r="E23" s="42"/>
      <c r="F23" s="42"/>
      <c r="G23" s="42"/>
      <c r="H23" s="42"/>
      <c r="I23" s="42"/>
      <c r="J23" s="33" t="s">
        <v>51</v>
      </c>
      <c r="AA23">
        <v>99.564761675</v>
      </c>
      <c r="AB23">
        <v>96.726610304</v>
      </c>
      <c r="AC23">
        <v>99.836352006</v>
      </c>
      <c r="AD23">
        <v>99.558560917</v>
      </c>
      <c r="AE23">
        <v>99.846974597</v>
      </c>
      <c r="AF23">
        <v>100</v>
      </c>
      <c r="AG23">
        <v>99.974859604</v>
      </c>
      <c r="AH23">
        <v>99.561392808</v>
      </c>
      <c r="AI23">
        <v>0</v>
      </c>
      <c r="AJ23">
        <v>0</v>
      </c>
      <c r="AK23">
        <v>0</v>
      </c>
      <c r="AL23" t="s">
        <v>193</v>
      </c>
      <c r="AM23" t="s">
        <v>171</v>
      </c>
      <c r="AN23">
        <v>2</v>
      </c>
      <c r="AO23">
        <v>1</v>
      </c>
      <c r="AP23">
        <v>23</v>
      </c>
    </row>
    <row r="24" spans="1:42" s="13" customFormat="1" ht="12" customHeight="1">
      <c r="A24" s="30" t="s">
        <v>11</v>
      </c>
      <c r="B24" s="42">
        <f aca="true" t="shared" si="5" ref="B24:I25">+AA10</f>
        <v>94.697903025</v>
      </c>
      <c r="C24" s="42">
        <f t="shared" si="5"/>
        <v>95.723511135</v>
      </c>
      <c r="D24" s="42">
        <f t="shared" si="5"/>
        <v>95.837900522</v>
      </c>
      <c r="E24" s="42">
        <f t="shared" si="5"/>
        <v>95.90652287</v>
      </c>
      <c r="F24" s="42">
        <f t="shared" si="5"/>
        <v>93.89617068</v>
      </c>
      <c r="G24" s="42">
        <f t="shared" si="5"/>
        <v>95.621410673</v>
      </c>
      <c r="H24" s="42">
        <f t="shared" si="5"/>
        <v>94.708981421</v>
      </c>
      <c r="I24" s="42">
        <f t="shared" si="5"/>
        <v>95.417021136</v>
      </c>
      <c r="J24" s="34" t="s">
        <v>52</v>
      </c>
      <c r="AA24">
        <v>32.855830017</v>
      </c>
      <c r="AB24">
        <v>16.870281501</v>
      </c>
      <c r="AC24">
        <v>21.560416915</v>
      </c>
      <c r="AD24">
        <v>21.855637542</v>
      </c>
      <c r="AE24">
        <v>41.203444747</v>
      </c>
      <c r="AF24">
        <v>11.821479685</v>
      </c>
      <c r="AG24">
        <v>33.964043778</v>
      </c>
      <c r="AH24">
        <v>29.178004999</v>
      </c>
      <c r="AI24">
        <v>0</v>
      </c>
      <c r="AJ24">
        <v>0</v>
      </c>
      <c r="AK24">
        <v>0</v>
      </c>
      <c r="AL24" t="s">
        <v>193</v>
      </c>
      <c r="AM24" t="s">
        <v>171</v>
      </c>
      <c r="AN24">
        <v>2</v>
      </c>
      <c r="AO24">
        <v>1</v>
      </c>
      <c r="AP24">
        <v>24</v>
      </c>
    </row>
    <row r="25" spans="1:42" s="13" customFormat="1" ht="12" customHeight="1">
      <c r="A25" s="30" t="s">
        <v>12</v>
      </c>
      <c r="B25" s="42">
        <f t="shared" si="5"/>
        <v>5.2697670098</v>
      </c>
      <c r="C25" s="42">
        <f t="shared" si="5"/>
        <v>4.0940875013</v>
      </c>
      <c r="D25" s="42">
        <f t="shared" si="5"/>
        <v>4.1620994782</v>
      </c>
      <c r="E25" s="42">
        <f t="shared" si="5"/>
        <v>3.9955182395</v>
      </c>
      <c r="F25" s="42">
        <f t="shared" si="5"/>
        <v>6.0852213705</v>
      </c>
      <c r="G25" s="42">
        <f t="shared" si="5"/>
        <v>4.3785893267</v>
      </c>
      <c r="H25" s="42">
        <f t="shared" si="5"/>
        <v>5.2910185788</v>
      </c>
      <c r="I25" s="42">
        <f t="shared" si="5"/>
        <v>4.5829788642</v>
      </c>
      <c r="J25" s="34" t="s">
        <v>53</v>
      </c>
      <c r="AA25">
        <v>9.4273449964</v>
      </c>
      <c r="AB25">
        <v>3.5350324345</v>
      </c>
      <c r="AC25">
        <v>5.9061348043</v>
      </c>
      <c r="AD25">
        <v>4.139853854</v>
      </c>
      <c r="AE25">
        <v>12.506703885</v>
      </c>
      <c r="AF25">
        <v>4.3317266896</v>
      </c>
      <c r="AG25">
        <v>9.8130749332</v>
      </c>
      <c r="AH25">
        <v>7.7871506679</v>
      </c>
      <c r="AI25">
        <v>0</v>
      </c>
      <c r="AJ25">
        <v>0</v>
      </c>
      <c r="AK25">
        <v>0</v>
      </c>
      <c r="AL25" t="s">
        <v>193</v>
      </c>
      <c r="AM25" t="s">
        <v>171</v>
      </c>
      <c r="AN25">
        <v>2</v>
      </c>
      <c r="AO25">
        <v>1</v>
      </c>
      <c r="AP25">
        <v>25</v>
      </c>
    </row>
    <row r="26" spans="1:42" s="13" customFormat="1" ht="12" customHeight="1">
      <c r="A26" s="31" t="s">
        <v>13</v>
      </c>
      <c r="B26" s="42"/>
      <c r="C26" s="42"/>
      <c r="D26" s="42"/>
      <c r="E26" s="42"/>
      <c r="F26" s="42"/>
      <c r="G26" s="42"/>
      <c r="H26" s="42"/>
      <c r="I26" s="42"/>
      <c r="J26" s="33" t="s">
        <v>54</v>
      </c>
      <c r="AA26">
        <v>52.371970556</v>
      </c>
      <c r="AB26">
        <v>32.398828325</v>
      </c>
      <c r="AC26">
        <v>36.12016057</v>
      </c>
      <c r="AD26">
        <v>44.897992192</v>
      </c>
      <c r="AE26">
        <v>62.246635833</v>
      </c>
      <c r="AF26">
        <v>28.598219102</v>
      </c>
      <c r="AG26">
        <v>54.519846349</v>
      </c>
      <c r="AH26">
        <v>45.392301963</v>
      </c>
      <c r="AI26">
        <v>0</v>
      </c>
      <c r="AJ26">
        <v>0</v>
      </c>
      <c r="AK26">
        <v>0</v>
      </c>
      <c r="AL26" t="s">
        <v>193</v>
      </c>
      <c r="AM26" t="s">
        <v>171</v>
      </c>
      <c r="AN26">
        <v>2</v>
      </c>
      <c r="AO26">
        <v>1</v>
      </c>
      <c r="AP26">
        <v>26</v>
      </c>
    </row>
    <row r="27" spans="1:42" s="13" customFormat="1" ht="12" customHeight="1">
      <c r="A27" s="30" t="s">
        <v>14</v>
      </c>
      <c r="B27" s="42">
        <f aca="true" t="shared" si="6" ref="B27:I27">+AA12</f>
        <v>13.552381646</v>
      </c>
      <c r="C27" s="42">
        <f t="shared" si="6"/>
        <v>28.284424126</v>
      </c>
      <c r="D27" s="42">
        <f t="shared" si="6"/>
        <v>22.969432478</v>
      </c>
      <c r="E27" s="42">
        <f t="shared" si="6"/>
        <v>14.526724206</v>
      </c>
      <c r="F27" s="42">
        <f t="shared" si="6"/>
        <v>7.0779170612</v>
      </c>
      <c r="G27" s="42">
        <f t="shared" si="6"/>
        <v>25.083850901</v>
      </c>
      <c r="H27" s="42">
        <f t="shared" si="6"/>
        <v>13.952389842</v>
      </c>
      <c r="I27" s="42">
        <f t="shared" si="6"/>
        <v>19.960663243</v>
      </c>
      <c r="J27" s="34" t="s">
        <v>55</v>
      </c>
      <c r="AA27">
        <v>11.637980242</v>
      </c>
      <c r="AB27">
        <v>3.117217659</v>
      </c>
      <c r="AC27">
        <v>5.179226351</v>
      </c>
      <c r="AD27">
        <v>6.6530401894</v>
      </c>
      <c r="AE27">
        <v>16.833260274</v>
      </c>
      <c r="AF27">
        <v>4.1777222171</v>
      </c>
      <c r="AG27">
        <v>10.433695036</v>
      </c>
      <c r="AH27">
        <v>7.2426088331</v>
      </c>
      <c r="AI27">
        <v>0</v>
      </c>
      <c r="AJ27">
        <v>0</v>
      </c>
      <c r="AK27">
        <v>0</v>
      </c>
      <c r="AL27" t="s">
        <v>193</v>
      </c>
      <c r="AM27" t="s">
        <v>171</v>
      </c>
      <c r="AN27">
        <v>2</v>
      </c>
      <c r="AO27">
        <v>1</v>
      </c>
      <c r="AP27">
        <v>27</v>
      </c>
    </row>
    <row r="28" spans="1:42" s="13" customFormat="1" ht="12" customHeight="1">
      <c r="A28" s="30" t="s">
        <v>15</v>
      </c>
      <c r="B28" s="42">
        <f aca="true" t="shared" si="7" ref="B28:I31">+AA13</f>
        <v>41.92500269</v>
      </c>
      <c r="C28" s="42">
        <f t="shared" si="7"/>
        <v>27.306252143</v>
      </c>
      <c r="D28" s="42">
        <f t="shared" si="7"/>
        <v>40.283887133</v>
      </c>
      <c r="E28" s="42">
        <f t="shared" si="7"/>
        <v>37.453249298</v>
      </c>
      <c r="F28" s="42">
        <f t="shared" si="7"/>
        <v>40.857565404</v>
      </c>
      <c r="G28" s="42">
        <f t="shared" si="7"/>
        <v>48.220938534</v>
      </c>
      <c r="H28" s="42">
        <f t="shared" si="7"/>
        <v>56.333697709</v>
      </c>
      <c r="I28" s="42">
        <f t="shared" si="7"/>
        <v>39.863906583</v>
      </c>
      <c r="J28" s="34" t="s">
        <v>56</v>
      </c>
      <c r="AA28">
        <v>13.775739092</v>
      </c>
      <c r="AB28">
        <v>3.4693596298</v>
      </c>
      <c r="AC28">
        <v>4.0723193515</v>
      </c>
      <c r="AD28">
        <v>10.336011566</v>
      </c>
      <c r="AE28">
        <v>19.136338093</v>
      </c>
      <c r="AF28">
        <v>7.4322847983</v>
      </c>
      <c r="AG28">
        <v>15.266363258</v>
      </c>
      <c r="AH28">
        <v>7.6734740987</v>
      </c>
      <c r="AI28">
        <v>0</v>
      </c>
      <c r="AJ28">
        <v>0</v>
      </c>
      <c r="AK28">
        <v>0</v>
      </c>
      <c r="AL28" t="s">
        <v>193</v>
      </c>
      <c r="AM28" t="s">
        <v>171</v>
      </c>
      <c r="AN28">
        <v>2</v>
      </c>
      <c r="AO28">
        <v>1</v>
      </c>
      <c r="AP28">
        <v>28</v>
      </c>
    </row>
    <row r="29" spans="1:42" s="13" customFormat="1" ht="12" customHeight="1">
      <c r="A29" s="30" t="s">
        <v>16</v>
      </c>
      <c r="B29" s="42">
        <f t="shared" si="7"/>
        <v>27.026478738</v>
      </c>
      <c r="C29" s="42">
        <f t="shared" si="7"/>
        <v>22.035480606</v>
      </c>
      <c r="D29" s="42">
        <f t="shared" si="7"/>
        <v>22.732656029</v>
      </c>
      <c r="E29" s="42">
        <f t="shared" si="7"/>
        <v>30.015860651</v>
      </c>
      <c r="F29" s="42">
        <f t="shared" si="7"/>
        <v>30.969517514</v>
      </c>
      <c r="G29" s="42">
        <f t="shared" si="7"/>
        <v>18.51275429</v>
      </c>
      <c r="H29" s="42">
        <f t="shared" si="7"/>
        <v>21.714978245</v>
      </c>
      <c r="I29" s="42">
        <f t="shared" si="7"/>
        <v>23.750119861</v>
      </c>
      <c r="J29" s="34" t="s">
        <v>57</v>
      </c>
      <c r="AA29">
        <v>37.888797318</v>
      </c>
      <c r="AB29">
        <v>20.440341976</v>
      </c>
      <c r="AC29">
        <v>28.264204611</v>
      </c>
      <c r="AD29">
        <v>29.5304963</v>
      </c>
      <c r="AE29">
        <v>44.482128781</v>
      </c>
      <c r="AF29">
        <v>24.774255395</v>
      </c>
      <c r="AG29">
        <v>42.058214275</v>
      </c>
      <c r="AH29">
        <v>32.884647516</v>
      </c>
      <c r="AI29">
        <v>0</v>
      </c>
      <c r="AJ29">
        <v>0</v>
      </c>
      <c r="AK29">
        <v>0</v>
      </c>
      <c r="AL29" t="s">
        <v>193</v>
      </c>
      <c r="AM29" t="s">
        <v>171</v>
      </c>
      <c r="AN29">
        <v>2</v>
      </c>
      <c r="AO29">
        <v>1</v>
      </c>
      <c r="AP29">
        <v>29</v>
      </c>
    </row>
    <row r="30" spans="1:42" s="13" customFormat="1" ht="12" customHeight="1">
      <c r="A30" s="30" t="s">
        <v>17</v>
      </c>
      <c r="B30" s="42">
        <f t="shared" si="7"/>
        <v>17.463806962</v>
      </c>
      <c r="C30" s="42">
        <f t="shared" si="7"/>
        <v>22.191441761</v>
      </c>
      <c r="D30" s="42">
        <f t="shared" si="7"/>
        <v>14.01402436</v>
      </c>
      <c r="E30" s="42">
        <f t="shared" si="7"/>
        <v>17.906206955</v>
      </c>
      <c r="F30" s="42">
        <f t="shared" si="7"/>
        <v>21.076392072</v>
      </c>
      <c r="G30" s="42">
        <f t="shared" si="7"/>
        <v>8.1824562743</v>
      </c>
      <c r="H30" s="42">
        <f t="shared" si="7"/>
        <v>7.9989342045</v>
      </c>
      <c r="I30" s="42">
        <f t="shared" si="7"/>
        <v>16.425310312</v>
      </c>
      <c r="J30" s="34" t="s">
        <v>58</v>
      </c>
      <c r="AA30">
        <v>74.810599219</v>
      </c>
      <c r="AB30">
        <v>53.964419311</v>
      </c>
      <c r="AC30">
        <v>68.268746334</v>
      </c>
      <c r="AD30">
        <v>72.254087198</v>
      </c>
      <c r="AE30">
        <v>79.224676991</v>
      </c>
      <c r="AF30">
        <v>63.687001411</v>
      </c>
      <c r="AG30">
        <v>81.080256744</v>
      </c>
      <c r="AH30">
        <v>71.641677364</v>
      </c>
      <c r="AI30">
        <v>0</v>
      </c>
      <c r="AJ30">
        <v>0</v>
      </c>
      <c r="AK30">
        <v>0</v>
      </c>
      <c r="AL30" t="s">
        <v>193</v>
      </c>
      <c r="AM30" t="s">
        <v>171</v>
      </c>
      <c r="AN30">
        <v>2</v>
      </c>
      <c r="AO30">
        <v>1</v>
      </c>
      <c r="AP30">
        <v>30</v>
      </c>
    </row>
    <row r="31" spans="1:42" s="13" customFormat="1" ht="12" customHeight="1">
      <c r="A31" s="31" t="s">
        <v>18</v>
      </c>
      <c r="B31" s="42">
        <f t="shared" si="7"/>
        <v>93.391130417</v>
      </c>
      <c r="C31" s="42">
        <f t="shared" si="7"/>
        <v>90.288166749</v>
      </c>
      <c r="D31" s="42">
        <f t="shared" si="7"/>
        <v>92.913342963</v>
      </c>
      <c r="E31" s="42">
        <f t="shared" si="7"/>
        <v>93.403778194</v>
      </c>
      <c r="F31" s="42">
        <f t="shared" si="7"/>
        <v>95.298862971</v>
      </c>
      <c r="G31" s="42">
        <f t="shared" si="7"/>
        <v>91.649171829</v>
      </c>
      <c r="H31" s="42">
        <f t="shared" si="7"/>
        <v>90.737301905</v>
      </c>
      <c r="I31" s="42">
        <f t="shared" si="7"/>
        <v>90.868212883</v>
      </c>
      <c r="J31" s="33" t="s">
        <v>59</v>
      </c>
      <c r="AA31">
        <v>56.800789987</v>
      </c>
      <c r="AB31">
        <v>23.660049016</v>
      </c>
      <c r="AC31">
        <v>23.443268468</v>
      </c>
      <c r="AD31">
        <v>50.172101287</v>
      </c>
      <c r="AE31">
        <v>74.229962022</v>
      </c>
      <c r="AF31">
        <v>31.576873769</v>
      </c>
      <c r="AG31">
        <v>59.159501674</v>
      </c>
      <c r="AH31">
        <v>42.739387225</v>
      </c>
      <c r="AI31">
        <v>0</v>
      </c>
      <c r="AJ31">
        <v>0</v>
      </c>
      <c r="AK31">
        <v>0</v>
      </c>
      <c r="AL31" t="s">
        <v>193</v>
      </c>
      <c r="AM31" t="s">
        <v>171</v>
      </c>
      <c r="AN31">
        <v>2</v>
      </c>
      <c r="AO31">
        <v>1</v>
      </c>
      <c r="AP31">
        <v>31</v>
      </c>
    </row>
    <row r="32" spans="1:42" s="13" customFormat="1" ht="12" customHeight="1">
      <c r="A32" s="31" t="s">
        <v>19</v>
      </c>
      <c r="B32" s="42"/>
      <c r="C32" s="42"/>
      <c r="D32" s="42"/>
      <c r="E32" s="42"/>
      <c r="F32" s="42"/>
      <c r="G32" s="42"/>
      <c r="H32" s="42"/>
      <c r="I32" s="42"/>
      <c r="J32" s="33" t="s">
        <v>60</v>
      </c>
      <c r="AA32">
        <v>97.883239499</v>
      </c>
      <c r="AB32">
        <v>89.761624282</v>
      </c>
      <c r="AC32">
        <v>98.256946145</v>
      </c>
      <c r="AD32">
        <v>96.386720954</v>
      </c>
      <c r="AE32">
        <v>99.055216611</v>
      </c>
      <c r="AF32">
        <v>99.505363142</v>
      </c>
      <c r="AG32">
        <v>99.212144134</v>
      </c>
      <c r="AH32">
        <v>97.24206</v>
      </c>
      <c r="AI32">
        <v>0</v>
      </c>
      <c r="AJ32">
        <v>0</v>
      </c>
      <c r="AK32">
        <v>0</v>
      </c>
      <c r="AL32" t="s">
        <v>193</v>
      </c>
      <c r="AM32" t="s">
        <v>171</v>
      </c>
      <c r="AN32">
        <v>2</v>
      </c>
      <c r="AO32">
        <v>1</v>
      </c>
      <c r="AP32">
        <v>32</v>
      </c>
    </row>
    <row r="33" spans="1:42" s="13" customFormat="1" ht="12" customHeight="1">
      <c r="A33" s="30" t="s">
        <v>20</v>
      </c>
      <c r="B33" s="42">
        <f aca="true" t="shared" si="8" ref="B33:I34">+AA17</f>
        <v>30.147894494</v>
      </c>
      <c r="C33" s="42">
        <f t="shared" si="8"/>
        <v>20.007498142</v>
      </c>
      <c r="D33" s="42">
        <f t="shared" si="8"/>
        <v>16.156711747</v>
      </c>
      <c r="E33" s="42">
        <f t="shared" si="8"/>
        <v>29.69985139</v>
      </c>
      <c r="F33" s="42">
        <f t="shared" si="8"/>
        <v>38.660009966</v>
      </c>
      <c r="G33" s="42">
        <f t="shared" si="8"/>
        <v>13.295667444</v>
      </c>
      <c r="H33" s="42">
        <f t="shared" si="8"/>
        <v>24.259793177</v>
      </c>
      <c r="I33" s="42">
        <f t="shared" si="8"/>
        <v>24.608572069</v>
      </c>
      <c r="J33" s="34" t="s">
        <v>61</v>
      </c>
      <c r="AA33">
        <v>83.619815156</v>
      </c>
      <c r="AB33">
        <v>48.20778983</v>
      </c>
      <c r="AC33">
        <v>54.294630744</v>
      </c>
      <c r="AD33">
        <v>84.293684659</v>
      </c>
      <c r="AE33">
        <v>95.375238949</v>
      </c>
      <c r="AF33">
        <v>51.555274657</v>
      </c>
      <c r="AG33">
        <v>93.885410757</v>
      </c>
      <c r="AH33">
        <v>80.958702033</v>
      </c>
      <c r="AI33">
        <v>0</v>
      </c>
      <c r="AJ33">
        <v>0</v>
      </c>
      <c r="AK33">
        <v>0</v>
      </c>
      <c r="AL33" t="s">
        <v>193</v>
      </c>
      <c r="AM33" t="s">
        <v>171</v>
      </c>
      <c r="AN33">
        <v>2</v>
      </c>
      <c r="AO33">
        <v>1</v>
      </c>
      <c r="AP33">
        <v>33</v>
      </c>
    </row>
    <row r="34" spans="1:42" s="13" customFormat="1" ht="12" customHeight="1">
      <c r="A34" s="30" t="s">
        <v>21</v>
      </c>
      <c r="B34" s="42">
        <f t="shared" si="8"/>
        <v>69.852105506</v>
      </c>
      <c r="C34" s="42">
        <f t="shared" si="8"/>
        <v>79.992501858</v>
      </c>
      <c r="D34" s="42">
        <f t="shared" si="8"/>
        <v>83.843288253</v>
      </c>
      <c r="E34" s="42">
        <f t="shared" si="8"/>
        <v>70.30014861</v>
      </c>
      <c r="F34" s="42">
        <f t="shared" si="8"/>
        <v>61.339990034</v>
      </c>
      <c r="G34" s="42">
        <f t="shared" si="8"/>
        <v>86.704332556</v>
      </c>
      <c r="H34" s="42">
        <f t="shared" si="8"/>
        <v>75.740206823</v>
      </c>
      <c r="I34" s="42">
        <f t="shared" si="8"/>
        <v>75.391427931</v>
      </c>
      <c r="J34" s="34" t="s">
        <v>62</v>
      </c>
      <c r="AA34">
        <v>3.4625087192</v>
      </c>
      <c r="AB34">
        <v>2.2158347896</v>
      </c>
      <c r="AC34">
        <v>3.3208093672</v>
      </c>
      <c r="AD34">
        <v>2.4466410225</v>
      </c>
      <c r="AE34">
        <v>4.2573360814</v>
      </c>
      <c r="AF34">
        <v>1.7588134928</v>
      </c>
      <c r="AG34">
        <v>2.7459323632</v>
      </c>
      <c r="AH34">
        <v>2.8041893963</v>
      </c>
      <c r="AI34">
        <v>0</v>
      </c>
      <c r="AJ34">
        <v>0</v>
      </c>
      <c r="AK34">
        <v>0</v>
      </c>
      <c r="AL34" t="s">
        <v>193</v>
      </c>
      <c r="AM34" t="s">
        <v>171</v>
      </c>
      <c r="AN34">
        <v>2</v>
      </c>
      <c r="AO34">
        <v>1</v>
      </c>
      <c r="AP34">
        <v>34</v>
      </c>
    </row>
    <row r="35" spans="1:42" s="13" customFormat="1" ht="12" customHeight="1">
      <c r="A35" s="31" t="s">
        <v>22</v>
      </c>
      <c r="B35" s="42"/>
      <c r="C35" s="42"/>
      <c r="D35" s="42"/>
      <c r="E35" s="42"/>
      <c r="F35" s="42"/>
      <c r="G35" s="42"/>
      <c r="H35" s="42"/>
      <c r="I35" s="42"/>
      <c r="J35" s="33" t="s">
        <v>63</v>
      </c>
      <c r="AA35">
        <v>45.942107872</v>
      </c>
      <c r="AB35">
        <v>16.682549869</v>
      </c>
      <c r="AC35">
        <v>17.460625982</v>
      </c>
      <c r="AD35">
        <v>39.377007043</v>
      </c>
      <c r="AE35">
        <v>61.371486195</v>
      </c>
      <c r="AF35">
        <v>19.889091101</v>
      </c>
      <c r="AG35">
        <v>47.062301761</v>
      </c>
      <c r="AH35">
        <v>35.825673845</v>
      </c>
      <c r="AI35">
        <v>0</v>
      </c>
      <c r="AJ35">
        <v>0</v>
      </c>
      <c r="AK35">
        <v>0</v>
      </c>
      <c r="AL35" t="s">
        <v>193</v>
      </c>
      <c r="AM35" t="s">
        <v>171</v>
      </c>
      <c r="AN35">
        <v>2</v>
      </c>
      <c r="AO35">
        <v>1</v>
      </c>
      <c r="AP35">
        <v>35</v>
      </c>
    </row>
    <row r="36" spans="1:42" s="13" customFormat="1" ht="12" customHeight="1">
      <c r="A36" s="30" t="s">
        <v>23</v>
      </c>
      <c r="B36" s="42">
        <f aca="true" t="shared" si="9" ref="B36:I36">+AA19</f>
        <v>46.790312768</v>
      </c>
      <c r="C36" s="42">
        <f t="shared" si="9"/>
        <v>48.438278089</v>
      </c>
      <c r="D36" s="42">
        <f t="shared" si="9"/>
        <v>52.801225208</v>
      </c>
      <c r="E36" s="42">
        <f t="shared" si="9"/>
        <v>41.064931327</v>
      </c>
      <c r="F36" s="42">
        <f t="shared" si="9"/>
        <v>45.325396625</v>
      </c>
      <c r="G36" s="42">
        <f t="shared" si="9"/>
        <v>61.006038771</v>
      </c>
      <c r="H36" s="42">
        <f t="shared" si="9"/>
        <v>48.921959239</v>
      </c>
      <c r="I36" s="42">
        <f t="shared" si="9"/>
        <v>48.793309071</v>
      </c>
      <c r="J36" s="34" t="s">
        <v>49</v>
      </c>
      <c r="AA36">
        <v>10.412527089</v>
      </c>
      <c r="AB36">
        <v>3.808979821</v>
      </c>
      <c r="AC36">
        <v>7.3013074992</v>
      </c>
      <c r="AD36">
        <v>5.2284730172</v>
      </c>
      <c r="AE36">
        <v>13.997673885</v>
      </c>
      <c r="AF36">
        <v>3.5298923277</v>
      </c>
      <c r="AG36">
        <v>9.5627645505</v>
      </c>
      <c r="AH36">
        <v>8.4358020192</v>
      </c>
      <c r="AI36">
        <v>0</v>
      </c>
      <c r="AJ36">
        <v>0</v>
      </c>
      <c r="AK36">
        <v>0</v>
      </c>
      <c r="AL36" t="s">
        <v>193</v>
      </c>
      <c r="AM36" t="s">
        <v>171</v>
      </c>
      <c r="AN36">
        <v>2</v>
      </c>
      <c r="AO36">
        <v>2</v>
      </c>
      <c r="AP36">
        <v>1</v>
      </c>
    </row>
    <row r="37" spans="1:42" s="13" customFormat="1" ht="12" customHeight="1">
      <c r="A37" s="30" t="s">
        <v>24</v>
      </c>
      <c r="B37" s="42">
        <f aca="true" t="shared" si="10" ref="B37:I39">+AA20</f>
        <v>7.8131687039</v>
      </c>
      <c r="C37" s="42">
        <f t="shared" si="10"/>
        <v>14.131291772</v>
      </c>
      <c r="D37" s="42">
        <f t="shared" si="10"/>
        <v>6.0434106671</v>
      </c>
      <c r="E37" s="42">
        <f t="shared" si="10"/>
        <v>9.0993825815</v>
      </c>
      <c r="F37" s="42">
        <f t="shared" si="10"/>
        <v>8.8912561354</v>
      </c>
      <c r="G37" s="42">
        <f t="shared" si="10"/>
        <v>2.2464796501</v>
      </c>
      <c r="H37" s="42">
        <f t="shared" si="10"/>
        <v>4.6582981524</v>
      </c>
      <c r="I37" s="42">
        <f t="shared" si="10"/>
        <v>7.6382447134</v>
      </c>
      <c r="J37" s="34" t="s">
        <v>50</v>
      </c>
      <c r="AA37">
        <v>58.155382324</v>
      </c>
      <c r="AB37">
        <v>16.991996724</v>
      </c>
      <c r="AC37">
        <v>35.570576978</v>
      </c>
      <c r="AD37">
        <v>36.654207827</v>
      </c>
      <c r="AE37">
        <v>70.805117076</v>
      </c>
      <c r="AF37">
        <v>26.729378243</v>
      </c>
      <c r="AG37">
        <v>75.515359858</v>
      </c>
      <c r="AH37">
        <v>52.023816627</v>
      </c>
      <c r="AI37">
        <v>0</v>
      </c>
      <c r="AJ37">
        <v>0</v>
      </c>
      <c r="AK37">
        <v>0</v>
      </c>
      <c r="AL37" t="s">
        <v>193</v>
      </c>
      <c r="AM37" t="s">
        <v>171</v>
      </c>
      <c r="AN37">
        <v>2</v>
      </c>
      <c r="AO37">
        <v>2</v>
      </c>
      <c r="AP37">
        <v>2</v>
      </c>
    </row>
    <row r="38" spans="1:42" s="13" customFormat="1" ht="12" customHeight="1">
      <c r="A38" s="30" t="s">
        <v>25</v>
      </c>
      <c r="B38" s="42">
        <f t="shared" si="10"/>
        <v>45.383353034</v>
      </c>
      <c r="C38" s="42">
        <f t="shared" si="10"/>
        <v>36.901092867</v>
      </c>
      <c r="D38" s="42">
        <f t="shared" si="10"/>
        <v>41.155364125</v>
      </c>
      <c r="E38" s="42">
        <f t="shared" si="10"/>
        <v>49.835686092</v>
      </c>
      <c r="F38" s="42">
        <f t="shared" si="10"/>
        <v>45.783347239</v>
      </c>
      <c r="G38" s="42">
        <f t="shared" si="10"/>
        <v>36.747481579</v>
      </c>
      <c r="H38" s="42">
        <f t="shared" si="10"/>
        <v>46.419742609</v>
      </c>
      <c r="I38" s="42">
        <f t="shared" si="10"/>
        <v>43.568446216</v>
      </c>
      <c r="J38" s="34" t="s">
        <v>64</v>
      </c>
      <c r="AA38">
        <v>80.99024156</v>
      </c>
      <c r="AB38">
        <v>42.249301808</v>
      </c>
      <c r="AC38">
        <v>65.34433905</v>
      </c>
      <c r="AD38">
        <v>79.842601828</v>
      </c>
      <c r="AE38">
        <v>88.700532031</v>
      </c>
      <c r="AF38">
        <v>76.518256142</v>
      </c>
      <c r="AG38">
        <v>92.569153734</v>
      </c>
      <c r="AH38">
        <v>78.909912674</v>
      </c>
      <c r="AI38">
        <v>0</v>
      </c>
      <c r="AJ38">
        <v>0</v>
      </c>
      <c r="AK38">
        <v>0</v>
      </c>
      <c r="AL38" t="s">
        <v>193</v>
      </c>
      <c r="AM38" t="s">
        <v>171</v>
      </c>
      <c r="AN38">
        <v>2</v>
      </c>
      <c r="AO38">
        <v>2</v>
      </c>
      <c r="AP38">
        <v>3</v>
      </c>
    </row>
    <row r="39" spans="1:42" s="13" customFormat="1" ht="12" customHeight="1">
      <c r="A39" s="31" t="s">
        <v>26</v>
      </c>
      <c r="B39" s="42">
        <f t="shared" si="10"/>
        <v>41.681112918</v>
      </c>
      <c r="C39" s="42">
        <f t="shared" si="10"/>
        <v>28.670259108</v>
      </c>
      <c r="D39" s="42">
        <f t="shared" si="10"/>
        <v>39.640012017</v>
      </c>
      <c r="E39" s="42">
        <f t="shared" si="10"/>
        <v>35.995327016</v>
      </c>
      <c r="F39" s="42">
        <f t="shared" si="10"/>
        <v>42.479220646</v>
      </c>
      <c r="G39" s="42">
        <f t="shared" si="10"/>
        <v>41.799814533</v>
      </c>
      <c r="H39" s="42">
        <f t="shared" si="10"/>
        <v>50.239321277</v>
      </c>
      <c r="I39" s="42">
        <f t="shared" si="10"/>
        <v>42.656153691</v>
      </c>
      <c r="J39" s="33" t="s">
        <v>65</v>
      </c>
      <c r="AA39">
        <v>43.646547074</v>
      </c>
      <c r="AB39">
        <v>23.639833554</v>
      </c>
      <c r="AC39">
        <v>33.630966844</v>
      </c>
      <c r="AD39">
        <v>36.177803556</v>
      </c>
      <c r="AE39">
        <v>52.073634367</v>
      </c>
      <c r="AF39">
        <v>27.88166028</v>
      </c>
      <c r="AG39">
        <v>43.801378789</v>
      </c>
      <c r="AH39">
        <v>38.842685344</v>
      </c>
      <c r="AI39">
        <v>0</v>
      </c>
      <c r="AJ39">
        <v>0</v>
      </c>
      <c r="AK39">
        <v>0</v>
      </c>
      <c r="AL39" t="s">
        <v>193</v>
      </c>
      <c r="AM39" t="s">
        <v>171</v>
      </c>
      <c r="AN39">
        <v>2</v>
      </c>
      <c r="AO39">
        <v>2</v>
      </c>
      <c r="AP39">
        <v>4</v>
      </c>
    </row>
    <row r="40" spans="1:42" s="13" customFormat="1" ht="12" customHeight="1">
      <c r="A40" s="28" t="s">
        <v>27</v>
      </c>
      <c r="B40" s="42"/>
      <c r="C40" s="42"/>
      <c r="D40" s="42"/>
      <c r="E40" s="42"/>
      <c r="F40" s="42"/>
      <c r="G40" s="42"/>
      <c r="H40" s="42"/>
      <c r="I40" s="42"/>
      <c r="J40" s="32" t="s">
        <v>66</v>
      </c>
      <c r="AA40">
        <v>83.127233217</v>
      </c>
      <c r="AB40">
        <v>61.30400133</v>
      </c>
      <c r="AC40">
        <v>75.547333898</v>
      </c>
      <c r="AD40">
        <v>75.521542194</v>
      </c>
      <c r="AE40">
        <v>89.41450051</v>
      </c>
      <c r="AF40">
        <v>77.808300367</v>
      </c>
      <c r="AG40">
        <v>87.814810601</v>
      </c>
      <c r="AH40">
        <v>78.303909322</v>
      </c>
      <c r="AI40">
        <v>0</v>
      </c>
      <c r="AJ40">
        <v>0</v>
      </c>
      <c r="AK40">
        <v>0</v>
      </c>
      <c r="AL40" t="s">
        <v>193</v>
      </c>
      <c r="AM40" t="s">
        <v>171</v>
      </c>
      <c r="AN40">
        <v>2</v>
      </c>
      <c r="AO40">
        <v>2</v>
      </c>
      <c r="AP40">
        <v>5</v>
      </c>
    </row>
    <row r="41" spans="1:42" s="13" customFormat="1" ht="12" customHeight="1">
      <c r="A41" s="31" t="s">
        <v>28</v>
      </c>
      <c r="B41" s="42"/>
      <c r="C41" s="42"/>
      <c r="D41" s="42"/>
      <c r="E41" s="42"/>
      <c r="F41" s="42"/>
      <c r="G41" s="42"/>
      <c r="H41" s="42"/>
      <c r="I41" s="42"/>
      <c r="J41" s="35" t="s">
        <v>67</v>
      </c>
      <c r="AA41">
        <v>25.369195283</v>
      </c>
      <c r="AB41">
        <v>12.939902234</v>
      </c>
      <c r="AC41">
        <v>19.935560488</v>
      </c>
      <c r="AD41">
        <v>17.898962965</v>
      </c>
      <c r="AE41">
        <v>31.865064325</v>
      </c>
      <c r="AF41">
        <v>8.3324875135</v>
      </c>
      <c r="AG41">
        <v>23.744011184</v>
      </c>
      <c r="AH41">
        <v>20.44407238</v>
      </c>
      <c r="AI41">
        <v>0</v>
      </c>
      <c r="AJ41">
        <v>0</v>
      </c>
      <c r="AK41">
        <v>0</v>
      </c>
      <c r="AL41" t="s">
        <v>193</v>
      </c>
      <c r="AM41" t="s">
        <v>171</v>
      </c>
      <c r="AN41">
        <v>2</v>
      </c>
      <c r="AO41">
        <v>2</v>
      </c>
      <c r="AP41">
        <v>6</v>
      </c>
    </row>
    <row r="42" spans="1:42" s="13" customFormat="1" ht="12" customHeight="1">
      <c r="A42" s="30" t="s">
        <v>29</v>
      </c>
      <c r="B42" s="42">
        <f aca="true" t="shared" si="11" ref="B42:I42">+AA23</f>
        <v>99.564761675</v>
      </c>
      <c r="C42" s="42">
        <f t="shared" si="11"/>
        <v>96.726610304</v>
      </c>
      <c r="D42" s="42">
        <f t="shared" si="11"/>
        <v>99.836352006</v>
      </c>
      <c r="E42" s="42">
        <f t="shared" si="11"/>
        <v>99.558560917</v>
      </c>
      <c r="F42" s="42">
        <f t="shared" si="11"/>
        <v>99.846974597</v>
      </c>
      <c r="G42" s="42">
        <f t="shared" si="11"/>
        <v>100</v>
      </c>
      <c r="H42" s="42">
        <f t="shared" si="11"/>
        <v>99.974859604</v>
      </c>
      <c r="I42" s="42">
        <f t="shared" si="11"/>
        <v>99.561392808</v>
      </c>
      <c r="J42" s="34" t="s">
        <v>68</v>
      </c>
      <c r="AA42">
        <v>95.964349175</v>
      </c>
      <c r="AB42">
        <v>81.398452586</v>
      </c>
      <c r="AC42">
        <v>93.803484801</v>
      </c>
      <c r="AD42">
        <v>95.52207834</v>
      </c>
      <c r="AE42">
        <v>98.413364748</v>
      </c>
      <c r="AF42">
        <v>96.0039842</v>
      </c>
      <c r="AG42">
        <v>98.55927247</v>
      </c>
      <c r="AH42">
        <v>95.204551153</v>
      </c>
      <c r="AI42">
        <v>0</v>
      </c>
      <c r="AJ42">
        <v>0</v>
      </c>
      <c r="AK42">
        <v>0</v>
      </c>
      <c r="AL42" t="s">
        <v>193</v>
      </c>
      <c r="AM42" t="s">
        <v>171</v>
      </c>
      <c r="AN42">
        <v>2</v>
      </c>
      <c r="AO42">
        <v>2</v>
      </c>
      <c r="AP42">
        <v>7</v>
      </c>
    </row>
    <row r="43" spans="1:42" s="13" customFormat="1" ht="12" customHeight="1">
      <c r="A43" s="30" t="s">
        <v>30</v>
      </c>
      <c r="B43" s="42">
        <f aca="true" t="shared" si="12" ref="B43:I54">+AA24</f>
        <v>32.855830017</v>
      </c>
      <c r="C43" s="42">
        <f t="shared" si="12"/>
        <v>16.870281501</v>
      </c>
      <c r="D43" s="42">
        <f t="shared" si="12"/>
        <v>21.560416915</v>
      </c>
      <c r="E43" s="42">
        <f t="shared" si="12"/>
        <v>21.855637542</v>
      </c>
      <c r="F43" s="42">
        <f t="shared" si="12"/>
        <v>41.203444747</v>
      </c>
      <c r="G43" s="42">
        <f t="shared" si="12"/>
        <v>11.821479685</v>
      </c>
      <c r="H43" s="42">
        <f t="shared" si="12"/>
        <v>33.964043778</v>
      </c>
      <c r="I43" s="42">
        <f t="shared" si="12"/>
        <v>29.178004999</v>
      </c>
      <c r="J43" s="34" t="s">
        <v>69</v>
      </c>
      <c r="AA43">
        <v>19.167921737</v>
      </c>
      <c r="AB43">
        <v>7.6284912939</v>
      </c>
      <c r="AC43">
        <v>11.753590299</v>
      </c>
      <c r="AD43">
        <v>11.162145491</v>
      </c>
      <c r="AE43">
        <v>23.648809228</v>
      </c>
      <c r="AF43">
        <v>10.160901369</v>
      </c>
      <c r="AG43">
        <v>24.206501449</v>
      </c>
      <c r="AH43">
        <v>14.114552604</v>
      </c>
      <c r="AI43">
        <v>0</v>
      </c>
      <c r="AJ43">
        <v>0</v>
      </c>
      <c r="AK43">
        <v>0</v>
      </c>
      <c r="AL43" t="s">
        <v>193</v>
      </c>
      <c r="AM43" t="s">
        <v>171</v>
      </c>
      <c r="AN43">
        <v>2</v>
      </c>
      <c r="AO43">
        <v>2</v>
      </c>
      <c r="AP43">
        <v>8</v>
      </c>
    </row>
    <row r="44" spans="1:42" s="13" customFormat="1" ht="12" customHeight="1">
      <c r="A44" s="30" t="s">
        <v>31</v>
      </c>
      <c r="B44" s="42">
        <f t="shared" si="12"/>
        <v>9.4273449964</v>
      </c>
      <c r="C44" s="42">
        <f t="shared" si="12"/>
        <v>3.5350324345</v>
      </c>
      <c r="D44" s="42">
        <f t="shared" si="12"/>
        <v>5.9061348043</v>
      </c>
      <c r="E44" s="42">
        <f t="shared" si="12"/>
        <v>4.139853854</v>
      </c>
      <c r="F44" s="42">
        <f t="shared" si="12"/>
        <v>12.506703885</v>
      </c>
      <c r="G44" s="42">
        <f t="shared" si="12"/>
        <v>4.3317266896</v>
      </c>
      <c r="H44" s="42">
        <f t="shared" si="12"/>
        <v>9.8130749332</v>
      </c>
      <c r="I44" s="42">
        <f t="shared" si="12"/>
        <v>7.7871506679</v>
      </c>
      <c r="J44" s="34" t="s">
        <v>70</v>
      </c>
      <c r="AA44">
        <v>8.9188448774</v>
      </c>
      <c r="AB44">
        <v>3.9769453983</v>
      </c>
      <c r="AC44">
        <v>5.5535359507</v>
      </c>
      <c r="AD44">
        <v>5.4426565887</v>
      </c>
      <c r="AE44">
        <v>12.107353452</v>
      </c>
      <c r="AF44">
        <v>1.8308831767</v>
      </c>
      <c r="AG44">
        <v>8.0499649924</v>
      </c>
      <c r="AH44">
        <v>5.9420069458</v>
      </c>
      <c r="AI44">
        <v>0</v>
      </c>
      <c r="AJ44">
        <v>0</v>
      </c>
      <c r="AK44">
        <v>0</v>
      </c>
      <c r="AL44" t="s">
        <v>193</v>
      </c>
      <c r="AM44" t="s">
        <v>171</v>
      </c>
      <c r="AN44">
        <v>2</v>
      </c>
      <c r="AO44">
        <v>2</v>
      </c>
      <c r="AP44">
        <v>9</v>
      </c>
    </row>
    <row r="45" spans="1:42" s="13" customFormat="1" ht="12" customHeight="1">
      <c r="A45" s="30" t="s">
        <v>32</v>
      </c>
      <c r="B45" s="42">
        <f t="shared" si="12"/>
        <v>52.371970556</v>
      </c>
      <c r="C45" s="42">
        <f t="shared" si="12"/>
        <v>32.398828325</v>
      </c>
      <c r="D45" s="42">
        <f t="shared" si="12"/>
        <v>36.12016057</v>
      </c>
      <c r="E45" s="42">
        <f t="shared" si="12"/>
        <v>44.897992192</v>
      </c>
      <c r="F45" s="42">
        <f t="shared" si="12"/>
        <v>62.246635833</v>
      </c>
      <c r="G45" s="42">
        <f t="shared" si="12"/>
        <v>28.598219102</v>
      </c>
      <c r="H45" s="42">
        <f t="shared" si="12"/>
        <v>54.519846349</v>
      </c>
      <c r="I45" s="42">
        <f t="shared" si="12"/>
        <v>45.392301963</v>
      </c>
      <c r="J45" s="34" t="s">
        <v>71</v>
      </c>
      <c r="AA45">
        <v>30.244286462</v>
      </c>
      <c r="AB45">
        <v>13.693615414</v>
      </c>
      <c r="AC45">
        <v>24.68317142</v>
      </c>
      <c r="AD45">
        <v>22.710959547</v>
      </c>
      <c r="AE45">
        <v>36.451960235</v>
      </c>
      <c r="AF45">
        <v>24.959427128</v>
      </c>
      <c r="AG45">
        <v>31.698315067</v>
      </c>
      <c r="AH45">
        <v>22.53246981</v>
      </c>
      <c r="AI45">
        <v>0</v>
      </c>
      <c r="AJ45">
        <v>0</v>
      </c>
      <c r="AK45">
        <v>0</v>
      </c>
      <c r="AL45" t="s">
        <v>193</v>
      </c>
      <c r="AM45" t="s">
        <v>171</v>
      </c>
      <c r="AN45">
        <v>2</v>
      </c>
      <c r="AO45">
        <v>2</v>
      </c>
      <c r="AP45">
        <v>10</v>
      </c>
    </row>
    <row r="46" spans="1:42" s="13" customFormat="1" ht="12" customHeight="1">
      <c r="A46" s="30" t="s">
        <v>33</v>
      </c>
      <c r="B46" s="42">
        <f t="shared" si="12"/>
        <v>11.637980242</v>
      </c>
      <c r="C46" s="42">
        <f t="shared" si="12"/>
        <v>3.117217659</v>
      </c>
      <c r="D46" s="42">
        <f t="shared" si="12"/>
        <v>5.179226351</v>
      </c>
      <c r="E46" s="42">
        <f t="shared" si="12"/>
        <v>6.6530401894</v>
      </c>
      <c r="F46" s="42">
        <f t="shared" si="12"/>
        <v>16.833260274</v>
      </c>
      <c r="G46" s="42">
        <f t="shared" si="12"/>
        <v>4.1777222171</v>
      </c>
      <c r="H46" s="42">
        <f t="shared" si="12"/>
        <v>10.433695036</v>
      </c>
      <c r="I46" s="42">
        <f t="shared" si="12"/>
        <v>7.2426088331</v>
      </c>
      <c r="J46" s="34" t="s">
        <v>72</v>
      </c>
      <c r="AA46">
        <v>43.521188302</v>
      </c>
      <c r="AB46">
        <v>18.882037919</v>
      </c>
      <c r="AC46">
        <v>31.792300232</v>
      </c>
      <c r="AD46">
        <v>28.075532913</v>
      </c>
      <c r="AE46">
        <v>54.558353834</v>
      </c>
      <c r="AF46">
        <v>21.794337993</v>
      </c>
      <c r="AG46">
        <v>45.428437629</v>
      </c>
      <c r="AH46">
        <v>34.935401682</v>
      </c>
      <c r="AI46">
        <v>0</v>
      </c>
      <c r="AJ46">
        <v>0</v>
      </c>
      <c r="AK46">
        <v>0</v>
      </c>
      <c r="AL46" t="s">
        <v>193</v>
      </c>
      <c r="AM46" t="s">
        <v>171</v>
      </c>
      <c r="AN46">
        <v>2</v>
      </c>
      <c r="AO46">
        <v>2</v>
      </c>
      <c r="AP46">
        <v>11</v>
      </c>
    </row>
    <row r="47" spans="1:42" s="13" customFormat="1" ht="12" customHeight="1">
      <c r="A47" s="30" t="s">
        <v>34</v>
      </c>
      <c r="B47" s="42">
        <f t="shared" si="12"/>
        <v>13.775739092</v>
      </c>
      <c r="C47" s="42">
        <f t="shared" si="12"/>
        <v>3.4693596298</v>
      </c>
      <c r="D47" s="42">
        <f t="shared" si="12"/>
        <v>4.0723193515</v>
      </c>
      <c r="E47" s="42">
        <f t="shared" si="12"/>
        <v>10.336011566</v>
      </c>
      <c r="F47" s="42">
        <f t="shared" si="12"/>
        <v>19.136338093</v>
      </c>
      <c r="G47" s="42">
        <f t="shared" si="12"/>
        <v>7.4322847983</v>
      </c>
      <c r="H47" s="42">
        <f t="shared" si="12"/>
        <v>15.266363258</v>
      </c>
      <c r="I47" s="42">
        <f t="shared" si="12"/>
        <v>7.6734740987</v>
      </c>
      <c r="J47" s="34" t="s">
        <v>73</v>
      </c>
      <c r="AA47">
        <v>95.613791019</v>
      </c>
      <c r="AB47">
        <v>88.996912174</v>
      </c>
      <c r="AC47">
        <v>93.917705072</v>
      </c>
      <c r="AD47">
        <v>95.293822878</v>
      </c>
      <c r="AE47">
        <v>97.189150345</v>
      </c>
      <c r="AF47">
        <v>96.795570662</v>
      </c>
      <c r="AG47">
        <v>96.627804729</v>
      </c>
      <c r="AH47">
        <v>93.191140393</v>
      </c>
      <c r="AI47">
        <v>0</v>
      </c>
      <c r="AJ47">
        <v>0</v>
      </c>
      <c r="AK47">
        <v>0</v>
      </c>
      <c r="AL47" t="s">
        <v>193</v>
      </c>
      <c r="AM47" t="s">
        <v>171</v>
      </c>
      <c r="AN47">
        <v>2</v>
      </c>
      <c r="AO47">
        <v>2</v>
      </c>
      <c r="AP47">
        <v>12</v>
      </c>
    </row>
    <row r="48" spans="1:42" s="13" customFormat="1" ht="12" customHeight="1">
      <c r="A48" s="30" t="s">
        <v>35</v>
      </c>
      <c r="B48" s="42">
        <f t="shared" si="12"/>
        <v>37.888797318</v>
      </c>
      <c r="C48" s="42">
        <f t="shared" si="12"/>
        <v>20.440341976</v>
      </c>
      <c r="D48" s="42">
        <f t="shared" si="12"/>
        <v>28.264204611</v>
      </c>
      <c r="E48" s="42">
        <f t="shared" si="12"/>
        <v>29.5304963</v>
      </c>
      <c r="F48" s="42">
        <f t="shared" si="12"/>
        <v>44.482128781</v>
      </c>
      <c r="G48" s="42">
        <f t="shared" si="12"/>
        <v>24.774255395</v>
      </c>
      <c r="H48" s="42">
        <f t="shared" si="12"/>
        <v>42.058214275</v>
      </c>
      <c r="I48" s="42">
        <f t="shared" si="12"/>
        <v>32.884647516</v>
      </c>
      <c r="J48" s="34" t="s">
        <v>74</v>
      </c>
      <c r="AA48">
        <v>57.277732694</v>
      </c>
      <c r="AB48">
        <v>41.353049055</v>
      </c>
      <c r="AC48">
        <v>50.506991496</v>
      </c>
      <c r="AD48">
        <v>50.252422897</v>
      </c>
      <c r="AE48">
        <v>60.37925479</v>
      </c>
      <c r="AF48">
        <v>62.043627889</v>
      </c>
      <c r="AG48">
        <v>64.777142897</v>
      </c>
      <c r="AH48">
        <v>57.848442648</v>
      </c>
      <c r="AI48">
        <v>0</v>
      </c>
      <c r="AJ48">
        <v>0</v>
      </c>
      <c r="AK48">
        <v>0</v>
      </c>
      <c r="AL48" t="s">
        <v>193</v>
      </c>
      <c r="AM48" t="s">
        <v>171</v>
      </c>
      <c r="AN48">
        <v>2</v>
      </c>
      <c r="AO48">
        <v>2</v>
      </c>
      <c r="AP48">
        <v>13</v>
      </c>
    </row>
    <row r="49" spans="1:42" s="13" customFormat="1" ht="12" customHeight="1">
      <c r="A49" s="30" t="s">
        <v>36</v>
      </c>
      <c r="B49" s="42">
        <f t="shared" si="12"/>
        <v>74.810599219</v>
      </c>
      <c r="C49" s="42">
        <f t="shared" si="12"/>
        <v>53.964419311</v>
      </c>
      <c r="D49" s="42">
        <f t="shared" si="12"/>
        <v>68.268746334</v>
      </c>
      <c r="E49" s="42">
        <f t="shared" si="12"/>
        <v>72.254087198</v>
      </c>
      <c r="F49" s="42">
        <f t="shared" si="12"/>
        <v>79.224676991</v>
      </c>
      <c r="G49" s="42">
        <f t="shared" si="12"/>
        <v>63.687001411</v>
      </c>
      <c r="H49" s="42">
        <f t="shared" si="12"/>
        <v>81.080256744</v>
      </c>
      <c r="I49" s="42">
        <f t="shared" si="12"/>
        <v>71.641677364</v>
      </c>
      <c r="J49" s="34" t="s">
        <v>75</v>
      </c>
      <c r="AA49">
        <v>49.516293554</v>
      </c>
      <c r="AB49">
        <v>25.357558374</v>
      </c>
      <c r="AC49">
        <v>40.753965558</v>
      </c>
      <c r="AD49">
        <v>39.506419909</v>
      </c>
      <c r="AE49">
        <v>58.598628816</v>
      </c>
      <c r="AF49">
        <v>29.333903584</v>
      </c>
      <c r="AG49">
        <v>51.240177807</v>
      </c>
      <c r="AH49">
        <v>42.492512724</v>
      </c>
      <c r="AI49">
        <v>0</v>
      </c>
      <c r="AJ49">
        <v>0</v>
      </c>
      <c r="AK49">
        <v>0</v>
      </c>
      <c r="AL49" t="s">
        <v>193</v>
      </c>
      <c r="AM49" t="s">
        <v>171</v>
      </c>
      <c r="AN49">
        <v>2</v>
      </c>
      <c r="AO49">
        <v>2</v>
      </c>
      <c r="AP49">
        <v>14</v>
      </c>
    </row>
    <row r="50" spans="1:42" s="13" customFormat="1" ht="12" customHeight="1">
      <c r="A50" s="30" t="s">
        <v>37</v>
      </c>
      <c r="B50" s="42">
        <f t="shared" si="12"/>
        <v>56.800789987</v>
      </c>
      <c r="C50" s="42">
        <f t="shared" si="12"/>
        <v>23.660049016</v>
      </c>
      <c r="D50" s="42">
        <f t="shared" si="12"/>
        <v>23.443268468</v>
      </c>
      <c r="E50" s="42">
        <f t="shared" si="12"/>
        <v>50.172101287</v>
      </c>
      <c r="F50" s="42">
        <f t="shared" si="12"/>
        <v>74.229962022</v>
      </c>
      <c r="G50" s="42">
        <f t="shared" si="12"/>
        <v>31.576873769</v>
      </c>
      <c r="H50" s="42">
        <f t="shared" si="12"/>
        <v>59.159501674</v>
      </c>
      <c r="I50" s="42">
        <f t="shared" si="12"/>
        <v>42.739387225</v>
      </c>
      <c r="J50" s="34" t="s">
        <v>76</v>
      </c>
      <c r="AA50">
        <v>38.107349558</v>
      </c>
      <c r="AB50">
        <v>13.954951379</v>
      </c>
      <c r="AC50">
        <v>35.799075234</v>
      </c>
      <c r="AD50">
        <v>23.222406315</v>
      </c>
      <c r="AE50">
        <v>43.944522286</v>
      </c>
      <c r="AF50">
        <v>35.588820594</v>
      </c>
      <c r="AG50">
        <v>45.424733294</v>
      </c>
      <c r="AH50">
        <v>30.519419238</v>
      </c>
      <c r="AI50">
        <v>0</v>
      </c>
      <c r="AJ50">
        <v>0</v>
      </c>
      <c r="AK50">
        <v>0</v>
      </c>
      <c r="AL50" t="s">
        <v>193</v>
      </c>
      <c r="AM50" t="s">
        <v>171</v>
      </c>
      <c r="AN50">
        <v>2</v>
      </c>
      <c r="AO50">
        <v>2</v>
      </c>
      <c r="AP50">
        <v>15</v>
      </c>
    </row>
    <row r="51" spans="1:10" s="13" customFormat="1" ht="12" customHeight="1">
      <c r="A51" s="30" t="s">
        <v>38</v>
      </c>
      <c r="B51" s="42">
        <f t="shared" si="12"/>
        <v>97.883239499</v>
      </c>
      <c r="C51" s="42">
        <f t="shared" si="12"/>
        <v>89.761624282</v>
      </c>
      <c r="D51" s="42">
        <f t="shared" si="12"/>
        <v>98.256946145</v>
      </c>
      <c r="E51" s="42">
        <f t="shared" si="12"/>
        <v>96.386720954</v>
      </c>
      <c r="F51" s="42">
        <f t="shared" si="12"/>
        <v>99.055216611</v>
      </c>
      <c r="G51" s="42">
        <f t="shared" si="12"/>
        <v>99.505363142</v>
      </c>
      <c r="H51" s="42">
        <f t="shared" si="12"/>
        <v>99.212144134</v>
      </c>
      <c r="I51" s="42">
        <f t="shared" si="12"/>
        <v>97.24206</v>
      </c>
      <c r="J51" s="34" t="s">
        <v>77</v>
      </c>
    </row>
    <row r="52" spans="1:10" s="13" customFormat="1" ht="12" customHeight="1">
      <c r="A52" s="30" t="s">
        <v>39</v>
      </c>
      <c r="B52" s="42">
        <f t="shared" si="12"/>
        <v>83.619815156</v>
      </c>
      <c r="C52" s="42">
        <f t="shared" si="12"/>
        <v>48.20778983</v>
      </c>
      <c r="D52" s="42">
        <f t="shared" si="12"/>
        <v>54.294630744</v>
      </c>
      <c r="E52" s="42">
        <f t="shared" si="12"/>
        <v>84.293684659</v>
      </c>
      <c r="F52" s="42">
        <f t="shared" si="12"/>
        <v>95.375238949</v>
      </c>
      <c r="G52" s="42">
        <f t="shared" si="12"/>
        <v>51.555274657</v>
      </c>
      <c r="H52" s="42">
        <f t="shared" si="12"/>
        <v>93.885410757</v>
      </c>
      <c r="I52" s="42">
        <f t="shared" si="12"/>
        <v>80.958702033</v>
      </c>
      <c r="J52" s="34" t="s">
        <v>78</v>
      </c>
    </row>
    <row r="53" spans="1:10" s="13" customFormat="1" ht="12" customHeight="1">
      <c r="A53" s="30" t="s">
        <v>40</v>
      </c>
      <c r="B53" s="42">
        <f t="shared" si="12"/>
        <v>3.4625087192</v>
      </c>
      <c r="C53" s="42">
        <f t="shared" si="12"/>
        <v>2.2158347896</v>
      </c>
      <c r="D53" s="42">
        <f t="shared" si="12"/>
        <v>3.3208093672</v>
      </c>
      <c r="E53" s="42">
        <f t="shared" si="12"/>
        <v>2.4466410225</v>
      </c>
      <c r="F53" s="42">
        <f t="shared" si="12"/>
        <v>4.2573360814</v>
      </c>
      <c r="G53" s="42">
        <f t="shared" si="12"/>
        <v>1.7588134928</v>
      </c>
      <c r="H53" s="42">
        <f t="shared" si="12"/>
        <v>2.7459323632</v>
      </c>
      <c r="I53" s="42">
        <f t="shared" si="12"/>
        <v>2.8041893963</v>
      </c>
      <c r="J53" s="34" t="s">
        <v>79</v>
      </c>
    </row>
    <row r="54" spans="1:10" s="13" customFormat="1" ht="12" customHeight="1">
      <c r="A54" s="30" t="s">
        <v>41</v>
      </c>
      <c r="B54" s="42">
        <f t="shared" si="12"/>
        <v>45.942107872</v>
      </c>
      <c r="C54" s="42">
        <f t="shared" si="12"/>
        <v>16.682549869</v>
      </c>
      <c r="D54" s="42">
        <f t="shared" si="12"/>
        <v>17.460625982</v>
      </c>
      <c r="E54" s="42">
        <f t="shared" si="12"/>
        <v>39.377007043</v>
      </c>
      <c r="F54" s="42">
        <f t="shared" si="12"/>
        <v>61.371486195</v>
      </c>
      <c r="G54" s="42">
        <f t="shared" si="12"/>
        <v>19.889091101</v>
      </c>
      <c r="H54" s="42">
        <f t="shared" si="12"/>
        <v>47.062301761</v>
      </c>
      <c r="I54" s="42">
        <f t="shared" si="12"/>
        <v>35.825673845</v>
      </c>
      <c r="J54" s="34" t="s">
        <v>80</v>
      </c>
    </row>
    <row r="55" spans="1:10" s="17" customFormat="1" ht="12" customHeight="1" thickBot="1">
      <c r="A55" s="15"/>
      <c r="B55" s="23"/>
      <c r="C55" s="23"/>
      <c r="D55" s="23"/>
      <c r="E55" s="23"/>
      <c r="F55" s="23"/>
      <c r="G55" s="23"/>
      <c r="H55" s="23"/>
      <c r="I55" s="24"/>
      <c r="J55" s="16"/>
    </row>
    <row r="56" spans="1:9" s="13" customFormat="1" ht="12.75" customHeight="1" thickTop="1">
      <c r="A56" s="14"/>
      <c r="B56" s="18"/>
      <c r="C56" s="18"/>
      <c r="D56" s="18"/>
      <c r="E56" s="18"/>
      <c r="F56" s="18"/>
      <c r="G56" s="18"/>
      <c r="H56" s="18"/>
      <c r="I56" s="18"/>
    </row>
    <row r="57" ht="16.5">
      <c r="A57" s="53"/>
    </row>
  </sheetData>
  <mergeCells count="5">
    <mergeCell ref="F1:J1"/>
    <mergeCell ref="F5:J5"/>
    <mergeCell ref="A3:E3"/>
    <mergeCell ref="F3:J3"/>
    <mergeCell ref="F4:J4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Roman,標準"-&amp;P+33-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P60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28.625" style="3" customWidth="1"/>
    <col min="2" max="9" width="11.125" style="2" customWidth="1"/>
    <col min="10" max="10" width="30.625" style="12" customWidth="1"/>
    <col min="11" max="16384" width="9.00390625" style="3" customWidth="1"/>
  </cols>
  <sheetData>
    <row r="1" spans="1:42" ht="15.75" customHeight="1">
      <c r="A1" s="1" t="str">
        <f>'34,35'!$A$1</f>
        <v>91年家庭收支調查報告</v>
      </c>
      <c r="F1" s="57" t="str">
        <f>'34,35'!$F$1</f>
        <v>The Survey of Family Income and Expenditure, 2002</v>
      </c>
      <c r="G1" s="57"/>
      <c r="H1" s="57"/>
      <c r="I1" s="57"/>
      <c r="J1" s="57"/>
      <c r="AA1">
        <v>10.412527089</v>
      </c>
      <c r="AB1">
        <v>3.808979821</v>
      </c>
      <c r="AC1">
        <v>7.3013074992</v>
      </c>
      <c r="AD1">
        <v>5.2284730172</v>
      </c>
      <c r="AE1">
        <v>13.997673885</v>
      </c>
      <c r="AF1">
        <v>3.5298923277</v>
      </c>
      <c r="AG1">
        <v>9.5627645505</v>
      </c>
      <c r="AH1">
        <v>8.4358020192</v>
      </c>
      <c r="AI1">
        <v>0</v>
      </c>
      <c r="AJ1">
        <v>0</v>
      </c>
      <c r="AK1">
        <v>0</v>
      </c>
      <c r="AL1" t="s">
        <v>193</v>
      </c>
      <c r="AM1" t="s">
        <v>171</v>
      </c>
      <c r="AN1">
        <v>2</v>
      </c>
      <c r="AO1">
        <v>2</v>
      </c>
      <c r="AP1">
        <v>1</v>
      </c>
    </row>
    <row r="2" spans="9:42" ht="15.75" customHeight="1">
      <c r="I2" s="3"/>
      <c r="J2" s="3"/>
      <c r="AA2">
        <v>58.155382324</v>
      </c>
      <c r="AB2">
        <v>16.991996724</v>
      </c>
      <c r="AC2">
        <v>35.570576978</v>
      </c>
      <c r="AD2">
        <v>36.654207827</v>
      </c>
      <c r="AE2">
        <v>70.805117076</v>
      </c>
      <c r="AF2">
        <v>26.729378243</v>
      </c>
      <c r="AG2">
        <v>75.515359858</v>
      </c>
      <c r="AH2">
        <v>52.023816627</v>
      </c>
      <c r="AI2">
        <v>0</v>
      </c>
      <c r="AJ2">
        <v>0</v>
      </c>
      <c r="AK2">
        <v>0</v>
      </c>
      <c r="AL2" t="s">
        <v>193</v>
      </c>
      <c r="AM2" t="s">
        <v>171</v>
      </c>
      <c r="AN2">
        <v>2</v>
      </c>
      <c r="AO2">
        <v>2</v>
      </c>
      <c r="AP2">
        <v>2</v>
      </c>
    </row>
    <row r="3" spans="1:42" ht="15.75" customHeight="1">
      <c r="A3" s="59" t="s">
        <v>197</v>
      </c>
      <c r="B3" s="59"/>
      <c r="C3" s="59"/>
      <c r="D3" s="59"/>
      <c r="E3" s="59"/>
      <c r="F3" s="60" t="s">
        <v>195</v>
      </c>
      <c r="G3" s="60"/>
      <c r="H3" s="60"/>
      <c r="I3" s="60"/>
      <c r="J3" s="60"/>
      <c r="AA3">
        <v>80.99024156</v>
      </c>
      <c r="AB3">
        <v>42.249301808</v>
      </c>
      <c r="AC3">
        <v>65.34433905</v>
      </c>
      <c r="AD3">
        <v>79.842601828</v>
      </c>
      <c r="AE3">
        <v>88.700532031</v>
      </c>
      <c r="AF3">
        <v>76.518256142</v>
      </c>
      <c r="AG3">
        <v>92.569153734</v>
      </c>
      <c r="AH3">
        <v>78.909912674</v>
      </c>
      <c r="AI3">
        <v>0</v>
      </c>
      <c r="AJ3">
        <v>0</v>
      </c>
      <c r="AK3">
        <v>0</v>
      </c>
      <c r="AL3" t="s">
        <v>193</v>
      </c>
      <c r="AM3" t="s">
        <v>171</v>
      </c>
      <c r="AN3">
        <v>2</v>
      </c>
      <c r="AO3">
        <v>2</v>
      </c>
      <c r="AP3">
        <v>3</v>
      </c>
    </row>
    <row r="4" spans="1:42" ht="15.75" customHeight="1">
      <c r="A4" s="4"/>
      <c r="F4" s="61" t="s">
        <v>198</v>
      </c>
      <c r="G4" s="61"/>
      <c r="H4" s="61"/>
      <c r="I4" s="61"/>
      <c r="J4" s="61"/>
      <c r="AA4">
        <v>43.646547074</v>
      </c>
      <c r="AB4">
        <v>23.639833554</v>
      </c>
      <c r="AC4">
        <v>33.630966844</v>
      </c>
      <c r="AD4">
        <v>36.177803556</v>
      </c>
      <c r="AE4">
        <v>52.073634367</v>
      </c>
      <c r="AF4">
        <v>27.88166028</v>
      </c>
      <c r="AG4">
        <v>43.801378789</v>
      </c>
      <c r="AH4">
        <v>38.842685344</v>
      </c>
      <c r="AI4">
        <v>0</v>
      </c>
      <c r="AJ4">
        <v>0</v>
      </c>
      <c r="AK4">
        <v>0</v>
      </c>
      <c r="AL4" t="s">
        <v>193</v>
      </c>
      <c r="AM4" t="s">
        <v>171</v>
      </c>
      <c r="AN4">
        <v>2</v>
      </c>
      <c r="AO4">
        <v>2</v>
      </c>
      <c r="AP4">
        <v>4</v>
      </c>
    </row>
    <row r="5" spans="1:42" ht="15.75" customHeight="1" thickBot="1">
      <c r="A5" s="27"/>
      <c r="B5" s="27" t="str">
        <f>'34,35'!$B$5</f>
        <v>民國九十一年</v>
      </c>
      <c r="C5" s="27"/>
      <c r="D5" s="27"/>
      <c r="E5" s="27"/>
      <c r="F5" s="58">
        <f>'34,35'!$F$5</f>
        <v>2002</v>
      </c>
      <c r="G5" s="58"/>
      <c r="H5" s="58"/>
      <c r="I5" s="58"/>
      <c r="J5" s="58"/>
      <c r="AA5">
        <v>83.127233217</v>
      </c>
      <c r="AB5">
        <v>61.30400133</v>
      </c>
      <c r="AC5">
        <v>75.547333898</v>
      </c>
      <c r="AD5">
        <v>75.521542194</v>
      </c>
      <c r="AE5">
        <v>89.41450051</v>
      </c>
      <c r="AF5">
        <v>77.808300367</v>
      </c>
      <c r="AG5">
        <v>87.814810601</v>
      </c>
      <c r="AH5">
        <v>78.303909322</v>
      </c>
      <c r="AI5">
        <v>0</v>
      </c>
      <c r="AJ5">
        <v>0</v>
      </c>
      <c r="AK5">
        <v>0</v>
      </c>
      <c r="AL5" t="s">
        <v>193</v>
      </c>
      <c r="AM5" t="s">
        <v>171</v>
      </c>
      <c r="AN5">
        <v>2</v>
      </c>
      <c r="AO5">
        <v>2</v>
      </c>
      <c r="AP5">
        <v>5</v>
      </c>
    </row>
    <row r="6" spans="1:42" s="5" customFormat="1" ht="15" customHeight="1" thickTop="1">
      <c r="A6" s="6"/>
      <c r="B6" s="6"/>
      <c r="C6" s="20"/>
      <c r="D6" s="20"/>
      <c r="E6" s="6"/>
      <c r="F6" s="20"/>
      <c r="G6" s="20"/>
      <c r="H6" s="20"/>
      <c r="I6" s="20"/>
      <c r="J6" s="7"/>
      <c r="AA6">
        <v>25.369195283</v>
      </c>
      <c r="AB6">
        <v>12.939902234</v>
      </c>
      <c r="AC6">
        <v>19.935560488</v>
      </c>
      <c r="AD6">
        <v>17.898962965</v>
      </c>
      <c r="AE6">
        <v>31.865064325</v>
      </c>
      <c r="AF6">
        <v>8.3324875135</v>
      </c>
      <c r="AG6">
        <v>23.744011184</v>
      </c>
      <c r="AH6">
        <v>20.44407238</v>
      </c>
      <c r="AI6">
        <v>0</v>
      </c>
      <c r="AJ6">
        <v>0</v>
      </c>
      <c r="AK6">
        <v>0</v>
      </c>
      <c r="AL6" t="s">
        <v>193</v>
      </c>
      <c r="AM6" t="s">
        <v>171</v>
      </c>
      <c r="AN6">
        <v>2</v>
      </c>
      <c r="AO6">
        <v>2</v>
      </c>
      <c r="AP6">
        <v>6</v>
      </c>
    </row>
    <row r="7" spans="1:42" s="5" customFormat="1" ht="15" customHeight="1">
      <c r="A7" s="6"/>
      <c r="B7" s="54" t="s">
        <v>172</v>
      </c>
      <c r="C7" s="54" t="s">
        <v>173</v>
      </c>
      <c r="D7" s="54" t="s">
        <v>174</v>
      </c>
      <c r="E7" s="54" t="s">
        <v>175</v>
      </c>
      <c r="F7" s="54" t="s">
        <v>176</v>
      </c>
      <c r="G7" s="54" t="s">
        <v>177</v>
      </c>
      <c r="H7" s="54" t="s">
        <v>178</v>
      </c>
      <c r="I7" s="54" t="s">
        <v>179</v>
      </c>
      <c r="J7" s="7"/>
      <c r="AA7">
        <v>95.964349175</v>
      </c>
      <c r="AB7">
        <v>81.398452586</v>
      </c>
      <c r="AC7">
        <v>93.803484801</v>
      </c>
      <c r="AD7">
        <v>95.52207834</v>
      </c>
      <c r="AE7">
        <v>98.413364748</v>
      </c>
      <c r="AF7">
        <v>96.0039842</v>
      </c>
      <c r="AG7">
        <v>98.55927247</v>
      </c>
      <c r="AH7">
        <v>95.204551153</v>
      </c>
      <c r="AI7">
        <v>0</v>
      </c>
      <c r="AJ7">
        <v>0</v>
      </c>
      <c r="AK7">
        <v>0</v>
      </c>
      <c r="AL7" t="s">
        <v>193</v>
      </c>
      <c r="AM7" t="s">
        <v>171</v>
      </c>
      <c r="AN7">
        <v>2</v>
      </c>
      <c r="AO7">
        <v>2</v>
      </c>
      <c r="AP7">
        <v>7</v>
      </c>
    </row>
    <row r="8" spans="1:42" s="5" customFormat="1" ht="15" customHeight="1">
      <c r="A8" s="6"/>
      <c r="B8" s="6"/>
      <c r="C8" s="21"/>
      <c r="D8" s="21"/>
      <c r="E8" s="21"/>
      <c r="F8" s="21"/>
      <c r="G8" s="21"/>
      <c r="H8" s="21"/>
      <c r="I8" s="21"/>
      <c r="J8" s="7"/>
      <c r="AA8">
        <v>19.167921737</v>
      </c>
      <c r="AB8">
        <v>7.6284912939</v>
      </c>
      <c r="AC8">
        <v>11.753590299</v>
      </c>
      <c r="AD8">
        <v>11.162145491</v>
      </c>
      <c r="AE8">
        <v>23.648809228</v>
      </c>
      <c r="AF8">
        <v>10.160901369</v>
      </c>
      <c r="AG8">
        <v>24.206501449</v>
      </c>
      <c r="AH8">
        <v>14.114552604</v>
      </c>
      <c r="AI8">
        <v>0</v>
      </c>
      <c r="AJ8">
        <v>0</v>
      </c>
      <c r="AK8">
        <v>0</v>
      </c>
      <c r="AL8" t="s">
        <v>193</v>
      </c>
      <c r="AM8" t="s">
        <v>171</v>
      </c>
      <c r="AN8">
        <v>2</v>
      </c>
      <c r="AO8">
        <v>2</v>
      </c>
      <c r="AP8">
        <v>8</v>
      </c>
    </row>
    <row r="9" spans="1:42" s="5" customFormat="1" ht="15" customHeight="1">
      <c r="A9" s="6"/>
      <c r="B9" s="55" t="s">
        <v>180</v>
      </c>
      <c r="C9" s="55" t="s">
        <v>181</v>
      </c>
      <c r="D9" s="55" t="s">
        <v>182</v>
      </c>
      <c r="E9" s="55" t="s">
        <v>183</v>
      </c>
      <c r="F9" s="55" t="s">
        <v>184</v>
      </c>
      <c r="G9" s="55" t="s">
        <v>185</v>
      </c>
      <c r="H9" s="55" t="s">
        <v>186</v>
      </c>
      <c r="I9" s="55" t="s">
        <v>187</v>
      </c>
      <c r="J9" s="7"/>
      <c r="AA9">
        <v>8.9188448774</v>
      </c>
      <c r="AB9">
        <v>3.9769453983</v>
      </c>
      <c r="AC9">
        <v>5.5535359507</v>
      </c>
      <c r="AD9">
        <v>5.4426565887</v>
      </c>
      <c r="AE9">
        <v>12.107353452</v>
      </c>
      <c r="AF9">
        <v>1.8308831767</v>
      </c>
      <c r="AG9">
        <v>8.0499649924</v>
      </c>
      <c r="AH9">
        <v>5.9420069458</v>
      </c>
      <c r="AI9">
        <v>0</v>
      </c>
      <c r="AJ9">
        <v>0</v>
      </c>
      <c r="AK9">
        <v>0</v>
      </c>
      <c r="AL9" t="s">
        <v>193</v>
      </c>
      <c r="AM9" t="s">
        <v>171</v>
      </c>
      <c r="AN9">
        <v>2</v>
      </c>
      <c r="AO9">
        <v>2</v>
      </c>
      <c r="AP9">
        <v>9</v>
      </c>
    </row>
    <row r="10" spans="1:42" s="5" customFormat="1" ht="15" customHeight="1">
      <c r="A10" s="6"/>
      <c r="B10" s="56" t="s">
        <v>188</v>
      </c>
      <c r="C10" s="55" t="s">
        <v>189</v>
      </c>
      <c r="D10" s="55" t="s">
        <v>190</v>
      </c>
      <c r="E10" s="55" t="s">
        <v>5</v>
      </c>
      <c r="F10" s="55" t="s">
        <v>191</v>
      </c>
      <c r="G10" s="55" t="s">
        <v>192</v>
      </c>
      <c r="H10" s="55" t="s">
        <v>191</v>
      </c>
      <c r="I10" s="55"/>
      <c r="J10" s="7"/>
      <c r="AA10">
        <v>30.244286462</v>
      </c>
      <c r="AB10">
        <v>13.693615414</v>
      </c>
      <c r="AC10">
        <v>24.68317142</v>
      </c>
      <c r="AD10">
        <v>22.710959547</v>
      </c>
      <c r="AE10">
        <v>36.451960235</v>
      </c>
      <c r="AF10">
        <v>24.959427128</v>
      </c>
      <c r="AG10">
        <v>31.698315067</v>
      </c>
      <c r="AH10">
        <v>22.53246981</v>
      </c>
      <c r="AI10">
        <v>0</v>
      </c>
      <c r="AJ10">
        <v>0</v>
      </c>
      <c r="AK10">
        <v>0</v>
      </c>
      <c r="AL10" t="s">
        <v>193</v>
      </c>
      <c r="AM10" t="s">
        <v>171</v>
      </c>
      <c r="AN10">
        <v>2</v>
      </c>
      <c r="AO10">
        <v>2</v>
      </c>
      <c r="AP10">
        <v>10</v>
      </c>
    </row>
    <row r="11" spans="1:42" s="5" customFormat="1" ht="15" customHeight="1">
      <c r="A11" s="8"/>
      <c r="B11" s="22"/>
      <c r="C11" s="22"/>
      <c r="D11" s="22"/>
      <c r="E11" s="22"/>
      <c r="F11" s="22"/>
      <c r="G11" s="22"/>
      <c r="H11" s="22"/>
      <c r="I11" s="22"/>
      <c r="J11" s="9"/>
      <c r="AA11">
        <v>43.521188302</v>
      </c>
      <c r="AB11">
        <v>18.882037919</v>
      </c>
      <c r="AC11">
        <v>31.792300232</v>
      </c>
      <c r="AD11">
        <v>28.075532913</v>
      </c>
      <c r="AE11">
        <v>54.558353834</v>
      </c>
      <c r="AF11">
        <v>21.794337993</v>
      </c>
      <c r="AG11">
        <v>45.428437629</v>
      </c>
      <c r="AH11">
        <v>34.935401682</v>
      </c>
      <c r="AI11">
        <v>0</v>
      </c>
      <c r="AJ11">
        <v>0</v>
      </c>
      <c r="AK11">
        <v>0</v>
      </c>
      <c r="AL11" t="s">
        <v>193</v>
      </c>
      <c r="AM11" t="s">
        <v>171</v>
      </c>
      <c r="AN11">
        <v>2</v>
      </c>
      <c r="AO11">
        <v>2</v>
      </c>
      <c r="AP11">
        <v>11</v>
      </c>
    </row>
    <row r="12" spans="1:42" s="5" customFormat="1" ht="3.75" customHeight="1">
      <c r="A12" s="6"/>
      <c r="B12" s="25"/>
      <c r="C12" s="25"/>
      <c r="D12" s="25"/>
      <c r="E12" s="25"/>
      <c r="F12" s="25"/>
      <c r="G12" s="25"/>
      <c r="H12" s="25"/>
      <c r="I12" s="26"/>
      <c r="J12" s="11"/>
      <c r="AA12">
        <v>95.613791019</v>
      </c>
      <c r="AB12">
        <v>88.996912174</v>
      </c>
      <c r="AC12">
        <v>93.917705072</v>
      </c>
      <c r="AD12">
        <v>95.293822878</v>
      </c>
      <c r="AE12">
        <v>97.189150345</v>
      </c>
      <c r="AF12">
        <v>96.795570662</v>
      </c>
      <c r="AG12">
        <v>96.627804729</v>
      </c>
      <c r="AH12">
        <v>93.191140393</v>
      </c>
      <c r="AI12">
        <v>0</v>
      </c>
      <c r="AJ12">
        <v>0</v>
      </c>
      <c r="AK12">
        <v>0</v>
      </c>
      <c r="AL12" t="s">
        <v>193</v>
      </c>
      <c r="AM12" t="s">
        <v>171</v>
      </c>
      <c r="AN12">
        <v>2</v>
      </c>
      <c r="AO12">
        <v>2</v>
      </c>
      <c r="AP12">
        <v>12</v>
      </c>
    </row>
    <row r="13" spans="1:42" s="5" customFormat="1" ht="12" customHeight="1">
      <c r="A13" s="30" t="s">
        <v>81</v>
      </c>
      <c r="B13" s="43">
        <f aca="true" t="shared" si="0" ref="B13:I13">+AA1</f>
        <v>10.412527089</v>
      </c>
      <c r="C13" s="43">
        <f t="shared" si="0"/>
        <v>3.808979821</v>
      </c>
      <c r="D13" s="43">
        <f t="shared" si="0"/>
        <v>7.3013074992</v>
      </c>
      <c r="E13" s="43">
        <f t="shared" si="0"/>
        <v>5.2284730172</v>
      </c>
      <c r="F13" s="43">
        <f t="shared" si="0"/>
        <v>13.997673885</v>
      </c>
      <c r="G13" s="43">
        <f t="shared" si="0"/>
        <v>3.5298923277</v>
      </c>
      <c r="H13" s="43">
        <f t="shared" si="0"/>
        <v>9.5627645505</v>
      </c>
      <c r="I13" s="51">
        <f t="shared" si="0"/>
        <v>8.4358020192</v>
      </c>
      <c r="J13" s="37" t="s">
        <v>126</v>
      </c>
      <c r="AA13">
        <v>57.277732694</v>
      </c>
      <c r="AB13">
        <v>41.353049055</v>
      </c>
      <c r="AC13">
        <v>50.506991496</v>
      </c>
      <c r="AD13">
        <v>50.252422897</v>
      </c>
      <c r="AE13">
        <v>60.37925479</v>
      </c>
      <c r="AF13">
        <v>62.043627889</v>
      </c>
      <c r="AG13">
        <v>64.777142897</v>
      </c>
      <c r="AH13">
        <v>57.848442648</v>
      </c>
      <c r="AI13">
        <v>0</v>
      </c>
      <c r="AJ13">
        <v>0</v>
      </c>
      <c r="AK13">
        <v>0</v>
      </c>
      <c r="AL13" t="s">
        <v>193</v>
      </c>
      <c r="AM13" t="s">
        <v>171</v>
      </c>
      <c r="AN13">
        <v>2</v>
      </c>
      <c r="AO13">
        <v>2</v>
      </c>
      <c r="AP13">
        <v>13</v>
      </c>
    </row>
    <row r="14" spans="1:42" s="5" customFormat="1" ht="12" customHeight="1">
      <c r="A14" s="30" t="s">
        <v>82</v>
      </c>
      <c r="B14" s="43">
        <f aca="true" t="shared" si="1" ref="B14:I28">+AA2</f>
        <v>58.155382324</v>
      </c>
      <c r="C14" s="43">
        <f t="shared" si="1"/>
        <v>16.991996724</v>
      </c>
      <c r="D14" s="43">
        <f t="shared" si="1"/>
        <v>35.570576978</v>
      </c>
      <c r="E14" s="43">
        <f t="shared" si="1"/>
        <v>36.654207827</v>
      </c>
      <c r="F14" s="43">
        <f t="shared" si="1"/>
        <v>70.805117076</v>
      </c>
      <c r="G14" s="43">
        <f t="shared" si="1"/>
        <v>26.729378243</v>
      </c>
      <c r="H14" s="43">
        <f t="shared" si="1"/>
        <v>75.515359858</v>
      </c>
      <c r="I14" s="51">
        <f t="shared" si="1"/>
        <v>52.023816627</v>
      </c>
      <c r="J14" s="37" t="s">
        <v>127</v>
      </c>
      <c r="AA14">
        <v>49.516293554</v>
      </c>
      <c r="AB14">
        <v>25.357558374</v>
      </c>
      <c r="AC14">
        <v>40.753965558</v>
      </c>
      <c r="AD14">
        <v>39.506419909</v>
      </c>
      <c r="AE14">
        <v>58.598628816</v>
      </c>
      <c r="AF14">
        <v>29.333903584</v>
      </c>
      <c r="AG14">
        <v>51.240177807</v>
      </c>
      <c r="AH14">
        <v>42.492512724</v>
      </c>
      <c r="AI14">
        <v>0</v>
      </c>
      <c r="AJ14">
        <v>0</v>
      </c>
      <c r="AK14">
        <v>0</v>
      </c>
      <c r="AL14" t="s">
        <v>193</v>
      </c>
      <c r="AM14" t="s">
        <v>171</v>
      </c>
      <c r="AN14">
        <v>2</v>
      </c>
      <c r="AO14">
        <v>2</v>
      </c>
      <c r="AP14">
        <v>14</v>
      </c>
    </row>
    <row r="15" spans="1:42" s="13" customFormat="1" ht="12" customHeight="1">
      <c r="A15" s="30" t="s">
        <v>83</v>
      </c>
      <c r="B15" s="43">
        <f t="shared" si="1"/>
        <v>80.99024156</v>
      </c>
      <c r="C15" s="43">
        <f t="shared" si="1"/>
        <v>42.249301808</v>
      </c>
      <c r="D15" s="43">
        <f t="shared" si="1"/>
        <v>65.34433905</v>
      </c>
      <c r="E15" s="43">
        <f t="shared" si="1"/>
        <v>79.842601828</v>
      </c>
      <c r="F15" s="43">
        <f t="shared" si="1"/>
        <v>88.700532031</v>
      </c>
      <c r="G15" s="43">
        <f t="shared" si="1"/>
        <v>76.518256142</v>
      </c>
      <c r="H15" s="43">
        <f t="shared" si="1"/>
        <v>92.569153734</v>
      </c>
      <c r="I15" s="51">
        <f t="shared" si="1"/>
        <v>78.909912674</v>
      </c>
      <c r="J15" s="37" t="s">
        <v>128</v>
      </c>
      <c r="AA15">
        <v>38.107349558</v>
      </c>
      <c r="AB15">
        <v>13.954951379</v>
      </c>
      <c r="AC15">
        <v>35.799075234</v>
      </c>
      <c r="AD15">
        <v>23.222406315</v>
      </c>
      <c r="AE15">
        <v>43.944522286</v>
      </c>
      <c r="AF15">
        <v>35.588820594</v>
      </c>
      <c r="AG15">
        <v>45.424733294</v>
      </c>
      <c r="AH15">
        <v>30.519419238</v>
      </c>
      <c r="AI15">
        <v>0</v>
      </c>
      <c r="AJ15">
        <v>0</v>
      </c>
      <c r="AK15">
        <v>0</v>
      </c>
      <c r="AL15" t="s">
        <v>193</v>
      </c>
      <c r="AM15" t="s">
        <v>171</v>
      </c>
      <c r="AN15">
        <v>2</v>
      </c>
      <c r="AO15">
        <v>2</v>
      </c>
      <c r="AP15">
        <v>15</v>
      </c>
    </row>
    <row r="16" spans="1:42" s="13" customFormat="1" ht="12" customHeight="1">
      <c r="A16" s="30" t="s">
        <v>84</v>
      </c>
      <c r="B16" s="43">
        <f t="shared" si="1"/>
        <v>43.646547074</v>
      </c>
      <c r="C16" s="43">
        <f t="shared" si="1"/>
        <v>23.639833554</v>
      </c>
      <c r="D16" s="43">
        <f t="shared" si="1"/>
        <v>33.630966844</v>
      </c>
      <c r="E16" s="43">
        <f t="shared" si="1"/>
        <v>36.177803556</v>
      </c>
      <c r="F16" s="43">
        <f t="shared" si="1"/>
        <v>52.073634367</v>
      </c>
      <c r="G16" s="43">
        <f t="shared" si="1"/>
        <v>27.88166028</v>
      </c>
      <c r="H16" s="43">
        <f t="shared" si="1"/>
        <v>43.801378789</v>
      </c>
      <c r="I16" s="51">
        <f t="shared" si="1"/>
        <v>38.842685344</v>
      </c>
      <c r="J16" s="37" t="s">
        <v>129</v>
      </c>
      <c r="AA16">
        <v>14.744109152</v>
      </c>
      <c r="AB16">
        <v>6.5157478184</v>
      </c>
      <c r="AC16">
        <v>8.5734164924</v>
      </c>
      <c r="AD16">
        <v>9.8708593995</v>
      </c>
      <c r="AE16">
        <v>19.523960002</v>
      </c>
      <c r="AF16">
        <v>5.619090223</v>
      </c>
      <c r="AG16">
        <v>14.097765648</v>
      </c>
      <c r="AH16">
        <v>11.463714252</v>
      </c>
      <c r="AI16">
        <v>0</v>
      </c>
      <c r="AJ16">
        <v>0</v>
      </c>
      <c r="AK16">
        <v>0</v>
      </c>
      <c r="AL16" t="s">
        <v>193</v>
      </c>
      <c r="AM16" t="s">
        <v>171</v>
      </c>
      <c r="AN16">
        <v>2</v>
      </c>
      <c r="AO16">
        <v>2</v>
      </c>
      <c r="AP16">
        <v>16</v>
      </c>
    </row>
    <row r="17" spans="1:42" s="13" customFormat="1" ht="12" customHeight="1">
      <c r="A17" s="30" t="s">
        <v>85</v>
      </c>
      <c r="B17" s="43">
        <f t="shared" si="1"/>
        <v>83.127233217</v>
      </c>
      <c r="C17" s="43">
        <f t="shared" si="1"/>
        <v>61.30400133</v>
      </c>
      <c r="D17" s="43">
        <f t="shared" si="1"/>
        <v>75.547333898</v>
      </c>
      <c r="E17" s="43">
        <f t="shared" si="1"/>
        <v>75.521542194</v>
      </c>
      <c r="F17" s="43">
        <f t="shared" si="1"/>
        <v>89.41450051</v>
      </c>
      <c r="G17" s="43">
        <f t="shared" si="1"/>
        <v>77.808300367</v>
      </c>
      <c r="H17" s="43">
        <f t="shared" si="1"/>
        <v>87.814810601</v>
      </c>
      <c r="I17" s="51">
        <f t="shared" si="1"/>
        <v>78.303909322</v>
      </c>
      <c r="J17" s="37" t="s">
        <v>130</v>
      </c>
      <c r="AA17">
        <v>146.79862436</v>
      </c>
      <c r="AB17">
        <v>108.23116368</v>
      </c>
      <c r="AC17">
        <v>128.19915288</v>
      </c>
      <c r="AD17">
        <v>132.03224243</v>
      </c>
      <c r="AE17">
        <v>150.79673756</v>
      </c>
      <c r="AF17">
        <v>134.48780546</v>
      </c>
      <c r="AG17">
        <v>178.77889067</v>
      </c>
      <c r="AH17">
        <v>144.89209883</v>
      </c>
      <c r="AI17">
        <v>0</v>
      </c>
      <c r="AJ17">
        <v>0</v>
      </c>
      <c r="AK17">
        <v>0</v>
      </c>
      <c r="AL17" t="s">
        <v>193</v>
      </c>
      <c r="AM17" t="s">
        <v>171</v>
      </c>
      <c r="AN17">
        <v>2</v>
      </c>
      <c r="AO17">
        <v>2</v>
      </c>
      <c r="AP17">
        <v>17</v>
      </c>
    </row>
    <row r="18" spans="1:42" s="13" customFormat="1" ht="12" customHeight="1">
      <c r="A18" s="30" t="s">
        <v>86</v>
      </c>
      <c r="B18" s="43">
        <f t="shared" si="1"/>
        <v>25.369195283</v>
      </c>
      <c r="C18" s="43">
        <f t="shared" si="1"/>
        <v>12.939902234</v>
      </c>
      <c r="D18" s="43">
        <f t="shared" si="1"/>
        <v>19.935560488</v>
      </c>
      <c r="E18" s="43">
        <f t="shared" si="1"/>
        <v>17.898962965</v>
      </c>
      <c r="F18" s="43">
        <f t="shared" si="1"/>
        <v>31.865064325</v>
      </c>
      <c r="G18" s="43">
        <f t="shared" si="1"/>
        <v>8.3324875135</v>
      </c>
      <c r="H18" s="43">
        <f t="shared" si="1"/>
        <v>23.744011184</v>
      </c>
      <c r="I18" s="51">
        <f t="shared" si="1"/>
        <v>20.44407238</v>
      </c>
      <c r="J18" s="37" t="s">
        <v>131</v>
      </c>
      <c r="AA18">
        <v>34.729150384</v>
      </c>
      <c r="AB18">
        <v>17.286389429</v>
      </c>
      <c r="AC18">
        <v>22.374286745</v>
      </c>
      <c r="AD18">
        <v>22.549456787</v>
      </c>
      <c r="AE18">
        <v>43.551719058</v>
      </c>
      <c r="AF18">
        <v>11.821479685</v>
      </c>
      <c r="AG18">
        <v>36.967165548</v>
      </c>
      <c r="AH18">
        <v>30.44758504</v>
      </c>
      <c r="AI18">
        <v>0</v>
      </c>
      <c r="AJ18">
        <v>0</v>
      </c>
      <c r="AK18">
        <v>0</v>
      </c>
      <c r="AL18" t="s">
        <v>193</v>
      </c>
      <c r="AM18" t="s">
        <v>171</v>
      </c>
      <c r="AN18">
        <v>2</v>
      </c>
      <c r="AO18">
        <v>2</v>
      </c>
      <c r="AP18">
        <v>18</v>
      </c>
    </row>
    <row r="19" spans="1:42" s="13" customFormat="1" ht="12" customHeight="1">
      <c r="A19" s="30" t="s">
        <v>87</v>
      </c>
      <c r="B19" s="43">
        <f t="shared" si="1"/>
        <v>95.964349175</v>
      </c>
      <c r="C19" s="43">
        <f t="shared" si="1"/>
        <v>81.398452586</v>
      </c>
      <c r="D19" s="43">
        <f t="shared" si="1"/>
        <v>93.803484801</v>
      </c>
      <c r="E19" s="43">
        <f t="shared" si="1"/>
        <v>95.52207834</v>
      </c>
      <c r="F19" s="43">
        <f t="shared" si="1"/>
        <v>98.413364748</v>
      </c>
      <c r="G19" s="43">
        <f t="shared" si="1"/>
        <v>96.0039842</v>
      </c>
      <c r="H19" s="43">
        <f t="shared" si="1"/>
        <v>98.55927247</v>
      </c>
      <c r="I19" s="51">
        <f t="shared" si="1"/>
        <v>95.204551153</v>
      </c>
      <c r="J19" s="37" t="s">
        <v>132</v>
      </c>
      <c r="AA19">
        <v>9.877028304</v>
      </c>
      <c r="AB19">
        <v>3.7644135969</v>
      </c>
      <c r="AC19">
        <v>6.0905702177</v>
      </c>
      <c r="AD19">
        <v>4.3696216494</v>
      </c>
      <c r="AE19">
        <v>13.12770762</v>
      </c>
      <c r="AF19">
        <v>4.8308084149</v>
      </c>
      <c r="AG19">
        <v>10.293500855</v>
      </c>
      <c r="AH19">
        <v>7.9129579649</v>
      </c>
      <c r="AI19">
        <v>0</v>
      </c>
      <c r="AJ19">
        <v>0</v>
      </c>
      <c r="AK19">
        <v>0</v>
      </c>
      <c r="AL19" t="s">
        <v>193</v>
      </c>
      <c r="AM19" t="s">
        <v>171</v>
      </c>
      <c r="AN19">
        <v>2</v>
      </c>
      <c r="AO19">
        <v>2</v>
      </c>
      <c r="AP19">
        <v>19</v>
      </c>
    </row>
    <row r="20" spans="1:42" s="13" customFormat="1" ht="12" customHeight="1">
      <c r="A20" s="30" t="s">
        <v>88</v>
      </c>
      <c r="B20" s="43">
        <f t="shared" si="1"/>
        <v>19.167921737</v>
      </c>
      <c r="C20" s="43">
        <f t="shared" si="1"/>
        <v>7.6284912939</v>
      </c>
      <c r="D20" s="43">
        <f t="shared" si="1"/>
        <v>11.753590299</v>
      </c>
      <c r="E20" s="43">
        <f t="shared" si="1"/>
        <v>11.162145491</v>
      </c>
      <c r="F20" s="43">
        <f t="shared" si="1"/>
        <v>23.648809228</v>
      </c>
      <c r="G20" s="43">
        <f t="shared" si="1"/>
        <v>10.160901369</v>
      </c>
      <c r="H20" s="43">
        <f t="shared" si="1"/>
        <v>24.206501449</v>
      </c>
      <c r="I20" s="51">
        <f t="shared" si="1"/>
        <v>14.114552604</v>
      </c>
      <c r="J20" s="37" t="s">
        <v>133</v>
      </c>
      <c r="AA20">
        <v>57.432516982</v>
      </c>
      <c r="AB20">
        <v>34.015597816</v>
      </c>
      <c r="AC20">
        <v>37.889920978</v>
      </c>
      <c r="AD20">
        <v>47.777035258</v>
      </c>
      <c r="AE20">
        <v>68.88985381</v>
      </c>
      <c r="AF20">
        <v>28.598219102</v>
      </c>
      <c r="AG20">
        <v>61.322173385</v>
      </c>
      <c r="AH20">
        <v>48.878778842</v>
      </c>
      <c r="AI20">
        <v>0</v>
      </c>
      <c r="AJ20">
        <v>0</v>
      </c>
      <c r="AK20">
        <v>0</v>
      </c>
      <c r="AL20" t="s">
        <v>193</v>
      </c>
      <c r="AM20" t="s">
        <v>171</v>
      </c>
      <c r="AN20">
        <v>2</v>
      </c>
      <c r="AO20">
        <v>2</v>
      </c>
      <c r="AP20">
        <v>20</v>
      </c>
    </row>
    <row r="21" spans="1:42" s="13" customFormat="1" ht="12" customHeight="1">
      <c r="A21" s="30" t="s">
        <v>89</v>
      </c>
      <c r="B21" s="43">
        <f t="shared" si="1"/>
        <v>8.9188448774</v>
      </c>
      <c r="C21" s="43">
        <f t="shared" si="1"/>
        <v>3.9769453983</v>
      </c>
      <c r="D21" s="43">
        <f t="shared" si="1"/>
        <v>5.5535359507</v>
      </c>
      <c r="E21" s="43">
        <f t="shared" si="1"/>
        <v>5.4426565887</v>
      </c>
      <c r="F21" s="43">
        <f t="shared" si="1"/>
        <v>12.107353452</v>
      </c>
      <c r="G21" s="43">
        <f t="shared" si="1"/>
        <v>1.8308831767</v>
      </c>
      <c r="H21" s="43">
        <f t="shared" si="1"/>
        <v>8.0499649924</v>
      </c>
      <c r="I21" s="51">
        <f t="shared" si="1"/>
        <v>5.9420069458</v>
      </c>
      <c r="J21" s="37" t="s">
        <v>134</v>
      </c>
      <c r="AA21">
        <v>12.017574643</v>
      </c>
      <c r="AB21">
        <v>3.3508140179</v>
      </c>
      <c r="AC21">
        <v>5.2767564</v>
      </c>
      <c r="AD21">
        <v>6.6530401894</v>
      </c>
      <c r="AE21">
        <v>17.318741884</v>
      </c>
      <c r="AF21">
        <v>4.1777222171</v>
      </c>
      <c r="AG21">
        <v>10.995283499</v>
      </c>
      <c r="AH21">
        <v>7.7011165393</v>
      </c>
      <c r="AI21">
        <v>0</v>
      </c>
      <c r="AJ21">
        <v>0</v>
      </c>
      <c r="AK21">
        <v>0</v>
      </c>
      <c r="AL21" t="s">
        <v>193</v>
      </c>
      <c r="AM21" t="s">
        <v>171</v>
      </c>
      <c r="AN21">
        <v>2</v>
      </c>
      <c r="AO21">
        <v>2</v>
      </c>
      <c r="AP21">
        <v>21</v>
      </c>
    </row>
    <row r="22" spans="1:42" s="13" customFormat="1" ht="12" customHeight="1">
      <c r="A22" s="30" t="s">
        <v>90</v>
      </c>
      <c r="B22" s="43">
        <f t="shared" si="1"/>
        <v>30.244286462</v>
      </c>
      <c r="C22" s="43">
        <f t="shared" si="1"/>
        <v>13.693615414</v>
      </c>
      <c r="D22" s="43">
        <f t="shared" si="1"/>
        <v>24.68317142</v>
      </c>
      <c r="E22" s="43">
        <f t="shared" si="1"/>
        <v>22.710959547</v>
      </c>
      <c r="F22" s="43">
        <f t="shared" si="1"/>
        <v>36.451960235</v>
      </c>
      <c r="G22" s="43">
        <f t="shared" si="1"/>
        <v>24.959427128</v>
      </c>
      <c r="H22" s="43">
        <f t="shared" si="1"/>
        <v>31.698315067</v>
      </c>
      <c r="I22" s="51">
        <f t="shared" si="1"/>
        <v>22.53246981</v>
      </c>
      <c r="J22" s="37" t="s">
        <v>135</v>
      </c>
      <c r="AA22">
        <v>14.385227107</v>
      </c>
      <c r="AB22">
        <v>3.734287748</v>
      </c>
      <c r="AC22">
        <v>4.1221172297</v>
      </c>
      <c r="AD22">
        <v>10.738506244</v>
      </c>
      <c r="AE22">
        <v>19.846697463</v>
      </c>
      <c r="AF22">
        <v>7.4322847983</v>
      </c>
      <c r="AG22">
        <v>16.444996875</v>
      </c>
      <c r="AH22">
        <v>7.991428091</v>
      </c>
      <c r="AI22">
        <v>0</v>
      </c>
      <c r="AJ22">
        <v>0</v>
      </c>
      <c r="AK22">
        <v>0</v>
      </c>
      <c r="AL22" t="s">
        <v>193</v>
      </c>
      <c r="AM22" t="s">
        <v>171</v>
      </c>
      <c r="AN22">
        <v>2</v>
      </c>
      <c r="AO22">
        <v>2</v>
      </c>
      <c r="AP22">
        <v>22</v>
      </c>
    </row>
    <row r="23" spans="1:42" s="13" customFormat="1" ht="12" customHeight="1">
      <c r="A23" s="30" t="s">
        <v>91</v>
      </c>
      <c r="B23" s="43">
        <f t="shared" si="1"/>
        <v>43.521188302</v>
      </c>
      <c r="C23" s="43">
        <f t="shared" si="1"/>
        <v>18.882037919</v>
      </c>
      <c r="D23" s="43">
        <f t="shared" si="1"/>
        <v>31.792300232</v>
      </c>
      <c r="E23" s="43">
        <f t="shared" si="1"/>
        <v>28.075532913</v>
      </c>
      <c r="F23" s="43">
        <f t="shared" si="1"/>
        <v>54.558353834</v>
      </c>
      <c r="G23" s="43">
        <f t="shared" si="1"/>
        <v>21.794337993</v>
      </c>
      <c r="H23" s="43">
        <f t="shared" si="1"/>
        <v>45.428437629</v>
      </c>
      <c r="I23" s="51">
        <f t="shared" si="1"/>
        <v>34.935401682</v>
      </c>
      <c r="J23" s="37" t="s">
        <v>136</v>
      </c>
      <c r="AA23">
        <v>39.352086969</v>
      </c>
      <c r="AB23">
        <v>21.010069363</v>
      </c>
      <c r="AC23">
        <v>28.738080332</v>
      </c>
      <c r="AD23">
        <v>30.126237054</v>
      </c>
      <c r="AE23">
        <v>46.243732103</v>
      </c>
      <c r="AF23">
        <v>24.774255395</v>
      </c>
      <c r="AG23">
        <v>44.201528753</v>
      </c>
      <c r="AH23">
        <v>35.103853554</v>
      </c>
      <c r="AI23">
        <v>0</v>
      </c>
      <c r="AJ23">
        <v>0</v>
      </c>
      <c r="AK23">
        <v>0</v>
      </c>
      <c r="AL23" t="s">
        <v>193</v>
      </c>
      <c r="AM23" t="s">
        <v>171</v>
      </c>
      <c r="AN23">
        <v>2</v>
      </c>
      <c r="AO23">
        <v>2</v>
      </c>
      <c r="AP23">
        <v>23</v>
      </c>
    </row>
    <row r="24" spans="1:42" s="13" customFormat="1" ht="12" customHeight="1">
      <c r="A24" s="30" t="s">
        <v>92</v>
      </c>
      <c r="B24" s="43">
        <f t="shared" si="1"/>
        <v>95.613791019</v>
      </c>
      <c r="C24" s="43">
        <f t="shared" si="1"/>
        <v>88.996912174</v>
      </c>
      <c r="D24" s="43">
        <f t="shared" si="1"/>
        <v>93.917705072</v>
      </c>
      <c r="E24" s="43">
        <f t="shared" si="1"/>
        <v>95.293822878</v>
      </c>
      <c r="F24" s="43">
        <f t="shared" si="1"/>
        <v>97.189150345</v>
      </c>
      <c r="G24" s="43">
        <f t="shared" si="1"/>
        <v>96.795570662</v>
      </c>
      <c r="H24" s="43">
        <f t="shared" si="1"/>
        <v>96.627804729</v>
      </c>
      <c r="I24" s="51">
        <f t="shared" si="1"/>
        <v>93.191140393</v>
      </c>
      <c r="J24" s="37" t="s">
        <v>137</v>
      </c>
      <c r="AA24">
        <v>74.90171256</v>
      </c>
      <c r="AB24">
        <v>53.964419311</v>
      </c>
      <c r="AC24">
        <v>68.268746334</v>
      </c>
      <c r="AD24">
        <v>72.254087198</v>
      </c>
      <c r="AE24">
        <v>79.362220724</v>
      </c>
      <c r="AF24">
        <v>63.687001411</v>
      </c>
      <c r="AG24">
        <v>81.236146304</v>
      </c>
      <c r="AH24">
        <v>71.641677364</v>
      </c>
      <c r="AI24">
        <v>0</v>
      </c>
      <c r="AJ24">
        <v>0</v>
      </c>
      <c r="AK24">
        <v>0</v>
      </c>
      <c r="AL24" t="s">
        <v>193</v>
      </c>
      <c r="AM24" t="s">
        <v>171</v>
      </c>
      <c r="AN24">
        <v>2</v>
      </c>
      <c r="AO24">
        <v>2</v>
      </c>
      <c r="AP24">
        <v>24</v>
      </c>
    </row>
    <row r="25" spans="1:42" s="13" customFormat="1" ht="12" customHeight="1">
      <c r="A25" s="30" t="s">
        <v>93</v>
      </c>
      <c r="B25" s="43">
        <f t="shared" si="1"/>
        <v>57.277732694</v>
      </c>
      <c r="C25" s="43">
        <f t="shared" si="1"/>
        <v>41.353049055</v>
      </c>
      <c r="D25" s="43">
        <f t="shared" si="1"/>
        <v>50.506991496</v>
      </c>
      <c r="E25" s="43">
        <f t="shared" si="1"/>
        <v>50.252422897</v>
      </c>
      <c r="F25" s="43">
        <f t="shared" si="1"/>
        <v>60.37925479</v>
      </c>
      <c r="G25" s="43">
        <f t="shared" si="1"/>
        <v>62.043627889</v>
      </c>
      <c r="H25" s="43">
        <f t="shared" si="1"/>
        <v>64.777142897</v>
      </c>
      <c r="I25" s="51">
        <f t="shared" si="1"/>
        <v>57.848442648</v>
      </c>
      <c r="J25" s="37" t="s">
        <v>138</v>
      </c>
      <c r="AA25">
        <v>65.970697065</v>
      </c>
      <c r="AB25">
        <v>25.222554769</v>
      </c>
      <c r="AC25">
        <v>25.820818689</v>
      </c>
      <c r="AD25">
        <v>55.521351188</v>
      </c>
      <c r="AE25">
        <v>87.389025908</v>
      </c>
      <c r="AF25">
        <v>32.991161867</v>
      </c>
      <c r="AG25">
        <v>68.725855405</v>
      </c>
      <c r="AH25">
        <v>51.178015011</v>
      </c>
      <c r="AI25">
        <v>0</v>
      </c>
      <c r="AJ25">
        <v>0</v>
      </c>
      <c r="AK25">
        <v>0</v>
      </c>
      <c r="AL25" t="s">
        <v>193</v>
      </c>
      <c r="AM25" t="s">
        <v>171</v>
      </c>
      <c r="AN25">
        <v>2</v>
      </c>
      <c r="AO25">
        <v>2</v>
      </c>
      <c r="AP25">
        <v>25</v>
      </c>
    </row>
    <row r="26" spans="1:42" s="13" customFormat="1" ht="12" customHeight="1">
      <c r="A26" s="30" t="s">
        <v>94</v>
      </c>
      <c r="B26" s="43">
        <f t="shared" si="1"/>
        <v>49.516293554</v>
      </c>
      <c r="C26" s="43">
        <f t="shared" si="1"/>
        <v>25.357558374</v>
      </c>
      <c r="D26" s="43">
        <f t="shared" si="1"/>
        <v>40.753965558</v>
      </c>
      <c r="E26" s="43">
        <f t="shared" si="1"/>
        <v>39.506419909</v>
      </c>
      <c r="F26" s="43">
        <f t="shared" si="1"/>
        <v>58.598628816</v>
      </c>
      <c r="G26" s="43">
        <f t="shared" si="1"/>
        <v>29.333903584</v>
      </c>
      <c r="H26" s="43">
        <f t="shared" si="1"/>
        <v>51.240177807</v>
      </c>
      <c r="I26" s="51">
        <f t="shared" si="1"/>
        <v>42.492512724</v>
      </c>
      <c r="J26" s="37" t="s">
        <v>139</v>
      </c>
      <c r="AA26">
        <v>120.9202165</v>
      </c>
      <c r="AB26">
        <v>94.096397559</v>
      </c>
      <c r="AC26">
        <v>109.60844049</v>
      </c>
      <c r="AD26">
        <v>110.01154393</v>
      </c>
      <c r="AE26">
        <v>128.1306439</v>
      </c>
      <c r="AF26">
        <v>110.31150744</v>
      </c>
      <c r="AG26">
        <v>129.05811325</v>
      </c>
      <c r="AH26">
        <v>120.69347745</v>
      </c>
      <c r="AI26">
        <v>0</v>
      </c>
      <c r="AJ26">
        <v>0</v>
      </c>
      <c r="AK26">
        <v>0</v>
      </c>
      <c r="AL26" t="s">
        <v>193</v>
      </c>
      <c r="AM26" t="s">
        <v>171</v>
      </c>
      <c r="AN26">
        <v>2</v>
      </c>
      <c r="AO26">
        <v>2</v>
      </c>
      <c r="AP26">
        <v>26</v>
      </c>
    </row>
    <row r="27" spans="1:42" s="13" customFormat="1" ht="12" customHeight="1">
      <c r="A27" s="30" t="s">
        <v>95</v>
      </c>
      <c r="B27" s="43">
        <f t="shared" si="1"/>
        <v>38.107349558</v>
      </c>
      <c r="C27" s="43">
        <f t="shared" si="1"/>
        <v>13.954951379</v>
      </c>
      <c r="D27" s="43">
        <f t="shared" si="1"/>
        <v>35.799075234</v>
      </c>
      <c r="E27" s="43">
        <f t="shared" si="1"/>
        <v>23.222406315</v>
      </c>
      <c r="F27" s="43">
        <f t="shared" si="1"/>
        <v>43.944522286</v>
      </c>
      <c r="G27" s="43">
        <f t="shared" si="1"/>
        <v>35.588820594</v>
      </c>
      <c r="H27" s="43">
        <f t="shared" si="1"/>
        <v>45.424733294</v>
      </c>
      <c r="I27" s="51">
        <f t="shared" si="1"/>
        <v>30.519419238</v>
      </c>
      <c r="J27" s="37" t="s">
        <v>140</v>
      </c>
      <c r="AA27">
        <v>180.1516689</v>
      </c>
      <c r="AB27">
        <v>52.216623822</v>
      </c>
      <c r="AC27">
        <v>79.928065311</v>
      </c>
      <c r="AD27">
        <v>152.97804914</v>
      </c>
      <c r="AE27">
        <v>222.77495724</v>
      </c>
      <c r="AF27">
        <v>72.089613034</v>
      </c>
      <c r="AG27">
        <v>229.74735411</v>
      </c>
      <c r="AH27">
        <v>159.72094325</v>
      </c>
      <c r="AI27">
        <v>0</v>
      </c>
      <c r="AJ27">
        <v>0</v>
      </c>
      <c r="AK27">
        <v>0</v>
      </c>
      <c r="AL27" t="s">
        <v>193</v>
      </c>
      <c r="AM27" t="s">
        <v>171</v>
      </c>
      <c r="AN27">
        <v>2</v>
      </c>
      <c r="AO27">
        <v>2</v>
      </c>
      <c r="AP27">
        <v>27</v>
      </c>
    </row>
    <row r="28" spans="1:42" s="13" customFormat="1" ht="12" customHeight="1">
      <c r="A28" s="30" t="s">
        <v>96</v>
      </c>
      <c r="B28" s="43">
        <f t="shared" si="1"/>
        <v>14.744109152</v>
      </c>
      <c r="C28" s="43">
        <f t="shared" si="1"/>
        <v>6.5157478184</v>
      </c>
      <c r="D28" s="43">
        <f t="shared" si="1"/>
        <v>8.5734164924</v>
      </c>
      <c r="E28" s="43">
        <f t="shared" si="1"/>
        <v>9.8708593995</v>
      </c>
      <c r="F28" s="43">
        <f t="shared" si="1"/>
        <v>19.523960002</v>
      </c>
      <c r="G28" s="43">
        <f t="shared" si="1"/>
        <v>5.619090223</v>
      </c>
      <c r="H28" s="43">
        <f t="shared" si="1"/>
        <v>14.097765648</v>
      </c>
      <c r="I28" s="51">
        <f t="shared" si="1"/>
        <v>11.463714252</v>
      </c>
      <c r="J28" s="37" t="s">
        <v>141</v>
      </c>
      <c r="AA28">
        <v>3.4816727373</v>
      </c>
      <c r="AB28">
        <v>2.2158347896</v>
      </c>
      <c r="AC28">
        <v>3.3208093672</v>
      </c>
      <c r="AD28">
        <v>2.5250117077</v>
      </c>
      <c r="AE28">
        <v>4.2842065805</v>
      </c>
      <c r="AF28">
        <v>1.7588134928</v>
      </c>
      <c r="AG28">
        <v>2.7459323632</v>
      </c>
      <c r="AH28">
        <v>2.8041893963</v>
      </c>
      <c r="AI28">
        <v>0</v>
      </c>
      <c r="AJ28">
        <v>0</v>
      </c>
      <c r="AK28">
        <v>0</v>
      </c>
      <c r="AL28" t="s">
        <v>193</v>
      </c>
      <c r="AM28" t="s">
        <v>171</v>
      </c>
      <c r="AN28">
        <v>2</v>
      </c>
      <c r="AO28">
        <v>2</v>
      </c>
      <c r="AP28">
        <v>28</v>
      </c>
    </row>
    <row r="29" spans="1:42" s="13" customFormat="1" ht="12" customHeight="1">
      <c r="A29" s="36" t="s">
        <v>97</v>
      </c>
      <c r="B29" s="44"/>
      <c r="C29" s="44"/>
      <c r="D29" s="44"/>
      <c r="E29" s="44"/>
      <c r="F29" s="44"/>
      <c r="G29" s="44"/>
      <c r="H29" s="44"/>
      <c r="I29" s="52"/>
      <c r="J29" s="38" t="s">
        <v>170</v>
      </c>
      <c r="AA29">
        <v>10.46235212</v>
      </c>
      <c r="AB29">
        <v>3.808979821</v>
      </c>
      <c r="AC29">
        <v>7.3013074992</v>
      </c>
      <c r="AD29">
        <v>5.2284730172</v>
      </c>
      <c r="AE29">
        <v>14.08883848</v>
      </c>
      <c r="AF29">
        <v>3.5298923277</v>
      </c>
      <c r="AG29">
        <v>9.6013768302</v>
      </c>
      <c r="AH29">
        <v>8.4358020192</v>
      </c>
      <c r="AI29">
        <v>0</v>
      </c>
      <c r="AJ29">
        <v>0</v>
      </c>
      <c r="AK29">
        <v>0</v>
      </c>
      <c r="AL29" t="s">
        <v>193</v>
      </c>
      <c r="AM29" t="s">
        <v>171</v>
      </c>
      <c r="AN29">
        <v>2</v>
      </c>
      <c r="AO29">
        <v>2</v>
      </c>
      <c r="AP29">
        <v>29</v>
      </c>
    </row>
    <row r="30" spans="1:42" s="13" customFormat="1" ht="12" customHeight="1">
      <c r="A30" s="30" t="s">
        <v>98</v>
      </c>
      <c r="B30" s="43">
        <f aca="true" t="shared" si="2" ref="B30:I30">+AA17</f>
        <v>146.79862436</v>
      </c>
      <c r="C30" s="43">
        <f t="shared" si="2"/>
        <v>108.23116368</v>
      </c>
      <c r="D30" s="43">
        <f t="shared" si="2"/>
        <v>128.19915288</v>
      </c>
      <c r="E30" s="43">
        <f t="shared" si="2"/>
        <v>132.03224243</v>
      </c>
      <c r="F30" s="43">
        <f t="shared" si="2"/>
        <v>150.79673756</v>
      </c>
      <c r="G30" s="43">
        <f t="shared" si="2"/>
        <v>134.48780546</v>
      </c>
      <c r="H30" s="43">
        <f t="shared" si="2"/>
        <v>178.77889067</v>
      </c>
      <c r="I30" s="51">
        <f t="shared" si="2"/>
        <v>144.89209883</v>
      </c>
      <c r="J30" s="39" t="s">
        <v>142</v>
      </c>
      <c r="AA30">
        <v>67.896241079</v>
      </c>
      <c r="AB30">
        <v>17.30619821</v>
      </c>
      <c r="AC30">
        <v>38.207466862</v>
      </c>
      <c r="AD30">
        <v>39.657083871</v>
      </c>
      <c r="AE30">
        <v>81.949997161</v>
      </c>
      <c r="AF30">
        <v>26.729378243</v>
      </c>
      <c r="AG30">
        <v>95.882534697</v>
      </c>
      <c r="AH30">
        <v>61.42698414</v>
      </c>
      <c r="AI30">
        <v>0</v>
      </c>
      <c r="AJ30">
        <v>0</v>
      </c>
      <c r="AK30">
        <v>0</v>
      </c>
      <c r="AL30" t="s">
        <v>193</v>
      </c>
      <c r="AM30" t="s">
        <v>171</v>
      </c>
      <c r="AN30">
        <v>2</v>
      </c>
      <c r="AO30">
        <v>2</v>
      </c>
      <c r="AP30">
        <v>30</v>
      </c>
    </row>
    <row r="31" spans="1:42" s="13" customFormat="1" ht="12" customHeight="1">
      <c r="A31" s="30" t="s">
        <v>99</v>
      </c>
      <c r="B31" s="43">
        <f aca="true" t="shared" si="3" ref="B31:I57">+AA18</f>
        <v>34.729150384</v>
      </c>
      <c r="C31" s="43">
        <f t="shared" si="3"/>
        <v>17.286389429</v>
      </c>
      <c r="D31" s="43">
        <f t="shared" si="3"/>
        <v>22.374286745</v>
      </c>
      <c r="E31" s="43">
        <f t="shared" si="3"/>
        <v>22.549456787</v>
      </c>
      <c r="F31" s="43">
        <f t="shared" si="3"/>
        <v>43.551719058</v>
      </c>
      <c r="G31" s="43">
        <f t="shared" si="3"/>
        <v>11.821479685</v>
      </c>
      <c r="H31" s="43">
        <f t="shared" si="3"/>
        <v>36.967165548</v>
      </c>
      <c r="I31" s="51">
        <f t="shared" si="3"/>
        <v>30.44758504</v>
      </c>
      <c r="J31" s="39" t="s">
        <v>143</v>
      </c>
      <c r="AA31">
        <v>133.35524063</v>
      </c>
      <c r="AB31">
        <v>43.113107891</v>
      </c>
      <c r="AC31">
        <v>81.307400073</v>
      </c>
      <c r="AD31">
        <v>118.55823079</v>
      </c>
      <c r="AE31">
        <v>152.85803687</v>
      </c>
      <c r="AF31">
        <v>105.19591066</v>
      </c>
      <c r="AG31">
        <v>176.91983809</v>
      </c>
      <c r="AH31">
        <v>124.11772009</v>
      </c>
      <c r="AI31">
        <v>0</v>
      </c>
      <c r="AJ31">
        <v>0</v>
      </c>
      <c r="AK31">
        <v>0</v>
      </c>
      <c r="AL31" t="s">
        <v>193</v>
      </c>
      <c r="AM31" t="s">
        <v>171</v>
      </c>
      <c r="AN31">
        <v>2</v>
      </c>
      <c r="AO31">
        <v>2</v>
      </c>
      <c r="AP31">
        <v>31</v>
      </c>
    </row>
    <row r="32" spans="1:42" s="13" customFormat="1" ht="12" customHeight="1">
      <c r="A32" s="30" t="s">
        <v>100</v>
      </c>
      <c r="B32" s="43">
        <f t="shared" si="3"/>
        <v>9.877028304</v>
      </c>
      <c r="C32" s="43">
        <f t="shared" si="3"/>
        <v>3.7644135969</v>
      </c>
      <c r="D32" s="43">
        <f t="shared" si="3"/>
        <v>6.0905702177</v>
      </c>
      <c r="E32" s="43">
        <f t="shared" si="3"/>
        <v>4.3696216494</v>
      </c>
      <c r="F32" s="43">
        <f t="shared" si="3"/>
        <v>13.12770762</v>
      </c>
      <c r="G32" s="43">
        <f t="shared" si="3"/>
        <v>4.8308084149</v>
      </c>
      <c r="H32" s="43">
        <f t="shared" si="3"/>
        <v>10.293500855</v>
      </c>
      <c r="I32" s="51">
        <f t="shared" si="3"/>
        <v>7.9129579649</v>
      </c>
      <c r="J32" s="39" t="s">
        <v>144</v>
      </c>
      <c r="AA32">
        <v>44.399328492</v>
      </c>
      <c r="AB32">
        <v>23.819923115</v>
      </c>
      <c r="AC32">
        <v>33.833123436</v>
      </c>
      <c r="AD32">
        <v>36.444277009</v>
      </c>
      <c r="AE32">
        <v>53.140333654</v>
      </c>
      <c r="AF32">
        <v>27.88166028</v>
      </c>
      <c r="AG32">
        <v>44.62703237</v>
      </c>
      <c r="AH32">
        <v>39.729613257</v>
      </c>
      <c r="AI32">
        <v>0</v>
      </c>
      <c r="AJ32">
        <v>0</v>
      </c>
      <c r="AK32">
        <v>0</v>
      </c>
      <c r="AL32" t="s">
        <v>193</v>
      </c>
      <c r="AM32" t="s">
        <v>171</v>
      </c>
      <c r="AN32">
        <v>2</v>
      </c>
      <c r="AO32">
        <v>2</v>
      </c>
      <c r="AP32">
        <v>32</v>
      </c>
    </row>
    <row r="33" spans="1:42" s="13" customFormat="1" ht="12" customHeight="1">
      <c r="A33" s="30" t="s">
        <v>101</v>
      </c>
      <c r="B33" s="43">
        <f t="shared" si="3"/>
        <v>57.432516982</v>
      </c>
      <c r="C33" s="43">
        <f t="shared" si="3"/>
        <v>34.015597816</v>
      </c>
      <c r="D33" s="43">
        <f t="shared" si="3"/>
        <v>37.889920978</v>
      </c>
      <c r="E33" s="43">
        <f t="shared" si="3"/>
        <v>47.777035258</v>
      </c>
      <c r="F33" s="43">
        <f t="shared" si="3"/>
        <v>68.88985381</v>
      </c>
      <c r="G33" s="43">
        <f t="shared" si="3"/>
        <v>28.598219102</v>
      </c>
      <c r="H33" s="43">
        <f t="shared" si="3"/>
        <v>61.322173385</v>
      </c>
      <c r="I33" s="51">
        <f t="shared" si="3"/>
        <v>48.878778842</v>
      </c>
      <c r="J33" s="39" t="s">
        <v>145</v>
      </c>
      <c r="AA33">
        <v>167.5948523</v>
      </c>
      <c r="AB33">
        <v>87.142425533</v>
      </c>
      <c r="AC33">
        <v>131.52032998</v>
      </c>
      <c r="AD33">
        <v>131.36498051</v>
      </c>
      <c r="AE33">
        <v>192.15546892</v>
      </c>
      <c r="AF33">
        <v>125.80849775</v>
      </c>
      <c r="AG33">
        <v>193.16376887</v>
      </c>
      <c r="AH33">
        <v>149.46638988</v>
      </c>
      <c r="AI33">
        <v>0</v>
      </c>
      <c r="AJ33">
        <v>0</v>
      </c>
      <c r="AK33">
        <v>0</v>
      </c>
      <c r="AL33" t="s">
        <v>193</v>
      </c>
      <c r="AM33" t="s">
        <v>171</v>
      </c>
      <c r="AN33">
        <v>2</v>
      </c>
      <c r="AO33">
        <v>2</v>
      </c>
      <c r="AP33">
        <v>33</v>
      </c>
    </row>
    <row r="34" spans="1:42" s="13" customFormat="1" ht="12" customHeight="1">
      <c r="A34" s="30" t="s">
        <v>102</v>
      </c>
      <c r="B34" s="43">
        <f t="shared" si="3"/>
        <v>12.017574643</v>
      </c>
      <c r="C34" s="43">
        <f t="shared" si="3"/>
        <v>3.3508140179</v>
      </c>
      <c r="D34" s="43">
        <f t="shared" si="3"/>
        <v>5.2767564</v>
      </c>
      <c r="E34" s="43">
        <f t="shared" si="3"/>
        <v>6.6530401894</v>
      </c>
      <c r="F34" s="43">
        <f t="shared" si="3"/>
        <v>17.318741884</v>
      </c>
      <c r="G34" s="43">
        <f t="shared" si="3"/>
        <v>4.1777222171</v>
      </c>
      <c r="H34" s="43">
        <f t="shared" si="3"/>
        <v>10.995283499</v>
      </c>
      <c r="I34" s="51">
        <f t="shared" si="3"/>
        <v>7.7011165393</v>
      </c>
      <c r="J34" s="39" t="s">
        <v>146</v>
      </c>
      <c r="AA34">
        <v>29.024801954</v>
      </c>
      <c r="AB34">
        <v>13.695114179</v>
      </c>
      <c r="AC34">
        <v>22.317888318</v>
      </c>
      <c r="AD34">
        <v>19.537584406</v>
      </c>
      <c r="AE34">
        <v>36.443002808</v>
      </c>
      <c r="AF34">
        <v>8.8315692389</v>
      </c>
      <c r="AG34">
        <v>28.505448048</v>
      </c>
      <c r="AH34">
        <v>23.978929642</v>
      </c>
      <c r="AI34">
        <v>0</v>
      </c>
      <c r="AJ34">
        <v>0</v>
      </c>
      <c r="AK34">
        <v>0</v>
      </c>
      <c r="AL34" t="s">
        <v>193</v>
      </c>
      <c r="AM34" t="s">
        <v>171</v>
      </c>
      <c r="AN34">
        <v>2</v>
      </c>
      <c r="AO34">
        <v>2</v>
      </c>
      <c r="AP34">
        <v>34</v>
      </c>
    </row>
    <row r="35" spans="1:42" s="13" customFormat="1" ht="12" customHeight="1">
      <c r="A35" s="30" t="s">
        <v>103</v>
      </c>
      <c r="B35" s="43">
        <f t="shared" si="3"/>
        <v>14.385227107</v>
      </c>
      <c r="C35" s="43">
        <f t="shared" si="3"/>
        <v>3.734287748</v>
      </c>
      <c r="D35" s="43">
        <f t="shared" si="3"/>
        <v>4.1221172297</v>
      </c>
      <c r="E35" s="43">
        <f t="shared" si="3"/>
        <v>10.738506244</v>
      </c>
      <c r="F35" s="43">
        <f t="shared" si="3"/>
        <v>19.846697463</v>
      </c>
      <c r="G35" s="43">
        <f t="shared" si="3"/>
        <v>7.4322847983</v>
      </c>
      <c r="H35" s="43">
        <f t="shared" si="3"/>
        <v>16.444996875</v>
      </c>
      <c r="I35" s="51">
        <f t="shared" si="3"/>
        <v>7.991428091</v>
      </c>
      <c r="J35" s="39" t="s">
        <v>147</v>
      </c>
      <c r="AA35">
        <v>97.806312087</v>
      </c>
      <c r="AB35">
        <v>81.679886917</v>
      </c>
      <c r="AC35">
        <v>94.31537291</v>
      </c>
      <c r="AD35">
        <v>96.636194279</v>
      </c>
      <c r="AE35">
        <v>99.813764418</v>
      </c>
      <c r="AF35">
        <v>97.098055791</v>
      </c>
      <c r="AG35">
        <v>103.91601997</v>
      </c>
      <c r="AH35">
        <v>97.232522194</v>
      </c>
      <c r="AI35">
        <v>0</v>
      </c>
      <c r="AJ35">
        <v>0</v>
      </c>
      <c r="AK35">
        <v>0</v>
      </c>
      <c r="AL35" t="s">
        <v>193</v>
      </c>
      <c r="AM35" t="s">
        <v>171</v>
      </c>
      <c r="AN35">
        <v>2</v>
      </c>
      <c r="AO35">
        <v>2</v>
      </c>
      <c r="AP35">
        <v>35</v>
      </c>
    </row>
    <row r="36" spans="1:42" s="13" customFormat="1" ht="12" customHeight="1">
      <c r="A36" s="30" t="s">
        <v>104</v>
      </c>
      <c r="B36" s="43">
        <f t="shared" si="3"/>
        <v>39.352086969</v>
      </c>
      <c r="C36" s="43">
        <f t="shared" si="3"/>
        <v>21.010069363</v>
      </c>
      <c r="D36" s="43">
        <f t="shared" si="3"/>
        <v>28.738080332</v>
      </c>
      <c r="E36" s="43">
        <f t="shared" si="3"/>
        <v>30.126237054</v>
      </c>
      <c r="F36" s="43">
        <f t="shared" si="3"/>
        <v>46.243732103</v>
      </c>
      <c r="G36" s="43">
        <f t="shared" si="3"/>
        <v>24.774255395</v>
      </c>
      <c r="H36" s="43">
        <f t="shared" si="3"/>
        <v>44.201528753</v>
      </c>
      <c r="I36" s="51">
        <f t="shared" si="3"/>
        <v>35.103853554</v>
      </c>
      <c r="J36" s="39" t="s">
        <v>148</v>
      </c>
      <c r="AA36">
        <v>19.223393638</v>
      </c>
      <c r="AB36">
        <v>7.6284912939</v>
      </c>
      <c r="AC36">
        <v>11.753590299</v>
      </c>
      <c r="AD36">
        <v>11.162145491</v>
      </c>
      <c r="AE36">
        <v>23.679888836</v>
      </c>
      <c r="AF36">
        <v>10.160901369</v>
      </c>
      <c r="AG36">
        <v>24.455388289</v>
      </c>
      <c r="AH36">
        <v>14.114552604</v>
      </c>
      <c r="AI36">
        <v>0</v>
      </c>
      <c r="AJ36">
        <v>0</v>
      </c>
      <c r="AK36">
        <v>0</v>
      </c>
      <c r="AL36" t="s">
        <v>193</v>
      </c>
      <c r="AM36" t="s">
        <v>171</v>
      </c>
      <c r="AN36">
        <v>2</v>
      </c>
      <c r="AO36">
        <v>2</v>
      </c>
      <c r="AP36">
        <v>36</v>
      </c>
    </row>
    <row r="37" spans="1:42" s="13" customFormat="1" ht="12" customHeight="1">
      <c r="A37" s="30" t="s">
        <v>105</v>
      </c>
      <c r="B37" s="43">
        <f t="shared" si="3"/>
        <v>74.90171256</v>
      </c>
      <c r="C37" s="43">
        <f t="shared" si="3"/>
        <v>53.964419311</v>
      </c>
      <c r="D37" s="43">
        <f t="shared" si="3"/>
        <v>68.268746334</v>
      </c>
      <c r="E37" s="43">
        <f t="shared" si="3"/>
        <v>72.254087198</v>
      </c>
      <c r="F37" s="43">
        <f t="shared" si="3"/>
        <v>79.362220724</v>
      </c>
      <c r="G37" s="43">
        <f t="shared" si="3"/>
        <v>63.687001411</v>
      </c>
      <c r="H37" s="43">
        <f t="shared" si="3"/>
        <v>81.236146304</v>
      </c>
      <c r="I37" s="51">
        <f t="shared" si="3"/>
        <v>71.641677364</v>
      </c>
      <c r="J37" s="39" t="s">
        <v>149</v>
      </c>
      <c r="AA37">
        <v>9.8284953789</v>
      </c>
      <c r="AB37">
        <v>4.2708054428</v>
      </c>
      <c r="AC37">
        <v>5.7748696363</v>
      </c>
      <c r="AD37">
        <v>5.835797791</v>
      </c>
      <c r="AE37">
        <v>13.290193242</v>
      </c>
      <c r="AF37">
        <v>2.329964902</v>
      </c>
      <c r="AG37">
        <v>9.4085013517</v>
      </c>
      <c r="AH37">
        <v>6.5503730153</v>
      </c>
      <c r="AI37">
        <v>0</v>
      </c>
      <c r="AJ37">
        <v>0</v>
      </c>
      <c r="AK37">
        <v>0</v>
      </c>
      <c r="AL37" t="s">
        <v>193</v>
      </c>
      <c r="AM37" t="s">
        <v>171</v>
      </c>
      <c r="AN37">
        <v>2</v>
      </c>
      <c r="AO37">
        <v>2</v>
      </c>
      <c r="AP37">
        <v>37</v>
      </c>
    </row>
    <row r="38" spans="1:42" s="13" customFormat="1" ht="12" customHeight="1">
      <c r="A38" s="30" t="s">
        <v>106</v>
      </c>
      <c r="B38" s="43">
        <f t="shared" si="3"/>
        <v>65.970697065</v>
      </c>
      <c r="C38" s="43">
        <f t="shared" si="3"/>
        <v>25.222554769</v>
      </c>
      <c r="D38" s="43">
        <f t="shared" si="3"/>
        <v>25.820818689</v>
      </c>
      <c r="E38" s="43">
        <f t="shared" si="3"/>
        <v>55.521351188</v>
      </c>
      <c r="F38" s="43">
        <f t="shared" si="3"/>
        <v>87.389025908</v>
      </c>
      <c r="G38" s="43">
        <f t="shared" si="3"/>
        <v>32.991161867</v>
      </c>
      <c r="H38" s="43">
        <f t="shared" si="3"/>
        <v>68.725855405</v>
      </c>
      <c r="I38" s="51">
        <f t="shared" si="3"/>
        <v>51.178015011</v>
      </c>
      <c r="J38" s="39" t="s">
        <v>150</v>
      </c>
      <c r="AA38">
        <v>30.540155636</v>
      </c>
      <c r="AB38">
        <v>13.693615414</v>
      </c>
      <c r="AC38">
        <v>24.920154611</v>
      </c>
      <c r="AD38">
        <v>22.710959547</v>
      </c>
      <c r="AE38">
        <v>36.767859479</v>
      </c>
      <c r="AF38">
        <v>25.977765759</v>
      </c>
      <c r="AG38">
        <v>32.268381347</v>
      </c>
      <c r="AH38">
        <v>22.694197743</v>
      </c>
      <c r="AI38">
        <v>0</v>
      </c>
      <c r="AJ38">
        <v>0</v>
      </c>
      <c r="AK38">
        <v>0</v>
      </c>
      <c r="AL38" t="s">
        <v>193</v>
      </c>
      <c r="AM38" t="s">
        <v>171</v>
      </c>
      <c r="AN38">
        <v>2</v>
      </c>
      <c r="AO38">
        <v>2</v>
      </c>
      <c r="AP38">
        <v>38</v>
      </c>
    </row>
    <row r="39" spans="1:42" s="13" customFormat="1" ht="12" customHeight="1">
      <c r="A39" s="30" t="s">
        <v>107</v>
      </c>
      <c r="B39" s="43">
        <f t="shared" si="3"/>
        <v>120.9202165</v>
      </c>
      <c r="C39" s="43">
        <f t="shared" si="3"/>
        <v>94.096397559</v>
      </c>
      <c r="D39" s="43">
        <f t="shared" si="3"/>
        <v>109.60844049</v>
      </c>
      <c r="E39" s="43">
        <f t="shared" si="3"/>
        <v>110.01154393</v>
      </c>
      <c r="F39" s="43">
        <f t="shared" si="3"/>
        <v>128.1306439</v>
      </c>
      <c r="G39" s="43">
        <f t="shared" si="3"/>
        <v>110.31150744</v>
      </c>
      <c r="H39" s="43">
        <f t="shared" si="3"/>
        <v>129.05811325</v>
      </c>
      <c r="I39" s="51">
        <f t="shared" si="3"/>
        <v>120.69347745</v>
      </c>
      <c r="J39" s="39" t="s">
        <v>151</v>
      </c>
      <c r="AA39">
        <v>45.526230867</v>
      </c>
      <c r="AB39">
        <v>19.22290953</v>
      </c>
      <c r="AC39">
        <v>32.477841102</v>
      </c>
      <c r="AD39">
        <v>28.810150625</v>
      </c>
      <c r="AE39">
        <v>57.239113869</v>
      </c>
      <c r="AF39">
        <v>22.940763849</v>
      </c>
      <c r="AG39">
        <v>48.376767179</v>
      </c>
      <c r="AH39">
        <v>35.950141415</v>
      </c>
      <c r="AI39">
        <v>0</v>
      </c>
      <c r="AJ39">
        <v>0</v>
      </c>
      <c r="AK39">
        <v>0</v>
      </c>
      <c r="AL39" t="s">
        <v>193</v>
      </c>
      <c r="AM39" t="s">
        <v>171</v>
      </c>
      <c r="AN39">
        <v>2</v>
      </c>
      <c r="AO39">
        <v>2</v>
      </c>
      <c r="AP39">
        <v>39</v>
      </c>
    </row>
    <row r="40" spans="1:42" s="13" customFormat="1" ht="12" customHeight="1">
      <c r="A40" s="30" t="s">
        <v>108</v>
      </c>
      <c r="B40" s="43">
        <f t="shared" si="3"/>
        <v>180.1516689</v>
      </c>
      <c r="C40" s="43">
        <f t="shared" si="3"/>
        <v>52.216623822</v>
      </c>
      <c r="D40" s="43">
        <f t="shared" si="3"/>
        <v>79.928065311</v>
      </c>
      <c r="E40" s="43">
        <f t="shared" si="3"/>
        <v>152.97804914</v>
      </c>
      <c r="F40" s="43">
        <f t="shared" si="3"/>
        <v>222.77495724</v>
      </c>
      <c r="G40" s="43">
        <f t="shared" si="3"/>
        <v>72.089613034</v>
      </c>
      <c r="H40" s="43">
        <f t="shared" si="3"/>
        <v>229.74735411</v>
      </c>
      <c r="I40" s="51">
        <f t="shared" si="3"/>
        <v>159.72094325</v>
      </c>
      <c r="J40" s="39" t="s">
        <v>152</v>
      </c>
      <c r="AA40">
        <v>102.23813074</v>
      </c>
      <c r="AB40">
        <v>90.066698686</v>
      </c>
      <c r="AC40">
        <v>97.892662654</v>
      </c>
      <c r="AD40">
        <v>98.765773638</v>
      </c>
      <c r="AE40">
        <v>103.62814217</v>
      </c>
      <c r="AF40">
        <v>105.72566916</v>
      </c>
      <c r="AG40">
        <v>110.27332863</v>
      </c>
      <c r="AH40">
        <v>99.457665979</v>
      </c>
      <c r="AI40">
        <v>0</v>
      </c>
      <c r="AJ40">
        <v>0</v>
      </c>
      <c r="AK40">
        <v>0</v>
      </c>
      <c r="AL40" t="s">
        <v>193</v>
      </c>
      <c r="AM40" t="s">
        <v>171</v>
      </c>
      <c r="AN40">
        <v>2</v>
      </c>
      <c r="AO40">
        <v>2</v>
      </c>
      <c r="AP40">
        <v>40</v>
      </c>
    </row>
    <row r="41" spans="1:42" s="13" customFormat="1" ht="12" customHeight="1">
      <c r="A41" s="30" t="s">
        <v>109</v>
      </c>
      <c r="B41" s="43">
        <f t="shared" si="3"/>
        <v>3.4816727373</v>
      </c>
      <c r="C41" s="43">
        <f t="shared" si="3"/>
        <v>2.2158347896</v>
      </c>
      <c r="D41" s="43">
        <f t="shared" si="3"/>
        <v>3.3208093672</v>
      </c>
      <c r="E41" s="43">
        <f t="shared" si="3"/>
        <v>2.5250117077</v>
      </c>
      <c r="F41" s="43">
        <f t="shared" si="3"/>
        <v>4.2842065805</v>
      </c>
      <c r="G41" s="43">
        <f t="shared" si="3"/>
        <v>1.7588134928</v>
      </c>
      <c r="H41" s="43">
        <f t="shared" si="3"/>
        <v>2.7459323632</v>
      </c>
      <c r="I41" s="51">
        <f t="shared" si="3"/>
        <v>2.8041893963</v>
      </c>
      <c r="J41" s="39" t="s">
        <v>153</v>
      </c>
      <c r="AA41">
        <v>59.090056296</v>
      </c>
      <c r="AB41">
        <v>41.499392115</v>
      </c>
      <c r="AC41">
        <v>51.131764778</v>
      </c>
      <c r="AD41">
        <v>50.822727109</v>
      </c>
      <c r="AE41">
        <v>62.123306992</v>
      </c>
      <c r="AF41">
        <v>63.016810332</v>
      </c>
      <c r="AG41">
        <v>69.153904996</v>
      </c>
      <c r="AH41">
        <v>60.046383675</v>
      </c>
      <c r="AI41">
        <v>0</v>
      </c>
      <c r="AJ41">
        <v>0</v>
      </c>
      <c r="AK41">
        <v>0</v>
      </c>
      <c r="AL41" t="s">
        <v>193</v>
      </c>
      <c r="AM41" t="s">
        <v>171</v>
      </c>
      <c r="AN41">
        <v>2</v>
      </c>
      <c r="AO41">
        <v>2</v>
      </c>
      <c r="AP41">
        <v>41</v>
      </c>
    </row>
    <row r="42" spans="1:42" s="13" customFormat="1" ht="12" customHeight="1">
      <c r="A42" s="30" t="s">
        <v>110</v>
      </c>
      <c r="B42" s="43">
        <f t="shared" si="3"/>
        <v>10.46235212</v>
      </c>
      <c r="C42" s="43">
        <f t="shared" si="3"/>
        <v>3.808979821</v>
      </c>
      <c r="D42" s="43">
        <f t="shared" si="3"/>
        <v>7.3013074992</v>
      </c>
      <c r="E42" s="43">
        <f t="shared" si="3"/>
        <v>5.2284730172</v>
      </c>
      <c r="F42" s="43">
        <f t="shared" si="3"/>
        <v>14.08883848</v>
      </c>
      <c r="G42" s="43">
        <f t="shared" si="3"/>
        <v>3.5298923277</v>
      </c>
      <c r="H42" s="43">
        <f t="shared" si="3"/>
        <v>9.6013768302</v>
      </c>
      <c r="I42" s="51">
        <f t="shared" si="3"/>
        <v>8.4358020192</v>
      </c>
      <c r="J42" s="37" t="s">
        <v>154</v>
      </c>
      <c r="AA42">
        <v>58.819258863</v>
      </c>
      <c r="AB42">
        <v>28.626993795</v>
      </c>
      <c r="AC42">
        <v>48.021439042</v>
      </c>
      <c r="AD42">
        <v>45.51477834</v>
      </c>
      <c r="AE42">
        <v>70.511537907</v>
      </c>
      <c r="AF42">
        <v>33.401860174</v>
      </c>
      <c r="AG42">
        <v>60.248994549</v>
      </c>
      <c r="AH42">
        <v>50.08518683</v>
      </c>
      <c r="AI42">
        <v>0</v>
      </c>
      <c r="AJ42">
        <v>0</v>
      </c>
      <c r="AK42">
        <v>0</v>
      </c>
      <c r="AL42" t="s">
        <v>193</v>
      </c>
      <c r="AM42" t="s">
        <v>171</v>
      </c>
      <c r="AN42">
        <v>2</v>
      </c>
      <c r="AO42">
        <v>2</v>
      </c>
      <c r="AP42">
        <v>42</v>
      </c>
    </row>
    <row r="43" spans="1:42" s="13" customFormat="1" ht="12" customHeight="1">
      <c r="A43" s="30" t="s">
        <v>111</v>
      </c>
      <c r="B43" s="43">
        <f t="shared" si="3"/>
        <v>67.896241079</v>
      </c>
      <c r="C43" s="43">
        <f t="shared" si="3"/>
        <v>17.30619821</v>
      </c>
      <c r="D43" s="43">
        <f t="shared" si="3"/>
        <v>38.207466862</v>
      </c>
      <c r="E43" s="43">
        <f t="shared" si="3"/>
        <v>39.657083871</v>
      </c>
      <c r="F43" s="43">
        <f t="shared" si="3"/>
        <v>81.949997161</v>
      </c>
      <c r="G43" s="43">
        <f t="shared" si="3"/>
        <v>26.729378243</v>
      </c>
      <c r="H43" s="43">
        <f t="shared" si="3"/>
        <v>95.882534697</v>
      </c>
      <c r="I43" s="51">
        <f t="shared" si="3"/>
        <v>61.42698414</v>
      </c>
      <c r="J43" s="37" t="s">
        <v>155</v>
      </c>
      <c r="AA43">
        <v>40.39101531</v>
      </c>
      <c r="AB43">
        <v>14.462920034</v>
      </c>
      <c r="AC43">
        <v>37.934746835</v>
      </c>
      <c r="AD43">
        <v>24.035095647</v>
      </c>
      <c r="AE43">
        <v>46.610830472</v>
      </c>
      <c r="AF43">
        <v>37.515102429</v>
      </c>
      <c r="AG43">
        <v>48.487628043</v>
      </c>
      <c r="AH43">
        <v>32.490684127</v>
      </c>
      <c r="AI43">
        <v>0</v>
      </c>
      <c r="AJ43">
        <v>0</v>
      </c>
      <c r="AK43">
        <v>0</v>
      </c>
      <c r="AL43" t="s">
        <v>193</v>
      </c>
      <c r="AM43" t="s">
        <v>171</v>
      </c>
      <c r="AN43">
        <v>2</v>
      </c>
      <c r="AO43">
        <v>2</v>
      </c>
      <c r="AP43">
        <v>43</v>
      </c>
    </row>
    <row r="44" spans="1:42" s="13" customFormat="1" ht="12" customHeight="1">
      <c r="A44" s="30" t="s">
        <v>112</v>
      </c>
      <c r="B44" s="43">
        <f t="shared" si="3"/>
        <v>133.35524063</v>
      </c>
      <c r="C44" s="43">
        <f t="shared" si="3"/>
        <v>43.113107891</v>
      </c>
      <c r="D44" s="43">
        <f t="shared" si="3"/>
        <v>81.307400073</v>
      </c>
      <c r="E44" s="43">
        <f t="shared" si="3"/>
        <v>118.55823079</v>
      </c>
      <c r="F44" s="43">
        <f t="shared" si="3"/>
        <v>152.85803687</v>
      </c>
      <c r="G44" s="43">
        <f t="shared" si="3"/>
        <v>105.19591066</v>
      </c>
      <c r="H44" s="43">
        <f t="shared" si="3"/>
        <v>176.91983809</v>
      </c>
      <c r="I44" s="51">
        <f t="shared" si="3"/>
        <v>124.11772009</v>
      </c>
      <c r="J44" s="37" t="s">
        <v>156</v>
      </c>
      <c r="AA44">
        <v>18.330406081</v>
      </c>
      <c r="AB44">
        <v>7.4432898958</v>
      </c>
      <c r="AC44">
        <v>10.873184431</v>
      </c>
      <c r="AD44">
        <v>11.438962819</v>
      </c>
      <c r="AE44">
        <v>24.485106765</v>
      </c>
      <c r="AF44">
        <v>5.619090223</v>
      </c>
      <c r="AG44">
        <v>17.88970454</v>
      </c>
      <c r="AH44">
        <v>13.336762226</v>
      </c>
      <c r="AI44">
        <v>0</v>
      </c>
      <c r="AJ44">
        <v>0</v>
      </c>
      <c r="AK44">
        <v>0</v>
      </c>
      <c r="AL44" t="s">
        <v>193</v>
      </c>
      <c r="AM44" t="s">
        <v>171</v>
      </c>
      <c r="AN44">
        <v>2</v>
      </c>
      <c r="AO44">
        <v>2</v>
      </c>
      <c r="AP44">
        <v>44</v>
      </c>
    </row>
    <row r="45" spans="1:42" s="13" customFormat="1" ht="12" customHeight="1">
      <c r="A45" s="30" t="s">
        <v>113</v>
      </c>
      <c r="B45" s="43">
        <f t="shared" si="3"/>
        <v>44.399328492</v>
      </c>
      <c r="C45" s="43">
        <f t="shared" si="3"/>
        <v>23.819923115</v>
      </c>
      <c r="D45" s="43">
        <f t="shared" si="3"/>
        <v>33.833123436</v>
      </c>
      <c r="E45" s="43">
        <f t="shared" si="3"/>
        <v>36.444277009</v>
      </c>
      <c r="F45" s="43">
        <f t="shared" si="3"/>
        <v>53.140333654</v>
      </c>
      <c r="G45" s="43">
        <f t="shared" si="3"/>
        <v>27.88166028</v>
      </c>
      <c r="H45" s="43">
        <f t="shared" si="3"/>
        <v>44.62703237</v>
      </c>
      <c r="I45" s="51">
        <f t="shared" si="3"/>
        <v>39.729613257</v>
      </c>
      <c r="J45" s="37" t="s">
        <v>157</v>
      </c>
      <c r="AA45">
        <v>6839390</v>
      </c>
      <c r="AB45">
        <v>5444127</v>
      </c>
      <c r="AC45">
        <v>1395263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201</v>
      </c>
      <c r="AM45" t="s">
        <v>202</v>
      </c>
      <c r="AN45">
        <v>2</v>
      </c>
      <c r="AO45">
        <v>1</v>
      </c>
      <c r="AP45">
        <v>1</v>
      </c>
    </row>
    <row r="46" spans="1:42" s="13" customFormat="1" ht="12" customHeight="1">
      <c r="A46" s="30" t="s">
        <v>114</v>
      </c>
      <c r="B46" s="43">
        <f t="shared" si="3"/>
        <v>167.5948523</v>
      </c>
      <c r="C46" s="43">
        <f t="shared" si="3"/>
        <v>87.142425533</v>
      </c>
      <c r="D46" s="43">
        <f t="shared" si="3"/>
        <v>131.52032998</v>
      </c>
      <c r="E46" s="43">
        <f t="shared" si="3"/>
        <v>131.36498051</v>
      </c>
      <c r="F46" s="43">
        <f t="shared" si="3"/>
        <v>192.15546892</v>
      </c>
      <c r="G46" s="43">
        <f t="shared" si="3"/>
        <v>125.80849775</v>
      </c>
      <c r="H46" s="43">
        <f t="shared" si="3"/>
        <v>193.16376887</v>
      </c>
      <c r="I46" s="51">
        <f t="shared" si="3"/>
        <v>149.46638988</v>
      </c>
      <c r="J46" s="37" t="s">
        <v>158</v>
      </c>
      <c r="AA46">
        <v>157338</v>
      </c>
      <c r="AB46">
        <v>85153</v>
      </c>
      <c r="AC46">
        <v>72184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201</v>
      </c>
      <c r="AM46" t="s">
        <v>202</v>
      </c>
      <c r="AN46">
        <v>2</v>
      </c>
      <c r="AO46">
        <v>1</v>
      </c>
      <c r="AP46">
        <v>2</v>
      </c>
    </row>
    <row r="47" spans="1:42" s="13" customFormat="1" ht="12" customHeight="1">
      <c r="A47" s="30" t="s">
        <v>115</v>
      </c>
      <c r="B47" s="43">
        <f t="shared" si="3"/>
        <v>29.024801954</v>
      </c>
      <c r="C47" s="43">
        <f t="shared" si="3"/>
        <v>13.695114179</v>
      </c>
      <c r="D47" s="43">
        <f t="shared" si="3"/>
        <v>22.317888318</v>
      </c>
      <c r="E47" s="43">
        <f t="shared" si="3"/>
        <v>19.537584406</v>
      </c>
      <c r="F47" s="43">
        <f t="shared" si="3"/>
        <v>36.443002808</v>
      </c>
      <c r="G47" s="43">
        <f t="shared" si="3"/>
        <v>8.8315692389</v>
      </c>
      <c r="H47" s="43">
        <f t="shared" si="3"/>
        <v>28.505448048</v>
      </c>
      <c r="I47" s="51">
        <f t="shared" si="3"/>
        <v>23.978929642</v>
      </c>
      <c r="J47" s="37" t="s">
        <v>159</v>
      </c>
      <c r="AA47">
        <v>71273</v>
      </c>
      <c r="AB47">
        <v>45606</v>
      </c>
      <c r="AC47">
        <v>25666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201</v>
      </c>
      <c r="AM47" t="s">
        <v>202</v>
      </c>
      <c r="AN47">
        <v>2</v>
      </c>
      <c r="AO47">
        <v>1</v>
      </c>
      <c r="AP47">
        <v>3</v>
      </c>
    </row>
    <row r="48" spans="1:42" s="13" customFormat="1" ht="12" customHeight="1">
      <c r="A48" s="30" t="s">
        <v>116</v>
      </c>
      <c r="B48" s="43">
        <f t="shared" si="3"/>
        <v>97.806312087</v>
      </c>
      <c r="C48" s="43">
        <f t="shared" si="3"/>
        <v>81.679886917</v>
      </c>
      <c r="D48" s="43">
        <f t="shared" si="3"/>
        <v>94.31537291</v>
      </c>
      <c r="E48" s="43">
        <f t="shared" si="3"/>
        <v>96.636194279</v>
      </c>
      <c r="F48" s="43">
        <f t="shared" si="3"/>
        <v>99.813764418</v>
      </c>
      <c r="G48" s="43">
        <f t="shared" si="3"/>
        <v>97.098055791</v>
      </c>
      <c r="H48" s="43">
        <f t="shared" si="3"/>
        <v>103.91601997</v>
      </c>
      <c r="I48" s="51">
        <f t="shared" si="3"/>
        <v>97.232522194</v>
      </c>
      <c r="J48" s="37" t="s">
        <v>160</v>
      </c>
      <c r="AA48">
        <v>88117</v>
      </c>
      <c r="AB48">
        <v>51187</v>
      </c>
      <c r="AC48">
        <v>36930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201</v>
      </c>
      <c r="AM48" t="s">
        <v>202</v>
      </c>
      <c r="AN48">
        <v>2</v>
      </c>
      <c r="AO48">
        <v>1</v>
      </c>
      <c r="AP48">
        <v>4</v>
      </c>
    </row>
    <row r="49" spans="1:42" s="13" customFormat="1" ht="12" customHeight="1">
      <c r="A49" s="30" t="s">
        <v>117</v>
      </c>
      <c r="B49" s="43">
        <f t="shared" si="3"/>
        <v>19.223393638</v>
      </c>
      <c r="C49" s="43">
        <f t="shared" si="3"/>
        <v>7.6284912939</v>
      </c>
      <c r="D49" s="43">
        <f t="shared" si="3"/>
        <v>11.753590299</v>
      </c>
      <c r="E49" s="43">
        <f t="shared" si="3"/>
        <v>11.162145491</v>
      </c>
      <c r="F49" s="43">
        <f t="shared" si="3"/>
        <v>23.679888836</v>
      </c>
      <c r="G49" s="43">
        <f t="shared" si="3"/>
        <v>10.160901369</v>
      </c>
      <c r="H49" s="43">
        <f t="shared" si="3"/>
        <v>24.455388289</v>
      </c>
      <c r="I49" s="51">
        <f t="shared" si="3"/>
        <v>14.114552604</v>
      </c>
      <c r="J49" s="37" t="s">
        <v>161</v>
      </c>
      <c r="AA49">
        <v>88145</v>
      </c>
      <c r="AB49">
        <v>61640</v>
      </c>
      <c r="AC49">
        <v>26505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201</v>
      </c>
      <c r="AM49" t="s">
        <v>202</v>
      </c>
      <c r="AN49">
        <v>2</v>
      </c>
      <c r="AO49">
        <v>1</v>
      </c>
      <c r="AP49">
        <v>5</v>
      </c>
    </row>
    <row r="50" spans="1:42" s="13" customFormat="1" ht="12" customHeight="1">
      <c r="A50" s="30" t="s">
        <v>118</v>
      </c>
      <c r="B50" s="43">
        <f t="shared" si="3"/>
        <v>9.8284953789</v>
      </c>
      <c r="C50" s="43">
        <f t="shared" si="3"/>
        <v>4.2708054428</v>
      </c>
      <c r="D50" s="43">
        <f t="shared" si="3"/>
        <v>5.7748696363</v>
      </c>
      <c r="E50" s="43">
        <f t="shared" si="3"/>
        <v>5.835797791</v>
      </c>
      <c r="F50" s="43">
        <f t="shared" si="3"/>
        <v>13.290193242</v>
      </c>
      <c r="G50" s="43">
        <f t="shared" si="3"/>
        <v>2.329964902</v>
      </c>
      <c r="H50" s="43">
        <f t="shared" si="3"/>
        <v>9.4085013517</v>
      </c>
      <c r="I50" s="51">
        <f t="shared" si="3"/>
        <v>6.5503730153</v>
      </c>
      <c r="J50" s="37" t="s">
        <v>162</v>
      </c>
      <c r="AA50">
        <v>105360</v>
      </c>
      <c r="AB50">
        <v>67227</v>
      </c>
      <c r="AC50">
        <v>38133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201</v>
      </c>
      <c r="AM50" t="s">
        <v>202</v>
      </c>
      <c r="AN50">
        <v>2</v>
      </c>
      <c r="AO50">
        <v>1</v>
      </c>
      <c r="AP50">
        <v>6</v>
      </c>
    </row>
    <row r="51" spans="1:10" s="13" customFormat="1" ht="12" customHeight="1">
      <c r="A51" s="30" t="s">
        <v>119</v>
      </c>
      <c r="B51" s="43">
        <f t="shared" si="3"/>
        <v>30.540155636</v>
      </c>
      <c r="C51" s="43">
        <f t="shared" si="3"/>
        <v>13.693615414</v>
      </c>
      <c r="D51" s="43">
        <f t="shared" si="3"/>
        <v>24.920154611</v>
      </c>
      <c r="E51" s="43">
        <f t="shared" si="3"/>
        <v>22.710959547</v>
      </c>
      <c r="F51" s="43">
        <f t="shared" si="3"/>
        <v>36.767859479</v>
      </c>
      <c r="G51" s="43">
        <f t="shared" si="3"/>
        <v>25.977765759</v>
      </c>
      <c r="H51" s="43">
        <f t="shared" si="3"/>
        <v>32.268381347</v>
      </c>
      <c r="I51" s="51">
        <f t="shared" si="3"/>
        <v>22.694197743</v>
      </c>
      <c r="J51" s="37" t="s">
        <v>163</v>
      </c>
    </row>
    <row r="52" spans="1:10" s="13" customFormat="1" ht="12" customHeight="1">
      <c r="A52" s="30" t="s">
        <v>120</v>
      </c>
      <c r="B52" s="43">
        <f t="shared" si="3"/>
        <v>45.526230867</v>
      </c>
      <c r="C52" s="43">
        <f t="shared" si="3"/>
        <v>19.22290953</v>
      </c>
      <c r="D52" s="43">
        <f t="shared" si="3"/>
        <v>32.477841102</v>
      </c>
      <c r="E52" s="43">
        <f t="shared" si="3"/>
        <v>28.810150625</v>
      </c>
      <c r="F52" s="43">
        <f t="shared" si="3"/>
        <v>57.239113869</v>
      </c>
      <c r="G52" s="43">
        <f t="shared" si="3"/>
        <v>22.940763849</v>
      </c>
      <c r="H52" s="43">
        <f t="shared" si="3"/>
        <v>48.376767179</v>
      </c>
      <c r="I52" s="51">
        <f t="shared" si="3"/>
        <v>35.950141415</v>
      </c>
      <c r="J52" s="37" t="s">
        <v>164</v>
      </c>
    </row>
    <row r="53" spans="1:10" s="13" customFormat="1" ht="12" customHeight="1">
      <c r="A53" s="30" t="s">
        <v>121</v>
      </c>
      <c r="B53" s="43">
        <f t="shared" si="3"/>
        <v>102.23813074</v>
      </c>
      <c r="C53" s="43">
        <f t="shared" si="3"/>
        <v>90.066698686</v>
      </c>
      <c r="D53" s="43">
        <f t="shared" si="3"/>
        <v>97.892662654</v>
      </c>
      <c r="E53" s="43">
        <f t="shared" si="3"/>
        <v>98.765773638</v>
      </c>
      <c r="F53" s="43">
        <f t="shared" si="3"/>
        <v>103.62814217</v>
      </c>
      <c r="G53" s="43">
        <f t="shared" si="3"/>
        <v>105.72566916</v>
      </c>
      <c r="H53" s="43">
        <f t="shared" si="3"/>
        <v>110.27332863</v>
      </c>
      <c r="I53" s="51">
        <f t="shared" si="3"/>
        <v>99.457665979</v>
      </c>
      <c r="J53" s="37" t="s">
        <v>165</v>
      </c>
    </row>
    <row r="54" spans="1:10" s="13" customFormat="1" ht="12" customHeight="1">
      <c r="A54" s="30" t="s">
        <v>122</v>
      </c>
      <c r="B54" s="43">
        <f t="shared" si="3"/>
        <v>59.090056296</v>
      </c>
      <c r="C54" s="43">
        <f t="shared" si="3"/>
        <v>41.499392115</v>
      </c>
      <c r="D54" s="43">
        <f t="shared" si="3"/>
        <v>51.131764778</v>
      </c>
      <c r="E54" s="43">
        <f t="shared" si="3"/>
        <v>50.822727109</v>
      </c>
      <c r="F54" s="43">
        <f t="shared" si="3"/>
        <v>62.123306992</v>
      </c>
      <c r="G54" s="43">
        <f t="shared" si="3"/>
        <v>63.016810332</v>
      </c>
      <c r="H54" s="43">
        <f t="shared" si="3"/>
        <v>69.153904996</v>
      </c>
      <c r="I54" s="51">
        <f t="shared" si="3"/>
        <v>60.046383675</v>
      </c>
      <c r="J54" s="37" t="s">
        <v>166</v>
      </c>
    </row>
    <row r="55" spans="1:10" s="13" customFormat="1" ht="12" customHeight="1">
      <c r="A55" s="30" t="s">
        <v>123</v>
      </c>
      <c r="B55" s="43">
        <f t="shared" si="3"/>
        <v>58.819258863</v>
      </c>
      <c r="C55" s="43">
        <f t="shared" si="3"/>
        <v>28.626993795</v>
      </c>
      <c r="D55" s="43">
        <f t="shared" si="3"/>
        <v>48.021439042</v>
      </c>
      <c r="E55" s="43">
        <f t="shared" si="3"/>
        <v>45.51477834</v>
      </c>
      <c r="F55" s="43">
        <f t="shared" si="3"/>
        <v>70.511537907</v>
      </c>
      <c r="G55" s="43">
        <f t="shared" si="3"/>
        <v>33.401860174</v>
      </c>
      <c r="H55" s="43">
        <f t="shared" si="3"/>
        <v>60.248994549</v>
      </c>
      <c r="I55" s="51">
        <f t="shared" si="3"/>
        <v>50.08518683</v>
      </c>
      <c r="J55" s="37" t="s">
        <v>167</v>
      </c>
    </row>
    <row r="56" spans="1:10" s="13" customFormat="1" ht="12" customHeight="1">
      <c r="A56" s="30" t="s">
        <v>124</v>
      </c>
      <c r="B56" s="43">
        <f t="shared" si="3"/>
        <v>40.39101531</v>
      </c>
      <c r="C56" s="43">
        <f t="shared" si="3"/>
        <v>14.462920034</v>
      </c>
      <c r="D56" s="43">
        <f t="shared" si="3"/>
        <v>37.934746835</v>
      </c>
      <c r="E56" s="43">
        <f t="shared" si="3"/>
        <v>24.035095647</v>
      </c>
      <c r="F56" s="43">
        <f t="shared" si="3"/>
        <v>46.610830472</v>
      </c>
      <c r="G56" s="43">
        <f t="shared" si="3"/>
        <v>37.515102429</v>
      </c>
      <c r="H56" s="43">
        <f t="shared" si="3"/>
        <v>48.487628043</v>
      </c>
      <c r="I56" s="51">
        <f t="shared" si="3"/>
        <v>32.490684127</v>
      </c>
      <c r="J56" s="37" t="s">
        <v>168</v>
      </c>
    </row>
    <row r="57" spans="1:10" s="17" customFormat="1" ht="12" customHeight="1">
      <c r="A57" s="30" t="s">
        <v>125</v>
      </c>
      <c r="B57" s="43">
        <f t="shared" si="3"/>
        <v>18.330406081</v>
      </c>
      <c r="C57" s="43">
        <f t="shared" si="3"/>
        <v>7.4432898958</v>
      </c>
      <c r="D57" s="43">
        <f t="shared" si="3"/>
        <v>10.873184431</v>
      </c>
      <c r="E57" s="43">
        <f t="shared" si="3"/>
        <v>11.438962819</v>
      </c>
      <c r="F57" s="43">
        <f t="shared" si="3"/>
        <v>24.485106765</v>
      </c>
      <c r="G57" s="43">
        <f t="shared" si="3"/>
        <v>5.619090223</v>
      </c>
      <c r="H57" s="43">
        <f t="shared" si="3"/>
        <v>17.88970454</v>
      </c>
      <c r="I57" s="51">
        <f t="shared" si="3"/>
        <v>13.336762226</v>
      </c>
      <c r="J57" s="37" t="s">
        <v>169</v>
      </c>
    </row>
    <row r="58" spans="1:10" s="50" customFormat="1" ht="4.5" customHeight="1" thickBot="1">
      <c r="A58" s="45"/>
      <c r="B58" s="46"/>
      <c r="C58" s="47"/>
      <c r="D58" s="47"/>
      <c r="E58" s="47"/>
      <c r="F58" s="47"/>
      <c r="G58" s="47"/>
      <c r="H58" s="47"/>
      <c r="I58" s="48"/>
      <c r="J58" s="49"/>
    </row>
    <row r="59" spans="1:9" s="13" customFormat="1" ht="12" customHeight="1" thickTop="1">
      <c r="A59" s="14"/>
      <c r="B59" s="18"/>
      <c r="C59" s="18"/>
      <c r="D59" s="18"/>
      <c r="E59" s="18"/>
      <c r="F59" s="18"/>
      <c r="G59" s="18"/>
      <c r="H59" s="18"/>
      <c r="I59" s="18"/>
    </row>
    <row r="60" spans="2:9" s="13" customFormat="1" ht="12" customHeight="1">
      <c r="B60" s="18"/>
      <c r="C60" s="18"/>
      <c r="D60" s="18"/>
      <c r="E60" s="18"/>
      <c r="F60" s="18"/>
      <c r="G60" s="18"/>
      <c r="H60" s="18"/>
      <c r="I60" s="2"/>
    </row>
  </sheetData>
  <mergeCells count="5">
    <mergeCell ref="F5:J5"/>
    <mergeCell ref="F1:J1"/>
    <mergeCell ref="F4:J4"/>
    <mergeCell ref="A3:E3"/>
    <mergeCell ref="F3:J3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Roman,標準"-&amp;P+35-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2007-08-08T08:12:20Z</cp:lastPrinted>
  <dcterms:created xsi:type="dcterms:W3CDTF">2002-05-02T02:52:34Z</dcterms:created>
  <dcterms:modified xsi:type="dcterms:W3CDTF">2007-08-09T07:35:07Z</dcterms:modified>
  <cp:category/>
  <cp:version/>
  <cp:contentType/>
  <cp:contentStatus/>
</cp:coreProperties>
</file>