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9" sheetId="1" r:id="rId1"/>
    <sheet name="10" sheetId="2" r:id="rId2"/>
  </sheets>
  <definedNames>
    <definedName name="_xlnm.Print_Area" localSheetId="1">'10'!$A$1:$E$38</definedName>
    <definedName name="_xlnm.Print_Area" localSheetId="0">'9'!$A$1:$E$38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<sst xmlns="http://schemas.openxmlformats.org/spreadsheetml/2006/main" count="331" uniqueCount="129">
  <si>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</si>
  <si>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</si>
  <si>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</si>
  <si>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</si>
  <si>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</si>
  <si>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</si>
  <si>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</si>
  <si>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</si>
  <si>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</si>
  <si>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</si>
  <si>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</si>
  <si>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</si>
  <si>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</si>
  <si>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</si>
  <si>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</si>
  <si>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</si>
  <si>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</si>
  <si>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</si>
  <si>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</si>
  <si>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</si>
  <si>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</si>
  <si>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</si>
  <si>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</si>
  <si>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</si>
  <si>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</si>
  <si>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</si>
  <si>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</si>
  <si>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</si>
  <si>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</si>
  <si>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</si>
  <si>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</si>
  <si>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</si>
  <si>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</si>
  <si>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</si>
  <si>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</si>
  <si>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</si>
  <si>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</si>
  <si>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</si>
  <si>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</si>
  <si>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</si>
  <si>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</si>
  <si>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</si>
  <si>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</si>
  <si>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</si>
  <si>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</si>
  <si>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</si>
  <si>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</si>
  <si>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</si>
  <si>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</si>
  <si>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</si>
  <si>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</si>
  <si>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</si>
  <si>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</si>
  <si>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</si>
  <si>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</si>
  <si>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</si>
  <si>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</si>
  <si>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</si>
  <si>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</si>
  <si>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</si>
  <si>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</si>
  <si>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</si>
  <si>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</si>
  <si>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</si>
  <si>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</si>
  <si>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</si>
  <si>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</si>
  <si>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</si>
  <si>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</si>
  <si>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</si>
  <si>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</si>
  <si>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</si>
  <si>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</si>
  <si>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</si>
  <si>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</si>
  <si>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</si>
  <si>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</si>
  <si>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</si>
  <si>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</si>
  <si>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</si>
  <si>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</si>
  <si>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</si>
  <si>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</si>
  <si>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</si>
  <si>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</si>
  <si>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</si>
  <si>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</si>
  <si>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</si>
  <si>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</si>
  <si>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</si>
  <si>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</si>
  <si>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</si>
  <si>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</si>
  <si>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</si>
  <si>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</si>
  <si>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</si>
  <si>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</si>
  <si>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</si>
  <si>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</si>
  <si>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</si>
  <si>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</si>
  <si>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</si>
  <si>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單位：新台幣元</t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</si>
  <si>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</si>
  <si>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</si>
  <si>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</si>
  <si>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</si>
  <si>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</si>
  <si>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</si>
  <si>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</si>
  <si>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</si>
  <si>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</si>
  <si>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</si>
  <si>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</si>
  <si>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 xml:space="preserve">                             of  Household  Heads</t>
  </si>
  <si>
    <t>Unit:NT$</t>
  </si>
  <si>
    <t xml:space="preserve">男 </t>
  </si>
  <si>
    <t>女</t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</si>
  <si>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</si>
  <si>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</si>
  <si>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t>T8401</t>
  </si>
  <si>
    <t>L06</t>
  </si>
  <si>
    <t>Table 3.  Average Family Income &amp; Expenditure Per Household by Sex</t>
  </si>
  <si>
    <t>L07</t>
  </si>
  <si>
    <t>附表3  平均每戶家庭收支按經濟戶長性別分</t>
  </si>
  <si>
    <t>92年家庭收支調查報告</t>
  </si>
  <si>
    <t>The Survey of Family Income and Expenditure, 2003</t>
  </si>
  <si>
    <t>民國九十二年</t>
  </si>
  <si>
    <t>2003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</si>
</sst>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8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top"/>
    </xf>
    <xf numFmtId="41" fontId="6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right" vertical="top"/>
    </xf>
    <xf numFmtId="41" fontId="9" fillId="0" borderId="2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41" fontId="3" fillId="0" borderId="6" xfId="0" applyNumberFormat="1" applyFont="1" applyBorder="1" applyAlignment="1">
      <alignment horizontal="center" vertical="center" wrapText="1"/>
    </xf>
    <xf numFmtId="41" fontId="0" fillId="0" borderId="7" xfId="0" applyNumberForma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1" fontId="18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workbookViewId="0" topLeftCell="A1">
      <selection activeCell="A8" sqref="A8"/>
    </sheetView>
  </sheetViews>
  <sheetFormatPr defaultColWidth="9.00390625" defaultRowHeight="16.5"/>
  <cols>
    <col min="1" max="1" width="21.50390625" style="3" customWidth="1"/>
    <col min="2" max="4" width="9.625" style="2" customWidth="1"/>
    <col min="5" max="5" width="30.00390625" style="10" customWidth="1"/>
    <col min="6" max="16384" width="9.00390625" style="3" customWidth="1"/>
  </cols>
  <sheetData>
    <row r="1" spans="1:42" ht="15.75" customHeight="1">
      <c r="A1" s="42" t="s">
        <v>125</v>
      </c>
      <c r="B1" s="3"/>
      <c r="C1" s="3"/>
      <c r="D1" s="17"/>
      <c r="E1" s="43" t="s">
        <v>126</v>
      </c>
      <c r="F1" s="19"/>
      <c r="G1" s="19"/>
      <c r="H1" s="19"/>
      <c r="S1"/>
      <c r="T1"/>
      <c r="U1"/>
      <c r="V1"/>
      <c r="W1"/>
      <c r="X1"/>
      <c r="Y1"/>
      <c r="Z1"/>
      <c r="AA1">
        <v>6961560</v>
      </c>
      <c r="AB1">
        <v>5487526.0916</v>
      </c>
      <c r="AC1">
        <v>1474033.9084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121</v>
      </c>
      <c r="AN1">
        <v>3</v>
      </c>
      <c r="AO1">
        <v>1</v>
      </c>
      <c r="AP1">
        <v>1</v>
      </c>
    </row>
    <row r="2" spans="1:42" ht="15.75" customHeight="1">
      <c r="A2" s="1"/>
      <c r="B2" s="3"/>
      <c r="C2" s="3"/>
      <c r="D2" s="17"/>
      <c r="E2" s="19"/>
      <c r="S2"/>
      <c r="T2"/>
      <c r="U2"/>
      <c r="V2"/>
      <c r="W2"/>
      <c r="X2"/>
      <c r="Y2"/>
      <c r="Z2"/>
      <c r="AA2">
        <v>3.5278184753</v>
      </c>
      <c r="AB2">
        <v>3.7122694526</v>
      </c>
      <c r="AC2">
        <v>2.8411452959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121</v>
      </c>
      <c r="AN2">
        <v>3</v>
      </c>
      <c r="AO2">
        <v>1</v>
      </c>
      <c r="AP2">
        <v>2</v>
      </c>
    </row>
    <row r="3" spans="1:42" ht="15.75" customHeight="1">
      <c r="A3" s="44" t="s">
        <v>124</v>
      </c>
      <c r="B3" s="44"/>
      <c r="C3" s="44"/>
      <c r="D3" s="44"/>
      <c r="E3" s="45"/>
      <c r="S3"/>
      <c r="T3"/>
      <c r="U3"/>
      <c r="V3"/>
      <c r="W3"/>
      <c r="X3"/>
      <c r="Y3"/>
      <c r="Z3"/>
      <c r="AA3">
        <v>2.5953620112</v>
      </c>
      <c r="AB3">
        <v>2.697693065</v>
      </c>
      <c r="AC3">
        <v>2.2144044737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121</v>
      </c>
      <c r="AN3">
        <v>3</v>
      </c>
      <c r="AO3">
        <v>1</v>
      </c>
      <c r="AP3">
        <v>3</v>
      </c>
    </row>
    <row r="4" spans="1:42" ht="15.75" customHeight="1">
      <c r="A4" s="4"/>
      <c r="C4" s="3"/>
      <c r="D4" s="16"/>
      <c r="E4" s="32"/>
      <c r="S4"/>
      <c r="T4"/>
      <c r="U4"/>
      <c r="V4"/>
      <c r="W4"/>
      <c r="X4"/>
      <c r="Y4"/>
      <c r="Z4"/>
      <c r="AA4">
        <v>1.5411492643</v>
      </c>
      <c r="AB4">
        <v>1.6225385456</v>
      </c>
      <c r="AC4">
        <v>1.2381536532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121</v>
      </c>
      <c r="AN4">
        <v>3</v>
      </c>
      <c r="AO4">
        <v>1</v>
      </c>
      <c r="AP4">
        <v>4</v>
      </c>
    </row>
    <row r="5" spans="1:42" ht="15.75" customHeight="1" thickBot="1">
      <c r="A5" s="20"/>
      <c r="B5" s="46" t="s">
        <v>127</v>
      </c>
      <c r="C5" s="47"/>
      <c r="D5" s="47"/>
      <c r="E5" s="31" t="s">
        <v>102</v>
      </c>
      <c r="S5"/>
      <c r="T5"/>
      <c r="U5"/>
      <c r="V5"/>
      <c r="W5"/>
      <c r="X5"/>
      <c r="Y5"/>
      <c r="Z5"/>
      <c r="AA5">
        <v>1.6446765103</v>
      </c>
      <c r="AB5">
        <v>1.6809982111</v>
      </c>
      <c r="AC5">
        <v>1.5094582636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121</v>
      </c>
      <c r="AN5">
        <v>3</v>
      </c>
      <c r="AO5">
        <v>1</v>
      </c>
      <c r="AP5">
        <v>5</v>
      </c>
    </row>
    <row r="6" spans="1:42" s="5" customFormat="1" ht="30" customHeight="1" thickTop="1">
      <c r="A6" s="6"/>
      <c r="B6" s="28" t="s">
        <v>90</v>
      </c>
      <c r="C6" s="28" t="s">
        <v>88</v>
      </c>
      <c r="D6" s="28" t="s">
        <v>89</v>
      </c>
      <c r="E6" s="7"/>
      <c r="S6"/>
      <c r="T6"/>
      <c r="U6"/>
      <c r="V6"/>
      <c r="W6"/>
      <c r="X6"/>
      <c r="Y6"/>
      <c r="Z6"/>
      <c r="AA6">
        <v>1064825.1833</v>
      </c>
      <c r="AB6">
        <v>1119945.7694</v>
      </c>
      <c r="AC6">
        <v>859622.53993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121</v>
      </c>
      <c r="AN6">
        <v>3</v>
      </c>
      <c r="AO6">
        <v>1</v>
      </c>
      <c r="AP6">
        <v>6</v>
      </c>
    </row>
    <row r="7" spans="1:42" s="5" customFormat="1" ht="30" customHeight="1">
      <c r="A7" s="6"/>
      <c r="B7" s="29" t="s">
        <v>91</v>
      </c>
      <c r="C7" s="29" t="s">
        <v>87</v>
      </c>
      <c r="D7" s="29" t="s">
        <v>92</v>
      </c>
      <c r="E7" s="7"/>
      <c r="S7"/>
      <c r="T7"/>
      <c r="U7"/>
      <c r="V7"/>
      <c r="W7"/>
      <c r="X7"/>
      <c r="Y7"/>
      <c r="Z7"/>
      <c r="AA7">
        <v>615293.72149</v>
      </c>
      <c r="AB7">
        <v>653866.90595</v>
      </c>
      <c r="AC7">
        <v>471693.66254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121</v>
      </c>
      <c r="AN7">
        <v>3</v>
      </c>
      <c r="AO7">
        <v>1</v>
      </c>
      <c r="AP7">
        <v>7</v>
      </c>
    </row>
    <row r="8" spans="1:42" s="5" customFormat="1" ht="30" customHeight="1">
      <c r="A8" s="8"/>
      <c r="B8" s="34" t="s">
        <v>93</v>
      </c>
      <c r="C8" s="30"/>
      <c r="D8" s="30"/>
      <c r="E8" s="21"/>
      <c r="S8"/>
      <c r="T8"/>
      <c r="U8"/>
      <c r="V8"/>
      <c r="W8"/>
      <c r="X8"/>
      <c r="Y8"/>
      <c r="Z8"/>
      <c r="AA8">
        <v>471765.82031</v>
      </c>
      <c r="AB8">
        <v>503531.31071</v>
      </c>
      <c r="AC8">
        <v>353509.41086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121</v>
      </c>
      <c r="AN8">
        <v>3</v>
      </c>
      <c r="AO8">
        <v>1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35889.014363</v>
      </c>
      <c r="AB9">
        <v>35333.084157</v>
      </c>
      <c r="AC9">
        <v>37958.628561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121</v>
      </c>
      <c r="AN9">
        <v>3</v>
      </c>
      <c r="AO9">
        <v>1</v>
      </c>
      <c r="AP9">
        <v>9</v>
      </c>
    </row>
    <row r="10" spans="1:42" s="11" customFormat="1" ht="19.5" customHeight="1">
      <c r="A10" s="25" t="s">
        <v>0</v>
      </c>
      <c r="B10" s="22">
        <f>+AA1</f>
        <v>6961560</v>
      </c>
      <c r="C10" s="22">
        <f>+AB1</f>
        <v>5487526.0916</v>
      </c>
      <c r="D10" s="22">
        <f>+AC1</f>
        <v>1474033.9084</v>
      </c>
      <c r="E10" s="38" t="s">
        <v>25</v>
      </c>
      <c r="S10"/>
      <c r="T10"/>
      <c r="U10"/>
      <c r="V10"/>
      <c r="W10"/>
      <c r="X10"/>
      <c r="Y10"/>
      <c r="Z10"/>
      <c r="AA10">
        <v>107638.88682</v>
      </c>
      <c r="AB10">
        <v>115002.51107</v>
      </c>
      <c r="AC10">
        <v>80225.623127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121</v>
      </c>
      <c r="AN10">
        <v>3</v>
      </c>
      <c r="AO10">
        <v>1</v>
      </c>
      <c r="AP10">
        <v>10</v>
      </c>
    </row>
    <row r="11" spans="1:42" s="11" customFormat="1" ht="19.5" customHeight="1">
      <c r="A11" s="25" t="s">
        <v>1</v>
      </c>
      <c r="B11" s="23">
        <f aca="true" t="shared" si="0" ref="B11:D14">+ROUND(+AA2,2)</f>
        <v>3.53</v>
      </c>
      <c r="C11" s="23">
        <f t="shared" si="0"/>
        <v>3.71</v>
      </c>
      <c r="D11" s="23">
        <f t="shared" si="0"/>
        <v>2.84</v>
      </c>
      <c r="E11" s="38" t="s">
        <v>26</v>
      </c>
      <c r="S11"/>
      <c r="T11"/>
      <c r="U11"/>
      <c r="V11"/>
      <c r="W11"/>
      <c r="X11"/>
      <c r="Y11"/>
      <c r="Z11"/>
      <c r="AA11">
        <v>170902.02778</v>
      </c>
      <c r="AB11">
        <v>188907.12799</v>
      </c>
      <c r="AC11">
        <v>103872.73039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121</v>
      </c>
      <c r="AN11">
        <v>3</v>
      </c>
      <c r="AO11">
        <v>1</v>
      </c>
      <c r="AP11">
        <v>11</v>
      </c>
    </row>
    <row r="12" spans="1:42" s="11" customFormat="1" ht="19.5" customHeight="1">
      <c r="A12" s="25" t="s">
        <v>2</v>
      </c>
      <c r="B12" s="23">
        <f t="shared" si="0"/>
        <v>2.6</v>
      </c>
      <c r="C12" s="23">
        <f t="shared" si="0"/>
        <v>2.7</v>
      </c>
      <c r="D12" s="23">
        <f t="shared" si="0"/>
        <v>2.21</v>
      </c>
      <c r="E12" s="38" t="s">
        <v>27</v>
      </c>
      <c r="S12"/>
      <c r="T12"/>
      <c r="U12"/>
      <c r="V12"/>
      <c r="W12"/>
      <c r="X12"/>
      <c r="Y12"/>
      <c r="Z12"/>
      <c r="AA12">
        <v>48509.608221</v>
      </c>
      <c r="AB12">
        <v>48740.412635</v>
      </c>
      <c r="AC12">
        <v>47650.370699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121</v>
      </c>
      <c r="AN12">
        <v>3</v>
      </c>
      <c r="AO12">
        <v>1</v>
      </c>
      <c r="AP12">
        <v>12</v>
      </c>
    </row>
    <row r="13" spans="1:42" s="11" customFormat="1" ht="19.5" customHeight="1">
      <c r="A13" s="25" t="s">
        <v>3</v>
      </c>
      <c r="B13" s="23">
        <f t="shared" si="0"/>
        <v>1.54</v>
      </c>
      <c r="C13" s="23">
        <f t="shared" si="0"/>
        <v>1.62</v>
      </c>
      <c r="D13" s="23">
        <f t="shared" si="0"/>
        <v>1.24</v>
      </c>
      <c r="E13" s="38" t="s">
        <v>28</v>
      </c>
      <c r="S13"/>
      <c r="T13"/>
      <c r="U13"/>
      <c r="V13"/>
      <c r="W13"/>
      <c r="X13"/>
      <c r="Y13"/>
      <c r="Z13"/>
      <c r="AA13">
        <v>62921.685453</v>
      </c>
      <c r="AB13">
        <v>64541.563848</v>
      </c>
      <c r="AC13">
        <v>56891.210232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121</v>
      </c>
      <c r="AN13">
        <v>3</v>
      </c>
      <c r="AO13">
        <v>1</v>
      </c>
      <c r="AP13">
        <v>13</v>
      </c>
    </row>
    <row r="14" spans="1:42" s="11" customFormat="1" ht="19.5" customHeight="1">
      <c r="A14" s="25" t="s">
        <v>4</v>
      </c>
      <c r="B14" s="23">
        <f t="shared" si="0"/>
        <v>1.64</v>
      </c>
      <c r="C14" s="23">
        <f t="shared" si="0"/>
        <v>1.68</v>
      </c>
      <c r="D14" s="23">
        <f t="shared" si="0"/>
        <v>1.51</v>
      </c>
      <c r="E14" s="38" t="s">
        <v>29</v>
      </c>
      <c r="S14"/>
      <c r="T14"/>
      <c r="U14"/>
      <c r="V14"/>
      <c r="W14"/>
      <c r="X14"/>
      <c r="Y14"/>
      <c r="Z14"/>
      <c r="AA14">
        <v>167012.18169</v>
      </c>
      <c r="AB14">
        <v>163711.67668</v>
      </c>
      <c r="AC14">
        <v>179299.2853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121</v>
      </c>
      <c r="AN14">
        <v>3</v>
      </c>
      <c r="AO14">
        <v>1</v>
      </c>
      <c r="AP14">
        <v>14</v>
      </c>
    </row>
    <row r="15" spans="1:42" s="11" customFormat="1" ht="19.5" customHeight="1">
      <c r="A15" s="25" t="s">
        <v>12</v>
      </c>
      <c r="B15" s="22">
        <f aca="true" t="shared" si="1" ref="B15:D16">+AA6</f>
        <v>1064825.1833</v>
      </c>
      <c r="C15" s="22">
        <f t="shared" si="1"/>
        <v>1119945.7694</v>
      </c>
      <c r="D15" s="22">
        <f t="shared" si="1"/>
        <v>859622.53993</v>
      </c>
      <c r="E15" s="38" t="s">
        <v>42</v>
      </c>
      <c r="S15"/>
      <c r="T15"/>
      <c r="U15"/>
      <c r="V15"/>
      <c r="W15"/>
      <c r="X15"/>
      <c r="Y15"/>
      <c r="Z15"/>
      <c r="AA15">
        <v>51406.869249</v>
      </c>
      <c r="AB15">
        <v>45312.431181</v>
      </c>
      <c r="AC15">
        <v>74095.21293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121</v>
      </c>
      <c r="AN15">
        <v>3</v>
      </c>
      <c r="AO15">
        <v>1</v>
      </c>
      <c r="AP15">
        <v>15</v>
      </c>
    </row>
    <row r="16" spans="1:42" s="11" customFormat="1" ht="19.5" customHeight="1">
      <c r="A16" s="26" t="s">
        <v>13</v>
      </c>
      <c r="B16" s="24">
        <f t="shared" si="1"/>
        <v>615293.72149</v>
      </c>
      <c r="C16" s="24">
        <f t="shared" si="1"/>
        <v>653866.90595</v>
      </c>
      <c r="D16" s="24">
        <f t="shared" si="1"/>
        <v>471693.66254</v>
      </c>
      <c r="E16" s="39" t="s">
        <v>100</v>
      </c>
      <c r="S16"/>
      <c r="T16"/>
      <c r="U16"/>
      <c r="V16"/>
      <c r="W16"/>
      <c r="X16"/>
      <c r="Y16"/>
      <c r="Z16"/>
      <c r="AA16">
        <v>35629.427589</v>
      </c>
      <c r="AB16">
        <v>36080.49481</v>
      </c>
      <c r="AC16">
        <v>33950.196784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121</v>
      </c>
      <c r="AN16">
        <v>3</v>
      </c>
      <c r="AO16">
        <v>1</v>
      </c>
      <c r="AP16">
        <v>16</v>
      </c>
    </row>
    <row r="17" spans="1:42" s="11" customFormat="1" ht="19.5" customHeight="1">
      <c r="A17" s="27" t="s">
        <v>14</v>
      </c>
      <c r="B17" s="24">
        <f>+AA8</f>
        <v>471765.82031</v>
      </c>
      <c r="C17" s="24">
        <f aca="true" t="shared" si="2" ref="C17:D32">+AB8</f>
        <v>503531.31071</v>
      </c>
      <c r="D17" s="24">
        <f t="shared" si="2"/>
        <v>353509.41086</v>
      </c>
      <c r="E17" s="39" t="s">
        <v>30</v>
      </c>
      <c r="S17"/>
      <c r="T17"/>
      <c r="U17"/>
      <c r="V17"/>
      <c r="W17"/>
      <c r="X17"/>
      <c r="Y17"/>
      <c r="Z17"/>
      <c r="AA17">
        <v>77095.735543</v>
      </c>
      <c r="AB17">
        <v>80362.763899</v>
      </c>
      <c r="AC17">
        <v>64933.258653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121</v>
      </c>
      <c r="AN17">
        <v>3</v>
      </c>
      <c r="AO17">
        <v>1</v>
      </c>
      <c r="AP17">
        <v>17</v>
      </c>
    </row>
    <row r="18" spans="1:42" s="11" customFormat="1" ht="19.5" customHeight="1">
      <c r="A18" s="27" t="s">
        <v>15</v>
      </c>
      <c r="B18" s="24">
        <f aca="true" t="shared" si="3" ref="B18:B36">+AA9</f>
        <v>35889.014363</v>
      </c>
      <c r="C18" s="24">
        <f t="shared" si="2"/>
        <v>35333.084157</v>
      </c>
      <c r="D18" s="24">
        <f t="shared" si="2"/>
        <v>37958.628561</v>
      </c>
      <c r="E18" s="39" t="s">
        <v>31</v>
      </c>
      <c r="S18"/>
      <c r="T18"/>
      <c r="U18"/>
      <c r="V18"/>
      <c r="W18"/>
      <c r="X18"/>
      <c r="Y18"/>
      <c r="Z18"/>
      <c r="AA18">
        <v>1301.0279038</v>
      </c>
      <c r="AB18">
        <v>1186.9221975</v>
      </c>
      <c r="AC18">
        <v>1725.8200588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121</v>
      </c>
      <c r="AN18">
        <v>3</v>
      </c>
      <c r="AO18">
        <v>1</v>
      </c>
      <c r="AP18">
        <v>18</v>
      </c>
    </row>
    <row r="19" spans="1:42" s="11" customFormat="1" ht="19.5" customHeight="1">
      <c r="A19" s="27" t="s">
        <v>94</v>
      </c>
      <c r="B19" s="24">
        <f t="shared" si="3"/>
        <v>107638.88682</v>
      </c>
      <c r="C19" s="24">
        <f t="shared" si="2"/>
        <v>115002.51107</v>
      </c>
      <c r="D19" s="24">
        <f t="shared" si="2"/>
        <v>80225.623127</v>
      </c>
      <c r="E19" s="39" t="s">
        <v>32</v>
      </c>
      <c r="S19"/>
      <c r="T19"/>
      <c r="U19"/>
      <c r="V19"/>
      <c r="W19"/>
      <c r="X19"/>
      <c r="Y19"/>
      <c r="Z19"/>
      <c r="AA19">
        <v>1579.1214044</v>
      </c>
      <c r="AB19">
        <v>769.06459142</v>
      </c>
      <c r="AC19">
        <v>4594.7968726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121</v>
      </c>
      <c r="AN19">
        <v>3</v>
      </c>
      <c r="AO19">
        <v>1</v>
      </c>
      <c r="AP19">
        <v>19</v>
      </c>
    </row>
    <row r="20" spans="1:42" s="11" customFormat="1" ht="19.5" customHeight="1">
      <c r="A20" s="26" t="s">
        <v>16</v>
      </c>
      <c r="B20" s="24">
        <f t="shared" si="3"/>
        <v>170902.02778</v>
      </c>
      <c r="C20" s="24">
        <f t="shared" si="2"/>
        <v>188907.12799</v>
      </c>
      <c r="D20" s="24">
        <f t="shared" si="2"/>
        <v>103872.73039</v>
      </c>
      <c r="E20" s="39" t="s">
        <v>101</v>
      </c>
      <c r="S20"/>
      <c r="T20"/>
      <c r="U20"/>
      <c r="V20"/>
      <c r="W20"/>
      <c r="X20"/>
      <c r="Y20"/>
      <c r="Z20"/>
      <c r="AA20">
        <v>185.95866673</v>
      </c>
      <c r="AB20">
        <v>178.08229924</v>
      </c>
      <c r="AC20">
        <v>215.28076839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121</v>
      </c>
      <c r="AN20">
        <v>3</v>
      </c>
      <c r="AO20">
        <v>1</v>
      </c>
      <c r="AP20">
        <v>20</v>
      </c>
    </row>
    <row r="21" spans="1:42" s="11" customFormat="1" ht="19.5" customHeight="1">
      <c r="A21" s="26" t="s">
        <v>17</v>
      </c>
      <c r="B21" s="24">
        <f t="shared" si="3"/>
        <v>48509.608221</v>
      </c>
      <c r="C21" s="24">
        <f t="shared" si="2"/>
        <v>48740.412635</v>
      </c>
      <c r="D21" s="24">
        <f t="shared" si="2"/>
        <v>47650.370699</v>
      </c>
      <c r="E21" s="39" t="s">
        <v>33</v>
      </c>
      <c r="S21"/>
      <c r="T21"/>
      <c r="U21"/>
      <c r="V21"/>
      <c r="W21"/>
      <c r="X21"/>
      <c r="Y21"/>
      <c r="Z21"/>
      <c r="AA21">
        <v>183163.19871</v>
      </c>
      <c r="AB21">
        <v>195553.61395</v>
      </c>
      <c r="AC21">
        <v>137036.22259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121</v>
      </c>
      <c r="AN21">
        <v>3</v>
      </c>
      <c r="AO21">
        <v>1</v>
      </c>
      <c r="AP21">
        <v>21</v>
      </c>
    </row>
    <row r="22" spans="1:42" s="11" customFormat="1" ht="19.5" customHeight="1">
      <c r="A22" s="26" t="s">
        <v>18</v>
      </c>
      <c r="B22" s="24">
        <f t="shared" si="3"/>
        <v>62921.685453</v>
      </c>
      <c r="C22" s="24">
        <f t="shared" si="2"/>
        <v>64541.563848</v>
      </c>
      <c r="D22" s="24">
        <f t="shared" si="2"/>
        <v>56891.210232</v>
      </c>
      <c r="E22" s="39" t="s">
        <v>34</v>
      </c>
      <c r="S22"/>
      <c r="T22"/>
      <c r="U22"/>
      <c r="V22"/>
      <c r="W22"/>
      <c r="X22"/>
      <c r="Y22"/>
      <c r="Z22"/>
      <c r="AA22">
        <v>24215.828068</v>
      </c>
      <c r="AB22">
        <v>25480.370142</v>
      </c>
      <c r="AC22">
        <v>19508.197133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121</v>
      </c>
      <c r="AN22">
        <v>3</v>
      </c>
      <c r="AO22">
        <v>1</v>
      </c>
      <c r="AP22">
        <v>22</v>
      </c>
    </row>
    <row r="23" spans="1:42" s="11" customFormat="1" ht="19.5" customHeight="1">
      <c r="A23" s="26" t="s">
        <v>19</v>
      </c>
      <c r="B23" s="24">
        <f t="shared" si="3"/>
        <v>167012.18169</v>
      </c>
      <c r="C23" s="24">
        <f t="shared" si="2"/>
        <v>163711.67668</v>
      </c>
      <c r="D23" s="24">
        <f t="shared" si="2"/>
        <v>179299.2853</v>
      </c>
      <c r="E23" s="39" t="s">
        <v>35</v>
      </c>
      <c r="S23"/>
      <c r="T23"/>
      <c r="U23"/>
      <c r="V23"/>
      <c r="W23"/>
      <c r="X23"/>
      <c r="Y23"/>
      <c r="Z23"/>
      <c r="AA23">
        <v>158947.37064</v>
      </c>
      <c r="AB23">
        <v>170073.2438</v>
      </c>
      <c r="AC23">
        <v>117528.02545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121</v>
      </c>
      <c r="AN23">
        <v>3</v>
      </c>
      <c r="AO23">
        <v>1</v>
      </c>
      <c r="AP23">
        <v>23</v>
      </c>
    </row>
    <row r="24" spans="1:42" s="11" customFormat="1" ht="19.5" customHeight="1">
      <c r="A24" s="27" t="s">
        <v>95</v>
      </c>
      <c r="B24" s="24">
        <f t="shared" si="3"/>
        <v>51406.869249</v>
      </c>
      <c r="C24" s="24">
        <f t="shared" si="2"/>
        <v>45312.431181</v>
      </c>
      <c r="D24" s="24">
        <f t="shared" si="2"/>
        <v>74095.21293</v>
      </c>
      <c r="E24" s="39" t="s">
        <v>36</v>
      </c>
      <c r="S24"/>
      <c r="T24"/>
      <c r="U24"/>
      <c r="V24"/>
      <c r="W24"/>
      <c r="X24"/>
      <c r="Y24"/>
      <c r="Z24"/>
      <c r="AA24">
        <v>49834.154453</v>
      </c>
      <c r="AB24">
        <v>53179.870307</v>
      </c>
      <c r="AC24">
        <v>37378.740139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121</v>
      </c>
      <c r="AN24">
        <v>3</v>
      </c>
      <c r="AO24">
        <v>1</v>
      </c>
      <c r="AP24">
        <v>24</v>
      </c>
    </row>
    <row r="25" spans="1:42" s="11" customFormat="1" ht="19.5" customHeight="1">
      <c r="A25" s="27" t="s">
        <v>20</v>
      </c>
      <c r="B25" s="24">
        <f t="shared" si="3"/>
        <v>35629.427589</v>
      </c>
      <c r="C25" s="24">
        <f t="shared" si="2"/>
        <v>36080.49481</v>
      </c>
      <c r="D25" s="24">
        <f t="shared" si="2"/>
        <v>33950.196784</v>
      </c>
      <c r="E25" s="39" t="s">
        <v>37</v>
      </c>
      <c r="S25"/>
      <c r="T25"/>
      <c r="U25"/>
      <c r="V25"/>
      <c r="W25"/>
      <c r="X25"/>
      <c r="Y25"/>
      <c r="Z25"/>
      <c r="AA25">
        <v>33256.30526</v>
      </c>
      <c r="AB25">
        <v>36044.322857</v>
      </c>
      <c r="AC25">
        <v>22877.08724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121</v>
      </c>
      <c r="AN25">
        <v>3</v>
      </c>
      <c r="AO25">
        <v>1</v>
      </c>
      <c r="AP25">
        <v>25</v>
      </c>
    </row>
    <row r="26" spans="1:42" s="11" customFormat="1" ht="19.5" customHeight="1">
      <c r="A26" s="27" t="s">
        <v>21</v>
      </c>
      <c r="B26" s="24">
        <f t="shared" si="3"/>
        <v>77095.735543</v>
      </c>
      <c r="C26" s="24">
        <f t="shared" si="2"/>
        <v>80362.763899</v>
      </c>
      <c r="D26" s="24">
        <f t="shared" si="2"/>
        <v>64933.258653</v>
      </c>
      <c r="E26" s="39" t="s">
        <v>38</v>
      </c>
      <c r="S26"/>
      <c r="T26"/>
      <c r="U26"/>
      <c r="V26"/>
      <c r="W26"/>
      <c r="X26"/>
      <c r="Y26"/>
      <c r="Z26"/>
      <c r="AA26">
        <v>72367.269251</v>
      </c>
      <c r="AB26">
        <v>77483.258699</v>
      </c>
      <c r="AC26">
        <v>53321.489222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121</v>
      </c>
      <c r="AN26">
        <v>3</v>
      </c>
      <c r="AO26">
        <v>1</v>
      </c>
      <c r="AP26">
        <v>26</v>
      </c>
    </row>
    <row r="27" spans="1:42" s="11" customFormat="1" ht="19.5" customHeight="1">
      <c r="A27" s="27" t="s">
        <v>22</v>
      </c>
      <c r="B27" s="24">
        <f t="shared" si="3"/>
        <v>1301.0279038</v>
      </c>
      <c r="C27" s="24">
        <f t="shared" si="2"/>
        <v>1186.9221975</v>
      </c>
      <c r="D27" s="24">
        <f t="shared" si="2"/>
        <v>1725.8200588</v>
      </c>
      <c r="E27" s="39" t="s">
        <v>39</v>
      </c>
      <c r="S27"/>
      <c r="T27"/>
      <c r="U27"/>
      <c r="V27"/>
      <c r="W27"/>
      <c r="X27"/>
      <c r="Y27"/>
      <c r="Z27"/>
      <c r="AA27">
        <v>3489.6416765</v>
      </c>
      <c r="AB27">
        <v>3365.7919415</v>
      </c>
      <c r="AC27">
        <v>3950.7088531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121</v>
      </c>
      <c r="AN27">
        <v>3</v>
      </c>
      <c r="AO27">
        <v>1</v>
      </c>
      <c r="AP27">
        <v>27</v>
      </c>
    </row>
    <row r="28" spans="1:42" s="11" customFormat="1" ht="19.5" customHeight="1">
      <c r="A28" s="27" t="s">
        <v>23</v>
      </c>
      <c r="B28" s="24">
        <f t="shared" si="3"/>
        <v>1579.1214044</v>
      </c>
      <c r="C28" s="24">
        <f t="shared" si="2"/>
        <v>769.06459142</v>
      </c>
      <c r="D28" s="24">
        <f t="shared" si="2"/>
        <v>4594.7968726</v>
      </c>
      <c r="E28" s="39" t="s">
        <v>40</v>
      </c>
      <c r="S28"/>
      <c r="T28"/>
      <c r="U28"/>
      <c r="V28"/>
      <c r="W28"/>
      <c r="X28"/>
      <c r="Y28"/>
      <c r="Z28"/>
      <c r="AA28">
        <v>666371.64553</v>
      </c>
      <c r="AB28">
        <v>693545.88363</v>
      </c>
      <c r="AC28">
        <v>565207.52729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120</v>
      </c>
      <c r="AM28" t="s">
        <v>121</v>
      </c>
      <c r="AN28">
        <v>3</v>
      </c>
      <c r="AO28">
        <v>2</v>
      </c>
      <c r="AP28">
        <v>1</v>
      </c>
    </row>
    <row r="29" spans="1:42" s="11" customFormat="1" ht="19.5" customHeight="1">
      <c r="A29" s="26" t="s">
        <v>24</v>
      </c>
      <c r="B29" s="24">
        <f t="shared" si="3"/>
        <v>185.95866673</v>
      </c>
      <c r="C29" s="24">
        <f t="shared" si="2"/>
        <v>178.08229924</v>
      </c>
      <c r="D29" s="24">
        <f t="shared" si="2"/>
        <v>215.28076839</v>
      </c>
      <c r="E29" s="39" t="s">
        <v>41</v>
      </c>
      <c r="S29"/>
      <c r="T29"/>
      <c r="U29"/>
      <c r="V29"/>
      <c r="W29"/>
      <c r="X29"/>
      <c r="Y29"/>
      <c r="Z29"/>
      <c r="AA29">
        <v>147726.85136</v>
      </c>
      <c r="AB29">
        <v>154758.49215</v>
      </c>
      <c r="AC29">
        <v>121549.49404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120</v>
      </c>
      <c r="AM29" t="s">
        <v>121</v>
      </c>
      <c r="AN29">
        <v>3</v>
      </c>
      <c r="AO29">
        <v>2</v>
      </c>
      <c r="AP29">
        <v>2</v>
      </c>
    </row>
    <row r="30" spans="1:42" s="11" customFormat="1" ht="19.5" customHeight="1">
      <c r="A30" s="25" t="s">
        <v>43</v>
      </c>
      <c r="B30" s="22">
        <f t="shared" si="3"/>
        <v>183163.19871</v>
      </c>
      <c r="C30" s="22">
        <f t="shared" si="2"/>
        <v>195553.61395</v>
      </c>
      <c r="D30" s="22">
        <f t="shared" si="2"/>
        <v>137036.22259</v>
      </c>
      <c r="E30" s="38" t="s">
        <v>52</v>
      </c>
      <c r="S30"/>
      <c r="T30"/>
      <c r="U30"/>
      <c r="V30"/>
      <c r="W30"/>
      <c r="X30"/>
      <c r="Y30"/>
      <c r="Z30"/>
      <c r="AA30">
        <v>6225.102334</v>
      </c>
      <c r="AB30">
        <v>6754.5683611</v>
      </c>
      <c r="AC30">
        <v>4254.0088454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120</v>
      </c>
      <c r="AM30" t="s">
        <v>121</v>
      </c>
      <c r="AN30">
        <v>3</v>
      </c>
      <c r="AO30">
        <v>2</v>
      </c>
      <c r="AP30">
        <v>3</v>
      </c>
    </row>
    <row r="31" spans="1:42" s="11" customFormat="1" ht="19.5" customHeight="1">
      <c r="A31" s="26" t="s">
        <v>44</v>
      </c>
      <c r="B31" s="24">
        <f t="shared" si="3"/>
        <v>24215.828068</v>
      </c>
      <c r="C31" s="24">
        <f t="shared" si="2"/>
        <v>25480.370142</v>
      </c>
      <c r="D31" s="24">
        <f t="shared" si="2"/>
        <v>19508.197133</v>
      </c>
      <c r="E31" s="39" t="s">
        <v>53</v>
      </c>
      <c r="S31"/>
      <c r="T31"/>
      <c r="U31"/>
      <c r="V31"/>
      <c r="W31"/>
      <c r="X31"/>
      <c r="Y31"/>
      <c r="Z31"/>
      <c r="AA31">
        <v>5989.8305074</v>
      </c>
      <c r="AB31">
        <v>6705.0470389</v>
      </c>
      <c r="AC31">
        <v>3327.2259665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120</v>
      </c>
      <c r="AM31" t="s">
        <v>121</v>
      </c>
      <c r="AN31">
        <v>3</v>
      </c>
      <c r="AO31">
        <v>2</v>
      </c>
      <c r="AP31">
        <v>4</v>
      </c>
    </row>
    <row r="32" spans="1:42" s="11" customFormat="1" ht="19.5" customHeight="1">
      <c r="A32" s="26" t="s">
        <v>45</v>
      </c>
      <c r="B32" s="24">
        <f t="shared" si="3"/>
        <v>158947.37064</v>
      </c>
      <c r="C32" s="24">
        <f t="shared" si="2"/>
        <v>170073.2438</v>
      </c>
      <c r="D32" s="24">
        <f t="shared" si="2"/>
        <v>117528.02545</v>
      </c>
      <c r="E32" s="39" t="s">
        <v>54</v>
      </c>
      <c r="S32"/>
      <c r="T32"/>
      <c r="U32"/>
      <c r="V32"/>
      <c r="W32"/>
      <c r="X32"/>
      <c r="Y32"/>
      <c r="Z32"/>
      <c r="AA32">
        <v>23480.035803</v>
      </c>
      <c r="AB32">
        <v>24446.167293</v>
      </c>
      <c r="AC32">
        <v>19883.326305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120</v>
      </c>
      <c r="AM32" t="s">
        <v>121</v>
      </c>
      <c r="AN32">
        <v>3</v>
      </c>
      <c r="AO32">
        <v>2</v>
      </c>
      <c r="AP32">
        <v>5</v>
      </c>
    </row>
    <row r="33" spans="1:42" s="11" customFormat="1" ht="19.5" customHeight="1">
      <c r="A33" s="27" t="s">
        <v>96</v>
      </c>
      <c r="B33" s="24">
        <f t="shared" si="3"/>
        <v>49834.154453</v>
      </c>
      <c r="C33" s="24">
        <f aca="true" t="shared" si="4" ref="C33:D36">+AB24</f>
        <v>53179.870307</v>
      </c>
      <c r="D33" s="24">
        <f t="shared" si="4"/>
        <v>37378.740139</v>
      </c>
      <c r="E33" s="39" t="s">
        <v>55</v>
      </c>
      <c r="S33"/>
      <c r="T33"/>
      <c r="U33"/>
      <c r="V33"/>
      <c r="W33"/>
      <c r="X33"/>
      <c r="Y33"/>
      <c r="Z33"/>
      <c r="AA33">
        <v>140785.41237</v>
      </c>
      <c r="AB33">
        <v>142694.65879</v>
      </c>
      <c r="AC33">
        <v>133677.6793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120</v>
      </c>
      <c r="AM33" t="s">
        <v>121</v>
      </c>
      <c r="AN33">
        <v>3</v>
      </c>
      <c r="AO33">
        <v>2</v>
      </c>
      <c r="AP33">
        <v>6</v>
      </c>
    </row>
    <row r="34" spans="1:42" s="11" customFormat="1" ht="19.5" customHeight="1">
      <c r="A34" s="27" t="s">
        <v>97</v>
      </c>
      <c r="B34" s="24">
        <f t="shared" si="3"/>
        <v>33256.30526</v>
      </c>
      <c r="C34" s="24">
        <f t="shared" si="4"/>
        <v>36044.322857</v>
      </c>
      <c r="D34" s="24">
        <f t="shared" si="4"/>
        <v>22877.08724</v>
      </c>
      <c r="E34" s="39" t="s">
        <v>56</v>
      </c>
      <c r="S34"/>
      <c r="T34"/>
      <c r="U34"/>
      <c r="V34"/>
      <c r="W34"/>
      <c r="X34"/>
      <c r="Y34"/>
      <c r="Z34"/>
      <c r="AA34">
        <v>18840.792965</v>
      </c>
      <c r="AB34">
        <v>19550.240184</v>
      </c>
      <c r="AC34">
        <v>16199.666393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120</v>
      </c>
      <c r="AM34" t="s">
        <v>121</v>
      </c>
      <c r="AN34">
        <v>3</v>
      </c>
      <c r="AO34">
        <v>2</v>
      </c>
      <c r="AP34">
        <v>7</v>
      </c>
    </row>
    <row r="35" spans="1:42" s="11" customFormat="1" ht="19.5" customHeight="1">
      <c r="A35" s="27" t="s">
        <v>98</v>
      </c>
      <c r="B35" s="24">
        <f t="shared" si="3"/>
        <v>72367.269251</v>
      </c>
      <c r="C35" s="24">
        <f t="shared" si="4"/>
        <v>77483.258699</v>
      </c>
      <c r="D35" s="24">
        <f t="shared" si="4"/>
        <v>53321.489222</v>
      </c>
      <c r="E35" s="39" t="s">
        <v>57</v>
      </c>
      <c r="S35"/>
      <c r="T35"/>
      <c r="U35"/>
      <c r="V35"/>
      <c r="W35"/>
      <c r="X35"/>
      <c r="Y35"/>
      <c r="Z35"/>
      <c r="AA35">
        <v>11058.827584</v>
      </c>
      <c r="AB35">
        <v>11436.313115</v>
      </c>
      <c r="AC35">
        <v>9653.5263291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120</v>
      </c>
      <c r="AM35" t="s">
        <v>121</v>
      </c>
      <c r="AN35">
        <v>3</v>
      </c>
      <c r="AO35">
        <v>2</v>
      </c>
      <c r="AP35">
        <v>8</v>
      </c>
    </row>
    <row r="36" spans="1:42" s="11" customFormat="1" ht="19.5" customHeight="1">
      <c r="A36" s="27" t="s">
        <v>99</v>
      </c>
      <c r="B36" s="24">
        <f t="shared" si="3"/>
        <v>3489.6416765</v>
      </c>
      <c r="C36" s="24">
        <f t="shared" si="4"/>
        <v>3365.7919415</v>
      </c>
      <c r="D36" s="24">
        <f t="shared" si="4"/>
        <v>3950.7088531</v>
      </c>
      <c r="E36" s="39" t="s">
        <v>58</v>
      </c>
      <c r="S36"/>
      <c r="T36"/>
      <c r="U36"/>
      <c r="V36"/>
      <c r="W36"/>
      <c r="X36"/>
      <c r="Y36"/>
      <c r="Z36"/>
      <c r="AA36">
        <v>12582.869732</v>
      </c>
      <c r="AB36">
        <v>13107.370467</v>
      </c>
      <c r="AC36">
        <v>10630.261006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120</v>
      </c>
      <c r="AM36" t="s">
        <v>121</v>
      </c>
      <c r="AN36">
        <v>3</v>
      </c>
      <c r="AO36">
        <v>2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84651.186153</v>
      </c>
      <c r="AB37">
        <v>87421.339512</v>
      </c>
      <c r="AC37">
        <v>74338.473028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120</v>
      </c>
      <c r="AM37" t="s">
        <v>121</v>
      </c>
      <c r="AN37">
        <v>3</v>
      </c>
      <c r="AO37">
        <v>2</v>
      </c>
      <c r="AP37">
        <v>10</v>
      </c>
    </row>
    <row r="38" spans="1:42" s="11" customFormat="1" ht="12" customHeight="1" thickTop="1">
      <c r="A38" s="12"/>
      <c r="B38" s="15"/>
      <c r="C38" s="15"/>
      <c r="D38" s="15"/>
      <c r="AA38">
        <v>80743.025857</v>
      </c>
      <c r="AB38">
        <v>85941.5725</v>
      </c>
      <c r="AC38">
        <v>61389.902311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120</v>
      </c>
      <c r="AM38" t="s">
        <v>121</v>
      </c>
      <c r="AN38">
        <v>3</v>
      </c>
      <c r="AO38">
        <v>2</v>
      </c>
      <c r="AP38">
        <v>11</v>
      </c>
    </row>
    <row r="39" spans="1:42" s="11" customFormat="1" ht="12" customHeight="1">
      <c r="A39" s="12"/>
      <c r="B39" s="15"/>
      <c r="C39" s="15"/>
      <c r="D39" s="15"/>
      <c r="AA39">
        <v>10841.208993</v>
      </c>
      <c r="AB39">
        <v>11618.41902</v>
      </c>
      <c r="AC39">
        <v>7947.8153765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120</v>
      </c>
      <c r="AM39" t="s">
        <v>121</v>
      </c>
      <c r="AN39">
        <v>3</v>
      </c>
      <c r="AO39">
        <v>2</v>
      </c>
      <c r="AP39">
        <v>12</v>
      </c>
    </row>
    <row r="40" spans="27:42" ht="16.5">
      <c r="AA40">
        <v>36208.393869</v>
      </c>
      <c r="AB40">
        <v>39477.640191</v>
      </c>
      <c r="AC40">
        <v>24037.659949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120</v>
      </c>
      <c r="AM40" t="s">
        <v>121</v>
      </c>
      <c r="AN40">
        <v>3</v>
      </c>
      <c r="AO40">
        <v>2</v>
      </c>
      <c r="AP40">
        <v>13</v>
      </c>
    </row>
    <row r="41" spans="27:42" ht="16.5">
      <c r="AA41">
        <v>8106.6045696</v>
      </c>
      <c r="AB41">
        <v>8094.8934739</v>
      </c>
      <c r="AC41">
        <v>8150.2025784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120</v>
      </c>
      <c r="AM41" t="s">
        <v>121</v>
      </c>
      <c r="AN41">
        <v>3</v>
      </c>
      <c r="AO41">
        <v>2</v>
      </c>
      <c r="AP41">
        <v>14</v>
      </c>
    </row>
    <row r="42" spans="27:42" ht="16.5">
      <c r="AA42">
        <v>21096.053091</v>
      </c>
      <c r="AB42">
        <v>21897.077866</v>
      </c>
      <c r="AC42">
        <v>18114.00205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120</v>
      </c>
      <c r="AM42" t="s">
        <v>121</v>
      </c>
      <c r="AN42">
        <v>3</v>
      </c>
      <c r="AO42">
        <v>2</v>
      </c>
      <c r="AP42">
        <v>15</v>
      </c>
    </row>
    <row r="43" spans="27:42" ht="16.5">
      <c r="AA43">
        <v>4490.7653347</v>
      </c>
      <c r="AB43">
        <v>4853.54195</v>
      </c>
      <c r="AC43">
        <v>3140.2223582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120</v>
      </c>
      <c r="AM43" t="s">
        <v>121</v>
      </c>
      <c r="AN43">
        <v>3</v>
      </c>
      <c r="AO43">
        <v>2</v>
      </c>
      <c r="AP43">
        <v>16</v>
      </c>
    </row>
    <row r="44" spans="27:42" ht="16.5">
      <c r="AA44">
        <v>87440.931259</v>
      </c>
      <c r="AB44">
        <v>92028.987351</v>
      </c>
      <c r="AC44">
        <v>70360.538895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120</v>
      </c>
      <c r="AM44" t="s">
        <v>121</v>
      </c>
      <c r="AN44">
        <v>3</v>
      </c>
      <c r="AO44">
        <v>2</v>
      </c>
      <c r="AP44">
        <v>17</v>
      </c>
    </row>
    <row r="45" spans="27:42" ht="16.5">
      <c r="AA45">
        <v>18058.052298</v>
      </c>
      <c r="AB45">
        <v>18624.472749</v>
      </c>
      <c r="AC45">
        <v>15949.385067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120</v>
      </c>
      <c r="AM45" t="s">
        <v>121</v>
      </c>
      <c r="AN45">
        <v>3</v>
      </c>
      <c r="AO45">
        <v>2</v>
      </c>
      <c r="AP45">
        <v>18</v>
      </c>
    </row>
    <row r="46" spans="27:42" ht="16.5">
      <c r="AA46">
        <v>9172.9333831</v>
      </c>
      <c r="AB46">
        <v>9440.2679481</v>
      </c>
      <c r="AC46">
        <v>8177.7015962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120</v>
      </c>
      <c r="AM46" t="s">
        <v>121</v>
      </c>
      <c r="AN46">
        <v>3</v>
      </c>
      <c r="AO46">
        <v>2</v>
      </c>
      <c r="AP46">
        <v>19</v>
      </c>
    </row>
    <row r="47" spans="27:42" ht="16.5">
      <c r="AA47">
        <v>4654.8935338</v>
      </c>
      <c r="AB47">
        <v>4874.9271696</v>
      </c>
      <c r="AC47">
        <v>3835.7534102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120</v>
      </c>
      <c r="AM47" t="s">
        <v>121</v>
      </c>
      <c r="AN47">
        <v>3</v>
      </c>
      <c r="AO47">
        <v>2</v>
      </c>
      <c r="AP47">
        <v>20</v>
      </c>
    </row>
    <row r="48" spans="27:42" ht="16.5">
      <c r="AA48">
        <v>8498.6060269</v>
      </c>
      <c r="AB48">
        <v>9042.8448046</v>
      </c>
      <c r="AC48">
        <v>6472.5166162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120</v>
      </c>
      <c r="AM48" t="s">
        <v>121</v>
      </c>
      <c r="AN48">
        <v>3</v>
      </c>
      <c r="AO48">
        <v>2</v>
      </c>
      <c r="AP48">
        <v>21</v>
      </c>
    </row>
    <row r="49" spans="27:42" ht="16.5">
      <c r="AA49">
        <v>47056.446017</v>
      </c>
      <c r="AB49">
        <v>50046.47468</v>
      </c>
      <c r="AC49">
        <v>35925.182205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120</v>
      </c>
      <c r="AM49" t="s">
        <v>121</v>
      </c>
      <c r="AN49">
        <v>3</v>
      </c>
      <c r="AO49">
        <v>2</v>
      </c>
      <c r="AP49">
        <v>22</v>
      </c>
    </row>
    <row r="50" spans="27:42" ht="16.5">
      <c r="AA50">
        <v>46846.779603</v>
      </c>
      <c r="AB50">
        <v>48701.126859</v>
      </c>
      <c r="AC50">
        <v>39943.424877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120</v>
      </c>
      <c r="AM50" t="s">
        <v>121</v>
      </c>
      <c r="AN50">
        <v>3</v>
      </c>
      <c r="AO50">
        <v>2</v>
      </c>
      <c r="AP50">
        <v>23</v>
      </c>
    </row>
  </sheetData>
  <mergeCells count="2">
    <mergeCell ref="A3:E3"/>
    <mergeCell ref="B5:D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Roman,標準"-&amp;P+8-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workbookViewId="0" topLeftCell="A1">
      <selection activeCell="A1" sqref="A1"/>
    </sheetView>
  </sheetViews>
  <sheetFormatPr defaultColWidth="9.00390625" defaultRowHeight="16.5"/>
  <cols>
    <col min="1" max="1" width="22.875" style="3" customWidth="1"/>
    <col min="2" max="4" width="9.375" style="3" customWidth="1"/>
    <col min="5" max="5" width="29.25390625" style="3" customWidth="1"/>
    <col min="6" max="16384" width="9.00390625" style="3" customWidth="1"/>
  </cols>
  <sheetData>
    <row r="1" spans="1:42" ht="15.75" customHeight="1">
      <c r="A1" s="42" t="str">
        <f>9!$A$1</f>
        <v>92年家庭收支調查報告</v>
      </c>
      <c r="B1" s="35"/>
      <c r="C1" s="35"/>
      <c r="D1" s="35"/>
      <c r="E1" s="19" t="str">
        <f>9!$E$1</f>
        <v>The Survey of Family Income and Expenditure, 2003</v>
      </c>
      <c r="F1" s="41"/>
      <c r="G1" s="41"/>
      <c r="H1" s="41"/>
      <c r="S1"/>
      <c r="T1"/>
      <c r="U1"/>
      <c r="V1"/>
      <c r="W1"/>
      <c r="X1"/>
      <c r="Y1"/>
      <c r="Z1"/>
      <c r="AA1">
        <v>666371.64553</v>
      </c>
      <c r="AB1">
        <v>693545.88363</v>
      </c>
      <c r="AC1">
        <v>565207.52729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121</v>
      </c>
      <c r="AN1">
        <v>3</v>
      </c>
      <c r="AO1">
        <v>2</v>
      </c>
      <c r="AP1">
        <v>1</v>
      </c>
    </row>
    <row r="2" spans="1:42" ht="15.75" customHeight="1">
      <c r="A2" s="1"/>
      <c r="D2" s="17"/>
      <c r="E2" s="19"/>
      <c r="S2"/>
      <c r="T2"/>
      <c r="U2"/>
      <c r="V2"/>
      <c r="W2"/>
      <c r="X2"/>
      <c r="Y2"/>
      <c r="Z2"/>
      <c r="AA2">
        <v>147726.85136</v>
      </c>
      <c r="AB2">
        <v>154758.49215</v>
      </c>
      <c r="AC2">
        <v>121549.49404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121</v>
      </c>
      <c r="AN2">
        <v>3</v>
      </c>
      <c r="AO2">
        <v>2</v>
      </c>
      <c r="AP2">
        <v>2</v>
      </c>
    </row>
    <row r="3" spans="1:42" ht="15.75" customHeight="1">
      <c r="A3" s="48" t="s">
        <v>122</v>
      </c>
      <c r="B3" s="48"/>
      <c r="C3" s="48"/>
      <c r="D3" s="48"/>
      <c r="E3" s="45"/>
      <c r="S3"/>
      <c r="T3"/>
      <c r="U3"/>
      <c r="V3"/>
      <c r="W3"/>
      <c r="X3"/>
      <c r="Y3"/>
      <c r="Z3"/>
      <c r="AA3">
        <v>6225.102334</v>
      </c>
      <c r="AB3">
        <v>6754.5683611</v>
      </c>
      <c r="AC3">
        <v>4254.0088454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121</v>
      </c>
      <c r="AN3">
        <v>3</v>
      </c>
      <c r="AO3">
        <v>2</v>
      </c>
      <c r="AP3">
        <v>3</v>
      </c>
    </row>
    <row r="4" spans="1:42" ht="15.75" customHeight="1">
      <c r="A4" s="51" t="s">
        <v>114</v>
      </c>
      <c r="B4" s="51"/>
      <c r="C4" s="51"/>
      <c r="D4" s="51"/>
      <c r="E4" s="51"/>
      <c r="S4"/>
      <c r="T4"/>
      <c r="U4"/>
      <c r="V4"/>
      <c r="W4"/>
      <c r="X4"/>
      <c r="Y4"/>
      <c r="Z4"/>
      <c r="AA4">
        <v>5989.8305074</v>
      </c>
      <c r="AB4">
        <v>6705.0470389</v>
      </c>
      <c r="AC4">
        <v>3327.2259665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121</v>
      </c>
      <c r="AN4">
        <v>3</v>
      </c>
      <c r="AO4">
        <v>2</v>
      </c>
      <c r="AP4">
        <v>4</v>
      </c>
    </row>
    <row r="5" spans="1:42" ht="15.75" customHeight="1" thickBot="1">
      <c r="A5" s="20"/>
      <c r="B5" s="49" t="s">
        <v>128</v>
      </c>
      <c r="C5" s="50"/>
      <c r="D5" s="50"/>
      <c r="E5" s="33" t="s">
        <v>115</v>
      </c>
      <c r="S5"/>
      <c r="T5"/>
      <c r="U5"/>
      <c r="V5"/>
      <c r="W5"/>
      <c r="X5"/>
      <c r="Y5"/>
      <c r="Z5"/>
      <c r="AA5">
        <v>23480.035803</v>
      </c>
      <c r="AB5">
        <v>24446.167293</v>
      </c>
      <c r="AC5">
        <v>19883.326305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121</v>
      </c>
      <c r="AN5">
        <v>3</v>
      </c>
      <c r="AO5">
        <v>2</v>
      </c>
      <c r="AP5">
        <v>5</v>
      </c>
    </row>
    <row r="6" spans="1:42" s="5" customFormat="1" ht="30" customHeight="1" thickTop="1">
      <c r="A6" s="6"/>
      <c r="B6" s="28" t="s">
        <v>90</v>
      </c>
      <c r="C6" s="28" t="s">
        <v>116</v>
      </c>
      <c r="D6" s="28" t="s">
        <v>117</v>
      </c>
      <c r="E6" s="7"/>
      <c r="S6"/>
      <c r="T6"/>
      <c r="U6"/>
      <c r="V6"/>
      <c r="W6"/>
      <c r="X6"/>
      <c r="Y6"/>
      <c r="Z6"/>
      <c r="AA6">
        <v>140785.41237</v>
      </c>
      <c r="AB6">
        <v>142694.65879</v>
      </c>
      <c r="AC6">
        <v>133677.6793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121</v>
      </c>
      <c r="AN6">
        <v>3</v>
      </c>
      <c r="AO6">
        <v>2</v>
      </c>
      <c r="AP6">
        <v>6</v>
      </c>
    </row>
    <row r="7" spans="1:42" s="5" customFormat="1" ht="30" customHeight="1">
      <c r="A7" s="6"/>
      <c r="B7" s="29" t="s">
        <v>91</v>
      </c>
      <c r="C7" s="29" t="s">
        <v>87</v>
      </c>
      <c r="D7" s="29" t="s">
        <v>92</v>
      </c>
      <c r="E7" s="7"/>
      <c r="S7"/>
      <c r="T7"/>
      <c r="U7"/>
      <c r="V7"/>
      <c r="W7"/>
      <c r="X7"/>
      <c r="Y7"/>
      <c r="Z7"/>
      <c r="AA7">
        <v>18840.792965</v>
      </c>
      <c r="AB7">
        <v>19550.240184</v>
      </c>
      <c r="AC7">
        <v>16199.666393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121</v>
      </c>
      <c r="AN7">
        <v>3</v>
      </c>
      <c r="AO7">
        <v>2</v>
      </c>
      <c r="AP7">
        <v>7</v>
      </c>
    </row>
    <row r="8" spans="1:42" s="5" customFormat="1" ht="30" customHeight="1">
      <c r="A8" s="8"/>
      <c r="B8" s="34" t="s">
        <v>93</v>
      </c>
      <c r="C8" s="30"/>
      <c r="D8" s="30"/>
      <c r="E8" s="21"/>
      <c r="S8"/>
      <c r="T8"/>
      <c r="U8"/>
      <c r="V8"/>
      <c r="W8"/>
      <c r="X8"/>
      <c r="Y8"/>
      <c r="Z8"/>
      <c r="AA8">
        <v>11058.827584</v>
      </c>
      <c r="AB8">
        <v>11436.313115</v>
      </c>
      <c r="AC8">
        <v>9653.5263291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121</v>
      </c>
      <c r="AN8">
        <v>3</v>
      </c>
      <c r="AO8">
        <v>2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12582.869732</v>
      </c>
      <c r="AB9">
        <v>13107.370467</v>
      </c>
      <c r="AC9">
        <v>10630.261006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121</v>
      </c>
      <c r="AN9">
        <v>3</v>
      </c>
      <c r="AO9">
        <v>2</v>
      </c>
      <c r="AP9">
        <v>9</v>
      </c>
    </row>
    <row r="10" spans="1:42" s="11" customFormat="1" ht="19.5" customHeight="1">
      <c r="A10" s="25" t="s">
        <v>46</v>
      </c>
      <c r="B10" s="22">
        <f>+AA1</f>
        <v>666371.64553</v>
      </c>
      <c r="C10" s="22">
        <f aca="true" t="shared" si="0" ref="C10:D25">+AB1</f>
        <v>693545.88363</v>
      </c>
      <c r="D10" s="22">
        <f t="shared" si="0"/>
        <v>565207.52729</v>
      </c>
      <c r="E10" s="38" t="s">
        <v>59</v>
      </c>
      <c r="S10"/>
      <c r="T10"/>
      <c r="U10"/>
      <c r="V10"/>
      <c r="W10"/>
      <c r="X10"/>
      <c r="Y10"/>
      <c r="Z10"/>
      <c r="AA10">
        <v>84651.186153</v>
      </c>
      <c r="AB10">
        <v>87421.339512</v>
      </c>
      <c r="AC10">
        <v>74338.473028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121</v>
      </c>
      <c r="AN10">
        <v>3</v>
      </c>
      <c r="AO10">
        <v>2</v>
      </c>
      <c r="AP10">
        <v>10</v>
      </c>
    </row>
    <row r="11" spans="1:42" s="11" customFormat="1" ht="19.5" customHeight="1">
      <c r="A11" s="26" t="s">
        <v>47</v>
      </c>
      <c r="B11" s="24">
        <f aca="true" t="shared" si="1" ref="B11:B36">+AA2</f>
        <v>147726.85136</v>
      </c>
      <c r="C11" s="24">
        <f t="shared" si="0"/>
        <v>154758.49215</v>
      </c>
      <c r="D11" s="24">
        <f t="shared" si="0"/>
        <v>121549.49404</v>
      </c>
      <c r="E11" s="39" t="s">
        <v>60</v>
      </c>
      <c r="S11"/>
      <c r="T11"/>
      <c r="U11"/>
      <c r="V11"/>
      <c r="W11"/>
      <c r="X11"/>
      <c r="Y11"/>
      <c r="Z11"/>
      <c r="AA11">
        <v>80743.025857</v>
      </c>
      <c r="AB11">
        <v>85941.5725</v>
      </c>
      <c r="AC11">
        <v>61389.902311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121</v>
      </c>
      <c r="AN11">
        <v>3</v>
      </c>
      <c r="AO11">
        <v>2</v>
      </c>
      <c r="AP11">
        <v>11</v>
      </c>
    </row>
    <row r="12" spans="1:42" s="11" customFormat="1" ht="19.5" customHeight="1">
      <c r="A12" s="26" t="s">
        <v>48</v>
      </c>
      <c r="B12" s="24">
        <f t="shared" si="1"/>
        <v>6225.102334</v>
      </c>
      <c r="C12" s="24">
        <f t="shared" si="0"/>
        <v>6754.5683611</v>
      </c>
      <c r="D12" s="24">
        <f t="shared" si="0"/>
        <v>4254.0088454</v>
      </c>
      <c r="E12" s="39" t="s">
        <v>61</v>
      </c>
      <c r="S12"/>
      <c r="T12"/>
      <c r="U12"/>
      <c r="V12"/>
      <c r="W12"/>
      <c r="X12"/>
      <c r="Y12"/>
      <c r="Z12"/>
      <c r="AA12">
        <v>10841.208993</v>
      </c>
      <c r="AB12">
        <v>11618.41902</v>
      </c>
      <c r="AC12">
        <v>7947.8153765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121</v>
      </c>
      <c r="AN12">
        <v>3</v>
      </c>
      <c r="AO12">
        <v>2</v>
      </c>
      <c r="AP12">
        <v>12</v>
      </c>
    </row>
    <row r="13" spans="1:42" s="11" customFormat="1" ht="19.5" customHeight="1">
      <c r="A13" s="26" t="s">
        <v>49</v>
      </c>
      <c r="B13" s="24">
        <f t="shared" si="1"/>
        <v>5989.8305074</v>
      </c>
      <c r="C13" s="24">
        <f t="shared" si="0"/>
        <v>6705.0470389</v>
      </c>
      <c r="D13" s="24">
        <f t="shared" si="0"/>
        <v>3327.2259665</v>
      </c>
      <c r="E13" s="39" t="s">
        <v>62</v>
      </c>
      <c r="S13"/>
      <c r="T13"/>
      <c r="U13"/>
      <c r="V13"/>
      <c r="W13"/>
      <c r="X13"/>
      <c r="Y13"/>
      <c r="Z13"/>
      <c r="AA13">
        <v>36208.393869</v>
      </c>
      <c r="AB13">
        <v>39477.640191</v>
      </c>
      <c r="AC13">
        <v>24037.659949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121</v>
      </c>
      <c r="AN13">
        <v>3</v>
      </c>
      <c r="AO13">
        <v>2</v>
      </c>
      <c r="AP13">
        <v>13</v>
      </c>
    </row>
    <row r="14" spans="1:42" s="11" customFormat="1" ht="19.5" customHeight="1">
      <c r="A14" s="26" t="s">
        <v>103</v>
      </c>
      <c r="B14" s="24">
        <f t="shared" si="1"/>
        <v>23480.035803</v>
      </c>
      <c r="C14" s="24">
        <f t="shared" si="0"/>
        <v>24446.167293</v>
      </c>
      <c r="D14" s="24">
        <f t="shared" si="0"/>
        <v>19883.326305</v>
      </c>
      <c r="E14" s="39" t="s">
        <v>105</v>
      </c>
      <c r="S14"/>
      <c r="T14"/>
      <c r="U14"/>
      <c r="V14"/>
      <c r="W14"/>
      <c r="X14"/>
      <c r="Y14"/>
      <c r="Z14"/>
      <c r="AA14">
        <v>8106.6045696</v>
      </c>
      <c r="AB14">
        <v>8094.8934739</v>
      </c>
      <c r="AC14">
        <v>8150.2025784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121</v>
      </c>
      <c r="AN14">
        <v>3</v>
      </c>
      <c r="AO14">
        <v>2</v>
      </c>
      <c r="AP14">
        <v>14</v>
      </c>
    </row>
    <row r="15" spans="1:42" s="11" customFormat="1" ht="19.5" customHeight="1">
      <c r="A15" s="26" t="s">
        <v>50</v>
      </c>
      <c r="B15" s="24">
        <f t="shared" si="1"/>
        <v>140785.41237</v>
      </c>
      <c r="C15" s="24">
        <f t="shared" si="0"/>
        <v>142694.65879</v>
      </c>
      <c r="D15" s="24">
        <f t="shared" si="0"/>
        <v>133677.6793</v>
      </c>
      <c r="E15" s="39" t="s">
        <v>106</v>
      </c>
      <c r="S15"/>
      <c r="T15"/>
      <c r="U15"/>
      <c r="V15"/>
      <c r="W15"/>
      <c r="X15"/>
      <c r="Y15"/>
      <c r="Z15"/>
      <c r="AA15">
        <v>21096.053091</v>
      </c>
      <c r="AB15">
        <v>21897.077866</v>
      </c>
      <c r="AC15">
        <v>18114.00205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121</v>
      </c>
      <c r="AN15">
        <v>3</v>
      </c>
      <c r="AO15">
        <v>2</v>
      </c>
      <c r="AP15">
        <v>15</v>
      </c>
    </row>
    <row r="16" spans="1:42" s="11" customFormat="1" ht="19.5" customHeight="1">
      <c r="A16" s="26" t="s">
        <v>51</v>
      </c>
      <c r="B16" s="24">
        <f t="shared" si="1"/>
        <v>18840.792965</v>
      </c>
      <c r="C16" s="24">
        <f t="shared" si="0"/>
        <v>19550.240184</v>
      </c>
      <c r="D16" s="24">
        <f t="shared" si="0"/>
        <v>16199.666393</v>
      </c>
      <c r="E16" s="39" t="s">
        <v>107</v>
      </c>
      <c r="S16"/>
      <c r="T16"/>
      <c r="U16"/>
      <c r="V16"/>
      <c r="W16"/>
      <c r="X16"/>
      <c r="Y16"/>
      <c r="Z16"/>
      <c r="AA16">
        <v>4490.7653347</v>
      </c>
      <c r="AB16">
        <v>4853.54195</v>
      </c>
      <c r="AC16">
        <v>3140.2223582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121</v>
      </c>
      <c r="AN16">
        <v>3</v>
      </c>
      <c r="AO16">
        <v>2</v>
      </c>
      <c r="AP16">
        <v>16</v>
      </c>
    </row>
    <row r="17" spans="1:42" s="11" customFormat="1" ht="19.5" customHeight="1">
      <c r="A17" s="26" t="s">
        <v>63</v>
      </c>
      <c r="B17" s="24">
        <f t="shared" si="1"/>
        <v>11058.827584</v>
      </c>
      <c r="C17" s="24">
        <f t="shared" si="0"/>
        <v>11436.313115</v>
      </c>
      <c r="D17" s="24">
        <f t="shared" si="0"/>
        <v>9653.5263291</v>
      </c>
      <c r="E17" s="39" t="s">
        <v>108</v>
      </c>
      <c r="S17"/>
      <c r="T17"/>
      <c r="U17"/>
      <c r="V17"/>
      <c r="W17"/>
      <c r="X17"/>
      <c r="Y17"/>
      <c r="Z17"/>
      <c r="AA17">
        <v>87440.931259</v>
      </c>
      <c r="AB17">
        <v>92028.987351</v>
      </c>
      <c r="AC17">
        <v>70360.538895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121</v>
      </c>
      <c r="AN17">
        <v>3</v>
      </c>
      <c r="AO17">
        <v>2</v>
      </c>
      <c r="AP17">
        <v>17</v>
      </c>
    </row>
    <row r="18" spans="1:42" s="11" customFormat="1" ht="19.5" customHeight="1">
      <c r="A18" s="26" t="s">
        <v>64</v>
      </c>
      <c r="B18" s="24">
        <f t="shared" si="1"/>
        <v>12582.869732</v>
      </c>
      <c r="C18" s="24">
        <f t="shared" si="0"/>
        <v>13107.370467</v>
      </c>
      <c r="D18" s="24">
        <f t="shared" si="0"/>
        <v>10630.261006</v>
      </c>
      <c r="E18" s="39" t="s">
        <v>77</v>
      </c>
      <c r="S18"/>
      <c r="T18"/>
      <c r="U18"/>
      <c r="V18"/>
      <c r="W18"/>
      <c r="X18"/>
      <c r="Y18"/>
      <c r="Z18"/>
      <c r="AA18">
        <v>18058.052298</v>
      </c>
      <c r="AB18">
        <v>18624.472749</v>
      </c>
      <c r="AC18">
        <v>15949.385067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121</v>
      </c>
      <c r="AN18">
        <v>3</v>
      </c>
      <c r="AO18">
        <v>2</v>
      </c>
      <c r="AP18">
        <v>18</v>
      </c>
    </row>
    <row r="19" spans="1:42" s="11" customFormat="1" ht="19.5" customHeight="1">
      <c r="A19" s="26" t="s">
        <v>118</v>
      </c>
      <c r="B19" s="24">
        <f t="shared" si="1"/>
        <v>84651.186153</v>
      </c>
      <c r="C19" s="24">
        <f t="shared" si="0"/>
        <v>87421.339512</v>
      </c>
      <c r="D19" s="24">
        <f t="shared" si="0"/>
        <v>74338.473028</v>
      </c>
      <c r="E19" s="39" t="s">
        <v>109</v>
      </c>
      <c r="S19"/>
      <c r="T19"/>
      <c r="U19"/>
      <c r="V19"/>
      <c r="W19"/>
      <c r="X19"/>
      <c r="Y19"/>
      <c r="Z19"/>
      <c r="AA19">
        <v>9172.9333831</v>
      </c>
      <c r="AB19">
        <v>9440.2679481</v>
      </c>
      <c r="AC19">
        <v>8177.7015962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121</v>
      </c>
      <c r="AN19">
        <v>3</v>
      </c>
      <c r="AO19">
        <v>2</v>
      </c>
      <c r="AP19">
        <v>19</v>
      </c>
    </row>
    <row r="20" spans="1:42" s="11" customFormat="1" ht="19.5" customHeight="1">
      <c r="A20" s="26" t="s">
        <v>119</v>
      </c>
      <c r="B20" s="24">
        <f t="shared" si="1"/>
        <v>80743.025857</v>
      </c>
      <c r="C20" s="24">
        <f t="shared" si="0"/>
        <v>85941.5725</v>
      </c>
      <c r="D20" s="24">
        <f t="shared" si="0"/>
        <v>61389.902311</v>
      </c>
      <c r="E20" s="39" t="s">
        <v>110</v>
      </c>
      <c r="S20"/>
      <c r="T20"/>
      <c r="U20"/>
      <c r="V20"/>
      <c r="W20"/>
      <c r="X20"/>
      <c r="Y20"/>
      <c r="Z20"/>
      <c r="AA20">
        <v>4654.8935338</v>
      </c>
      <c r="AB20">
        <v>4874.9271696</v>
      </c>
      <c r="AC20">
        <v>3835.7534102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121</v>
      </c>
      <c r="AN20">
        <v>3</v>
      </c>
      <c r="AO20">
        <v>2</v>
      </c>
      <c r="AP20">
        <v>20</v>
      </c>
    </row>
    <row r="21" spans="1:42" s="11" customFormat="1" ht="19.5" customHeight="1">
      <c r="A21" s="27" t="s">
        <v>104</v>
      </c>
      <c r="B21" s="24">
        <f t="shared" si="1"/>
        <v>10841.208993</v>
      </c>
      <c r="C21" s="24">
        <f t="shared" si="0"/>
        <v>11618.41902</v>
      </c>
      <c r="D21" s="24">
        <f t="shared" si="0"/>
        <v>7947.8153765</v>
      </c>
      <c r="E21" s="39" t="s">
        <v>78</v>
      </c>
      <c r="S21"/>
      <c r="T21"/>
      <c r="U21"/>
      <c r="V21"/>
      <c r="W21"/>
      <c r="X21"/>
      <c r="Y21"/>
      <c r="Z21"/>
      <c r="AA21">
        <v>8498.6060269</v>
      </c>
      <c r="AB21">
        <v>9042.8448046</v>
      </c>
      <c r="AC21">
        <v>6472.5166162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121</v>
      </c>
      <c r="AN21">
        <v>3</v>
      </c>
      <c r="AO21">
        <v>2</v>
      </c>
      <c r="AP21">
        <v>21</v>
      </c>
    </row>
    <row r="22" spans="1:42" s="11" customFormat="1" ht="19.5" customHeight="1">
      <c r="A22" s="27" t="s">
        <v>65</v>
      </c>
      <c r="B22" s="24">
        <f t="shared" si="1"/>
        <v>36208.393869</v>
      </c>
      <c r="C22" s="24">
        <f t="shared" si="0"/>
        <v>39477.640191</v>
      </c>
      <c r="D22" s="24">
        <f t="shared" si="0"/>
        <v>24037.659949</v>
      </c>
      <c r="E22" s="39" t="s">
        <v>79</v>
      </c>
      <c r="S22"/>
      <c r="T22"/>
      <c r="U22"/>
      <c r="V22"/>
      <c r="W22"/>
      <c r="X22"/>
      <c r="Y22"/>
      <c r="Z22"/>
      <c r="AA22">
        <v>47056.446017</v>
      </c>
      <c r="AB22">
        <v>50046.47468</v>
      </c>
      <c r="AC22">
        <v>35925.182205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121</v>
      </c>
      <c r="AN22">
        <v>3</v>
      </c>
      <c r="AO22">
        <v>2</v>
      </c>
      <c r="AP22">
        <v>22</v>
      </c>
    </row>
    <row r="23" spans="1:42" s="11" customFormat="1" ht="19.5" customHeight="1">
      <c r="A23" s="27" t="s">
        <v>66</v>
      </c>
      <c r="B23" s="24">
        <f t="shared" si="1"/>
        <v>8106.6045696</v>
      </c>
      <c r="C23" s="24">
        <f t="shared" si="0"/>
        <v>8094.8934739</v>
      </c>
      <c r="D23" s="24">
        <f t="shared" si="0"/>
        <v>8150.2025784</v>
      </c>
      <c r="E23" s="39" t="s">
        <v>80</v>
      </c>
      <c r="S23"/>
      <c r="T23"/>
      <c r="U23"/>
      <c r="V23"/>
      <c r="W23"/>
      <c r="X23"/>
      <c r="Y23"/>
      <c r="Z23"/>
      <c r="AA23">
        <v>46846.779603</v>
      </c>
      <c r="AB23">
        <v>48701.126859</v>
      </c>
      <c r="AC23">
        <v>39943.424877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121</v>
      </c>
      <c r="AN23">
        <v>3</v>
      </c>
      <c r="AO23">
        <v>2</v>
      </c>
      <c r="AP23">
        <v>23</v>
      </c>
    </row>
    <row r="24" spans="1:42" s="11" customFormat="1" ht="19.5" customHeight="1">
      <c r="A24" s="27" t="s">
        <v>67</v>
      </c>
      <c r="B24" s="24">
        <f t="shared" si="1"/>
        <v>21096.053091</v>
      </c>
      <c r="C24" s="24">
        <f t="shared" si="0"/>
        <v>21897.077866</v>
      </c>
      <c r="D24" s="24">
        <f t="shared" si="0"/>
        <v>18114.00205</v>
      </c>
      <c r="E24" s="39" t="s">
        <v>81</v>
      </c>
      <c r="S24"/>
      <c r="T24"/>
      <c r="U24"/>
      <c r="V24"/>
      <c r="W24"/>
      <c r="X24"/>
      <c r="Y24"/>
      <c r="Z24"/>
      <c r="AA24">
        <v>881661.98459</v>
      </c>
      <c r="AB24">
        <v>924392.15545</v>
      </c>
      <c r="AC24">
        <v>722586.31734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121</v>
      </c>
      <c r="AN24">
        <v>3</v>
      </c>
      <c r="AO24">
        <v>2</v>
      </c>
      <c r="AP24">
        <v>24</v>
      </c>
    </row>
    <row r="25" spans="1:42" s="11" customFormat="1" ht="19.5" customHeight="1">
      <c r="A25" s="27" t="s">
        <v>68</v>
      </c>
      <c r="B25" s="24">
        <f t="shared" si="1"/>
        <v>4490.7653347</v>
      </c>
      <c r="C25" s="24">
        <f t="shared" si="0"/>
        <v>4853.54195</v>
      </c>
      <c r="D25" s="24">
        <f t="shared" si="0"/>
        <v>3140.2223582</v>
      </c>
      <c r="E25" s="39" t="s">
        <v>82</v>
      </c>
      <c r="S25"/>
      <c r="T25"/>
      <c r="U25"/>
      <c r="V25"/>
      <c r="W25"/>
      <c r="X25"/>
      <c r="Y25"/>
      <c r="Z25"/>
      <c r="AA25">
        <v>666371.64553</v>
      </c>
      <c r="AB25">
        <v>693545.88363</v>
      </c>
      <c r="AC25">
        <v>565207.52729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121</v>
      </c>
      <c r="AN25">
        <v>3</v>
      </c>
      <c r="AO25">
        <v>2</v>
      </c>
      <c r="AP25">
        <v>25</v>
      </c>
    </row>
    <row r="26" spans="1:42" s="11" customFormat="1" ht="19.5" customHeight="1">
      <c r="A26" s="26" t="s">
        <v>69</v>
      </c>
      <c r="B26" s="24">
        <f t="shared" si="1"/>
        <v>87440.931259</v>
      </c>
      <c r="C26" s="24">
        <f aca="true" t="shared" si="2" ref="C26:C36">+AB17</f>
        <v>92028.987351</v>
      </c>
      <c r="D26" s="24">
        <f aca="true" t="shared" si="3" ref="D26:D36">+AC17</f>
        <v>70360.538895</v>
      </c>
      <c r="E26" s="39" t="s">
        <v>111</v>
      </c>
      <c r="S26"/>
      <c r="T26"/>
      <c r="U26"/>
      <c r="V26"/>
      <c r="W26"/>
      <c r="X26"/>
      <c r="Y26"/>
      <c r="Z26"/>
      <c r="AA26">
        <v>215290.33906</v>
      </c>
      <c r="AB26">
        <v>230846.27182</v>
      </c>
      <c r="AC26">
        <v>157378.79005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121</v>
      </c>
      <c r="AN26">
        <v>3</v>
      </c>
      <c r="AO26">
        <v>2</v>
      </c>
      <c r="AP26">
        <v>26</v>
      </c>
    </row>
    <row r="27" spans="1:42" s="11" customFormat="1" ht="19.5" customHeight="1">
      <c r="A27" s="27" t="s">
        <v>70</v>
      </c>
      <c r="B27" s="24">
        <f t="shared" si="1"/>
        <v>18058.052298</v>
      </c>
      <c r="C27" s="24">
        <f t="shared" si="2"/>
        <v>18624.472749</v>
      </c>
      <c r="D27" s="24">
        <f t="shared" si="3"/>
        <v>15949.385067</v>
      </c>
      <c r="E27" s="39" t="s">
        <v>83</v>
      </c>
      <c r="S27"/>
      <c r="T27"/>
      <c r="U27"/>
      <c r="V27"/>
      <c r="W27"/>
      <c r="X27"/>
      <c r="Y27"/>
      <c r="Z27"/>
      <c r="AA27">
        <v>1112233.2949</v>
      </c>
      <c r="AB27">
        <v>1168769.8459</v>
      </c>
      <c r="AC27">
        <v>901759.30456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121</v>
      </c>
      <c r="AN27">
        <v>3</v>
      </c>
      <c r="AO27">
        <v>2</v>
      </c>
      <c r="AP27">
        <v>27</v>
      </c>
    </row>
    <row r="28" spans="1:42" s="11" customFormat="1" ht="19.5" customHeight="1">
      <c r="A28" s="27" t="s">
        <v>71</v>
      </c>
      <c r="B28" s="24">
        <f t="shared" si="1"/>
        <v>9172.9333831</v>
      </c>
      <c r="C28" s="24">
        <f t="shared" si="2"/>
        <v>9440.2679481</v>
      </c>
      <c r="D28" s="24">
        <f t="shared" si="3"/>
        <v>8177.7015962</v>
      </c>
      <c r="E28" s="39" t="s">
        <v>84</v>
      </c>
      <c r="S28"/>
      <c r="T28"/>
      <c r="U28"/>
      <c r="V28"/>
      <c r="W28"/>
      <c r="X28"/>
      <c r="Y28"/>
      <c r="Z28"/>
      <c r="AA28">
        <v>6961560</v>
      </c>
      <c r="AB28">
        <v>548061.04249</v>
      </c>
      <c r="AC28">
        <v>696332.5645</v>
      </c>
      <c r="AD28">
        <v>934681.65152</v>
      </c>
      <c r="AE28">
        <v>1081059.5569</v>
      </c>
      <c r="AF28">
        <v>1863344.1707</v>
      </c>
      <c r="AG28">
        <v>858328.74326</v>
      </c>
      <c r="AH28">
        <v>979752.27064</v>
      </c>
      <c r="AI28">
        <v>0</v>
      </c>
      <c r="AJ28">
        <v>0</v>
      </c>
      <c r="AK28">
        <v>0</v>
      </c>
      <c r="AL28" t="s">
        <v>120</v>
      </c>
      <c r="AM28" t="s">
        <v>123</v>
      </c>
      <c r="AN28">
        <v>3</v>
      </c>
      <c r="AO28">
        <v>1</v>
      </c>
      <c r="AP28">
        <v>1</v>
      </c>
    </row>
    <row r="29" spans="1:42" s="11" customFormat="1" ht="19.5" customHeight="1">
      <c r="A29" s="27" t="s">
        <v>72</v>
      </c>
      <c r="B29" s="24">
        <f t="shared" si="1"/>
        <v>4654.8935338</v>
      </c>
      <c r="C29" s="24">
        <f t="shared" si="2"/>
        <v>4874.9271696</v>
      </c>
      <c r="D29" s="24">
        <f t="shared" si="3"/>
        <v>3835.7534102</v>
      </c>
      <c r="E29" s="39" t="s">
        <v>112</v>
      </c>
      <c r="S29"/>
      <c r="T29"/>
      <c r="U29"/>
      <c r="V29"/>
      <c r="W29"/>
      <c r="X29"/>
      <c r="Y29"/>
      <c r="Z29"/>
      <c r="AA29">
        <v>3.5278184753</v>
      </c>
      <c r="AB29">
        <v>3.4948987096</v>
      </c>
      <c r="AC29">
        <v>3.8373349808</v>
      </c>
      <c r="AD29">
        <v>4.0058101604</v>
      </c>
      <c r="AE29">
        <v>4.1243196873</v>
      </c>
      <c r="AF29">
        <v>3.8091844994</v>
      </c>
      <c r="AG29">
        <v>3.1168335529</v>
      </c>
      <c r="AH29">
        <v>2.0370035142</v>
      </c>
      <c r="AI29">
        <v>0</v>
      </c>
      <c r="AJ29">
        <v>0</v>
      </c>
      <c r="AK29">
        <v>0</v>
      </c>
      <c r="AL29" t="s">
        <v>120</v>
      </c>
      <c r="AM29" t="s">
        <v>123</v>
      </c>
      <c r="AN29">
        <v>3</v>
      </c>
      <c r="AO29">
        <v>1</v>
      </c>
      <c r="AP29">
        <v>2</v>
      </c>
    </row>
    <row r="30" spans="1:42" s="11" customFormat="1" ht="19.5" customHeight="1">
      <c r="A30" s="27" t="s">
        <v>73</v>
      </c>
      <c r="B30" s="24">
        <f t="shared" si="1"/>
        <v>8498.6060269</v>
      </c>
      <c r="C30" s="24">
        <f t="shared" si="2"/>
        <v>9042.8448046</v>
      </c>
      <c r="D30" s="24">
        <f t="shared" si="3"/>
        <v>6472.5166162</v>
      </c>
      <c r="E30" s="39" t="s">
        <v>85</v>
      </c>
      <c r="S30"/>
      <c r="T30"/>
      <c r="U30"/>
      <c r="V30"/>
      <c r="W30"/>
      <c r="X30"/>
      <c r="Y30"/>
      <c r="Z30"/>
      <c r="AA30">
        <v>2.5953620112</v>
      </c>
      <c r="AB30">
        <v>2.970055771</v>
      </c>
      <c r="AC30">
        <v>2.7298218723</v>
      </c>
      <c r="AD30">
        <v>2.4805778324</v>
      </c>
      <c r="AE30">
        <v>2.3314489642</v>
      </c>
      <c r="AF30">
        <v>2.8950069487</v>
      </c>
      <c r="AG30">
        <v>2.8288029812</v>
      </c>
      <c r="AH30">
        <v>1.9165147073</v>
      </c>
      <c r="AI30">
        <v>0</v>
      </c>
      <c r="AJ30">
        <v>0</v>
      </c>
      <c r="AK30">
        <v>0</v>
      </c>
      <c r="AL30" t="s">
        <v>120</v>
      </c>
      <c r="AM30" t="s">
        <v>123</v>
      </c>
      <c r="AN30">
        <v>3</v>
      </c>
      <c r="AO30">
        <v>1</v>
      </c>
      <c r="AP30">
        <v>3</v>
      </c>
    </row>
    <row r="31" spans="1:42" s="11" customFormat="1" ht="19.5" customHeight="1">
      <c r="A31" s="27" t="s">
        <v>74</v>
      </c>
      <c r="B31" s="24">
        <f t="shared" si="1"/>
        <v>47056.446017</v>
      </c>
      <c r="C31" s="24">
        <f t="shared" si="2"/>
        <v>50046.47468</v>
      </c>
      <c r="D31" s="24">
        <f t="shared" si="3"/>
        <v>35925.182205</v>
      </c>
      <c r="E31" s="39" t="s">
        <v>113</v>
      </c>
      <c r="S31"/>
      <c r="T31"/>
      <c r="U31"/>
      <c r="V31"/>
      <c r="W31"/>
      <c r="X31"/>
      <c r="Y31"/>
      <c r="Z31"/>
      <c r="AA31">
        <v>1.5411492643</v>
      </c>
      <c r="AB31">
        <v>1.7227427624</v>
      </c>
      <c r="AC31">
        <v>1.6824707583</v>
      </c>
      <c r="AD31">
        <v>1.615623914</v>
      </c>
      <c r="AE31">
        <v>1.6014232345</v>
      </c>
      <c r="AF31">
        <v>1.8755611094</v>
      </c>
      <c r="AG31">
        <v>1.699405948</v>
      </c>
      <c r="AH31">
        <v>0.4269272556</v>
      </c>
      <c r="AI31">
        <v>0</v>
      </c>
      <c r="AJ31">
        <v>0</v>
      </c>
      <c r="AK31">
        <v>0</v>
      </c>
      <c r="AL31" t="s">
        <v>120</v>
      </c>
      <c r="AM31" t="s">
        <v>123</v>
      </c>
      <c r="AN31">
        <v>3</v>
      </c>
      <c r="AO31">
        <v>1</v>
      </c>
      <c r="AP31">
        <v>4</v>
      </c>
    </row>
    <row r="32" spans="1:42" s="11" customFormat="1" ht="19.5" customHeight="1">
      <c r="A32" s="26" t="s">
        <v>75</v>
      </c>
      <c r="B32" s="24">
        <f t="shared" si="1"/>
        <v>46846.779603</v>
      </c>
      <c r="C32" s="24">
        <f t="shared" si="2"/>
        <v>48701.126859</v>
      </c>
      <c r="D32" s="24">
        <f t="shared" si="3"/>
        <v>39943.424877</v>
      </c>
      <c r="E32" s="39" t="s">
        <v>86</v>
      </c>
      <c r="S32"/>
      <c r="T32"/>
      <c r="U32"/>
      <c r="V32"/>
      <c r="W32"/>
      <c r="X32"/>
      <c r="Y32"/>
      <c r="Z32"/>
      <c r="AA32">
        <v>1.6446765103</v>
      </c>
      <c r="AB32">
        <v>1.8747178988</v>
      </c>
      <c r="AC32">
        <v>1.7421943907</v>
      </c>
      <c r="AD32">
        <v>1.630059555</v>
      </c>
      <c r="AE32">
        <v>1.5545534353</v>
      </c>
      <c r="AF32">
        <v>1.8040345722</v>
      </c>
      <c r="AG32">
        <v>1.7930117222</v>
      </c>
      <c r="AH32">
        <v>1.1270453758</v>
      </c>
      <c r="AI32">
        <v>0</v>
      </c>
      <c r="AJ32">
        <v>0</v>
      </c>
      <c r="AK32">
        <v>0</v>
      </c>
      <c r="AL32" t="s">
        <v>120</v>
      </c>
      <c r="AM32" t="s">
        <v>123</v>
      </c>
      <c r="AN32">
        <v>3</v>
      </c>
      <c r="AO32">
        <v>1</v>
      </c>
      <c r="AP32">
        <v>5</v>
      </c>
    </row>
    <row r="33" spans="1:42" s="11" customFormat="1" ht="19.5" customHeight="1">
      <c r="A33" s="25" t="s">
        <v>5</v>
      </c>
      <c r="B33" s="22">
        <f t="shared" si="1"/>
        <v>881661.98459</v>
      </c>
      <c r="C33" s="22">
        <f t="shared" si="2"/>
        <v>924392.15545</v>
      </c>
      <c r="D33" s="22">
        <f t="shared" si="3"/>
        <v>722586.31734</v>
      </c>
      <c r="E33" s="38" t="s">
        <v>8</v>
      </c>
      <c r="S33"/>
      <c r="T33"/>
      <c r="U33"/>
      <c r="V33"/>
      <c r="W33"/>
      <c r="X33"/>
      <c r="Y33"/>
      <c r="Z33"/>
      <c r="AA33">
        <v>1064825.1833</v>
      </c>
      <c r="AB33">
        <v>975204.08109</v>
      </c>
      <c r="AC33">
        <v>1130330.9607</v>
      </c>
      <c r="AD33">
        <v>1134133.7305</v>
      </c>
      <c r="AE33">
        <v>1134703.2789</v>
      </c>
      <c r="AF33">
        <v>1229512.3018</v>
      </c>
      <c r="AG33">
        <v>1147585.2931</v>
      </c>
      <c r="AH33">
        <v>539463.86458</v>
      </c>
      <c r="AI33">
        <v>0</v>
      </c>
      <c r="AJ33">
        <v>0</v>
      </c>
      <c r="AK33">
        <v>0</v>
      </c>
      <c r="AL33" t="s">
        <v>120</v>
      </c>
      <c r="AM33" t="s">
        <v>123</v>
      </c>
      <c r="AN33">
        <v>3</v>
      </c>
      <c r="AO33">
        <v>1</v>
      </c>
      <c r="AP33">
        <v>6</v>
      </c>
    </row>
    <row r="34" spans="1:42" s="11" customFormat="1" ht="19.5" customHeight="1">
      <c r="A34" s="25" t="s">
        <v>6</v>
      </c>
      <c r="B34" s="22">
        <f t="shared" si="1"/>
        <v>666371.64553</v>
      </c>
      <c r="C34" s="22">
        <f t="shared" si="2"/>
        <v>693545.88363</v>
      </c>
      <c r="D34" s="22">
        <f t="shared" si="3"/>
        <v>565207.52729</v>
      </c>
      <c r="E34" s="38" t="s">
        <v>9</v>
      </c>
      <c r="S34"/>
      <c r="T34"/>
      <c r="U34"/>
      <c r="V34"/>
      <c r="W34"/>
      <c r="X34"/>
      <c r="Y34"/>
      <c r="Z34"/>
      <c r="AA34">
        <v>615293.72149</v>
      </c>
      <c r="AB34">
        <v>670336.68767</v>
      </c>
      <c r="AC34">
        <v>757867.69119</v>
      </c>
      <c r="AD34">
        <v>699557.06934</v>
      </c>
      <c r="AE34">
        <v>673312.27952</v>
      </c>
      <c r="AF34">
        <v>718563.24556</v>
      </c>
      <c r="AG34">
        <v>607747.48423</v>
      </c>
      <c r="AH34">
        <v>148975.59989</v>
      </c>
      <c r="AI34">
        <v>0</v>
      </c>
      <c r="AJ34">
        <v>0</v>
      </c>
      <c r="AK34">
        <v>0</v>
      </c>
      <c r="AL34" t="s">
        <v>120</v>
      </c>
      <c r="AM34" t="s">
        <v>123</v>
      </c>
      <c r="AN34">
        <v>3</v>
      </c>
      <c r="AO34">
        <v>1</v>
      </c>
      <c r="AP34">
        <v>7</v>
      </c>
    </row>
    <row r="35" spans="1:42" s="11" customFormat="1" ht="19.5" customHeight="1">
      <c r="A35" s="25" t="s">
        <v>7</v>
      </c>
      <c r="B35" s="22">
        <f t="shared" si="1"/>
        <v>215290.33906</v>
      </c>
      <c r="C35" s="22">
        <f t="shared" si="2"/>
        <v>230846.27182</v>
      </c>
      <c r="D35" s="22">
        <f t="shared" si="3"/>
        <v>157378.79005</v>
      </c>
      <c r="E35" s="38" t="s">
        <v>10</v>
      </c>
      <c r="S35"/>
      <c r="T35"/>
      <c r="U35"/>
      <c r="V35"/>
      <c r="W35"/>
      <c r="X35"/>
      <c r="Y35"/>
      <c r="Z35"/>
      <c r="AA35">
        <v>471765.82031</v>
      </c>
      <c r="AB35">
        <v>538578.51532</v>
      </c>
      <c r="AC35">
        <v>596323.02443</v>
      </c>
      <c r="AD35">
        <v>556132.82878</v>
      </c>
      <c r="AE35">
        <v>532249.93973</v>
      </c>
      <c r="AF35">
        <v>562497.92433</v>
      </c>
      <c r="AG35">
        <v>449057.34078</v>
      </c>
      <c r="AH35">
        <v>45976.861469</v>
      </c>
      <c r="AI35">
        <v>0</v>
      </c>
      <c r="AJ35">
        <v>0</v>
      </c>
      <c r="AK35">
        <v>0</v>
      </c>
      <c r="AL35" t="s">
        <v>120</v>
      </c>
      <c r="AM35" t="s">
        <v>123</v>
      </c>
      <c r="AN35">
        <v>3</v>
      </c>
      <c r="AO35">
        <v>1</v>
      </c>
      <c r="AP35">
        <v>8</v>
      </c>
    </row>
    <row r="36" spans="1:42" s="11" customFormat="1" ht="19.5" customHeight="1">
      <c r="A36" s="25" t="s">
        <v>76</v>
      </c>
      <c r="B36" s="22">
        <f t="shared" si="1"/>
        <v>1112233.2949</v>
      </c>
      <c r="C36" s="22">
        <f t="shared" si="2"/>
        <v>1168769.8459</v>
      </c>
      <c r="D36" s="22">
        <f t="shared" si="3"/>
        <v>901759.30456</v>
      </c>
      <c r="E36" s="38" t="s">
        <v>11</v>
      </c>
      <c r="S36"/>
      <c r="T36"/>
      <c r="U36"/>
      <c r="V36"/>
      <c r="W36"/>
      <c r="X36"/>
      <c r="Y36"/>
      <c r="Z36"/>
      <c r="AA36">
        <v>35889.014363</v>
      </c>
      <c r="AB36">
        <v>33525.025286</v>
      </c>
      <c r="AC36">
        <v>24960.8378</v>
      </c>
      <c r="AD36">
        <v>13391.256226</v>
      </c>
      <c r="AE36">
        <v>14858.170792</v>
      </c>
      <c r="AF36">
        <v>25162.328451</v>
      </c>
      <c r="AG36">
        <v>61864.201122</v>
      </c>
      <c r="AH36">
        <v>87291.140654</v>
      </c>
      <c r="AI36">
        <v>0</v>
      </c>
      <c r="AJ36">
        <v>0</v>
      </c>
      <c r="AK36">
        <v>0</v>
      </c>
      <c r="AL36" t="s">
        <v>120</v>
      </c>
      <c r="AM36" t="s">
        <v>123</v>
      </c>
      <c r="AN36">
        <v>3</v>
      </c>
      <c r="AO36">
        <v>1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107638.88682</v>
      </c>
      <c r="AB37">
        <v>98233.147065</v>
      </c>
      <c r="AC37">
        <v>136583.82896</v>
      </c>
      <c r="AD37">
        <v>130032.98433</v>
      </c>
      <c r="AE37">
        <v>126204.169</v>
      </c>
      <c r="AF37">
        <v>130902.99278</v>
      </c>
      <c r="AG37">
        <v>96825.942331</v>
      </c>
      <c r="AH37">
        <v>15707.597768</v>
      </c>
      <c r="AI37">
        <v>0</v>
      </c>
      <c r="AJ37">
        <v>0</v>
      </c>
      <c r="AK37">
        <v>0</v>
      </c>
      <c r="AL37" t="s">
        <v>120</v>
      </c>
      <c r="AM37" t="s">
        <v>123</v>
      </c>
      <c r="AN37">
        <v>3</v>
      </c>
      <c r="AO37">
        <v>1</v>
      </c>
      <c r="AP37">
        <v>10</v>
      </c>
    </row>
    <row r="38" spans="27:42" s="11" customFormat="1" ht="12" customHeight="1" thickTop="1">
      <c r="AA38">
        <v>170902.02778</v>
      </c>
      <c r="AB38">
        <v>47977.620795</v>
      </c>
      <c r="AC38">
        <v>114364.64403</v>
      </c>
      <c r="AD38">
        <v>173383.08241</v>
      </c>
      <c r="AE38">
        <v>209825.38284</v>
      </c>
      <c r="AF38">
        <v>250161.68668</v>
      </c>
      <c r="AG38">
        <v>210540.64775</v>
      </c>
      <c r="AH38">
        <v>49065.564635</v>
      </c>
      <c r="AI38">
        <v>0</v>
      </c>
      <c r="AJ38">
        <v>0</v>
      </c>
      <c r="AK38">
        <v>0</v>
      </c>
      <c r="AL38" t="s">
        <v>120</v>
      </c>
      <c r="AM38" t="s">
        <v>123</v>
      </c>
      <c r="AN38">
        <v>3</v>
      </c>
      <c r="AO38">
        <v>1</v>
      </c>
      <c r="AP38">
        <v>11</v>
      </c>
    </row>
    <row r="39" spans="27:42" s="11" customFormat="1" ht="12" customHeight="1">
      <c r="AA39">
        <v>48509.608221</v>
      </c>
      <c r="AB39">
        <v>41493.367788</v>
      </c>
      <c r="AC39">
        <v>36110.441573</v>
      </c>
      <c r="AD39">
        <v>39149.140931</v>
      </c>
      <c r="AE39">
        <v>39335.004461</v>
      </c>
      <c r="AF39">
        <v>50016.7536</v>
      </c>
      <c r="AG39">
        <v>78374.244505</v>
      </c>
      <c r="AH39">
        <v>51270.117641</v>
      </c>
      <c r="AI39">
        <v>0</v>
      </c>
      <c r="AJ39">
        <v>0</v>
      </c>
      <c r="AK39">
        <v>0</v>
      </c>
      <c r="AL39" t="s">
        <v>120</v>
      </c>
      <c r="AM39" t="s">
        <v>123</v>
      </c>
      <c r="AN39">
        <v>3</v>
      </c>
      <c r="AO39">
        <v>1</v>
      </c>
      <c r="AP39">
        <v>12</v>
      </c>
    </row>
    <row r="40" spans="27:42" ht="16.5">
      <c r="AA40">
        <v>62921.685453</v>
      </c>
      <c r="AB40">
        <v>60824.196891</v>
      </c>
      <c r="AC40">
        <v>65583.718713</v>
      </c>
      <c r="AD40">
        <v>61894.448386</v>
      </c>
      <c r="AE40">
        <v>65009.354474</v>
      </c>
      <c r="AF40">
        <v>68365.773273</v>
      </c>
      <c r="AG40">
        <v>66680.458379</v>
      </c>
      <c r="AH40">
        <v>47232.683044</v>
      </c>
      <c r="AI40">
        <v>0</v>
      </c>
      <c r="AJ40">
        <v>0</v>
      </c>
      <c r="AK40">
        <v>0</v>
      </c>
      <c r="AL40" t="s">
        <v>120</v>
      </c>
      <c r="AM40" t="s">
        <v>123</v>
      </c>
      <c r="AN40">
        <v>3</v>
      </c>
      <c r="AO40">
        <v>1</v>
      </c>
      <c r="AP40">
        <v>13</v>
      </c>
    </row>
    <row r="41" spans="27:42" ht="16.5">
      <c r="AA41">
        <v>167012.18169</v>
      </c>
      <c r="AB41">
        <v>154425.46929</v>
      </c>
      <c r="AC41">
        <v>156261.32081</v>
      </c>
      <c r="AD41">
        <v>159968.52027</v>
      </c>
      <c r="AE41">
        <v>147060.41927</v>
      </c>
      <c r="AF41">
        <v>142236.03288</v>
      </c>
      <c r="AG41">
        <v>184015.90056</v>
      </c>
      <c r="AH41">
        <v>242652.52445</v>
      </c>
      <c r="AI41">
        <v>0</v>
      </c>
      <c r="AJ41">
        <v>0</v>
      </c>
      <c r="AK41">
        <v>0</v>
      </c>
      <c r="AL41" t="s">
        <v>120</v>
      </c>
      <c r="AM41" t="s">
        <v>123</v>
      </c>
      <c r="AN41">
        <v>3</v>
      </c>
      <c r="AO41">
        <v>1</v>
      </c>
      <c r="AP41">
        <v>14</v>
      </c>
    </row>
    <row r="42" spans="27:42" ht="16.5">
      <c r="AA42">
        <v>51406.869249</v>
      </c>
      <c r="AB42">
        <v>45332.338976</v>
      </c>
      <c r="AC42">
        <v>41126.891724</v>
      </c>
      <c r="AD42">
        <v>41800.415797</v>
      </c>
      <c r="AE42">
        <v>38115.211753</v>
      </c>
      <c r="AF42">
        <v>36340.445194</v>
      </c>
      <c r="AG42">
        <v>66837.927561</v>
      </c>
      <c r="AH42">
        <v>101077.1376</v>
      </c>
      <c r="AI42">
        <v>0</v>
      </c>
      <c r="AJ42">
        <v>0</v>
      </c>
      <c r="AK42">
        <v>0</v>
      </c>
      <c r="AL42" t="s">
        <v>120</v>
      </c>
      <c r="AM42" t="s">
        <v>123</v>
      </c>
      <c r="AN42">
        <v>3</v>
      </c>
      <c r="AO42">
        <v>1</v>
      </c>
      <c r="AP42">
        <v>15</v>
      </c>
    </row>
    <row r="43" spans="27:42" ht="16.5">
      <c r="AA43">
        <v>35629.427589</v>
      </c>
      <c r="AB43">
        <v>27789.950299</v>
      </c>
      <c r="AC43">
        <v>28549.692316</v>
      </c>
      <c r="AD43">
        <v>32059.254878</v>
      </c>
      <c r="AE43">
        <v>32183.678912</v>
      </c>
      <c r="AF43">
        <v>28068.732726</v>
      </c>
      <c r="AG43">
        <v>27544.85663</v>
      </c>
      <c r="AH43">
        <v>73716.395312</v>
      </c>
      <c r="AI43">
        <v>0</v>
      </c>
      <c r="AJ43">
        <v>0</v>
      </c>
      <c r="AK43">
        <v>0</v>
      </c>
      <c r="AL43" t="s">
        <v>120</v>
      </c>
      <c r="AM43" t="s">
        <v>123</v>
      </c>
      <c r="AN43">
        <v>3</v>
      </c>
      <c r="AO43">
        <v>1</v>
      </c>
      <c r="AP43">
        <v>16</v>
      </c>
    </row>
    <row r="44" spans="27:42" ht="16.5">
      <c r="AA44">
        <v>77095.735543</v>
      </c>
      <c r="AB44">
        <v>76892.833541</v>
      </c>
      <c r="AC44">
        <v>83598.35757</v>
      </c>
      <c r="AD44">
        <v>82128.405037</v>
      </c>
      <c r="AE44">
        <v>73983.721312</v>
      </c>
      <c r="AF44">
        <v>75716.134133</v>
      </c>
      <c r="AG44">
        <v>87148.769273</v>
      </c>
      <c r="AH44">
        <v>65036.981697</v>
      </c>
      <c r="AI44">
        <v>0</v>
      </c>
      <c r="AJ44">
        <v>0</v>
      </c>
      <c r="AK44">
        <v>0</v>
      </c>
      <c r="AL44" t="s">
        <v>120</v>
      </c>
      <c r="AM44" t="s">
        <v>123</v>
      </c>
      <c r="AN44">
        <v>3</v>
      </c>
      <c r="AO44">
        <v>1</v>
      </c>
      <c r="AP44">
        <v>17</v>
      </c>
    </row>
    <row r="45" spans="27:42" ht="16.5">
      <c r="AA45">
        <v>1301.0279038</v>
      </c>
      <c r="AB45">
        <v>1312.2751778</v>
      </c>
      <c r="AC45">
        <v>2023.0287209</v>
      </c>
      <c r="AD45">
        <v>2632.8367965</v>
      </c>
      <c r="AE45">
        <v>784.20068174</v>
      </c>
      <c r="AF45">
        <v>1054.4075293</v>
      </c>
      <c r="AG45">
        <v>1565.6446803</v>
      </c>
      <c r="AH45">
        <v>318.53184053</v>
      </c>
      <c r="AI45">
        <v>0</v>
      </c>
      <c r="AJ45">
        <v>0</v>
      </c>
      <c r="AK45">
        <v>0</v>
      </c>
      <c r="AL45" t="s">
        <v>120</v>
      </c>
      <c r="AM45" t="s">
        <v>123</v>
      </c>
      <c r="AN45">
        <v>3</v>
      </c>
      <c r="AO45">
        <v>1</v>
      </c>
      <c r="AP45">
        <v>18</v>
      </c>
    </row>
    <row r="46" spans="27:42" ht="16.5">
      <c r="AA46">
        <v>1579.1214044</v>
      </c>
      <c r="AB46">
        <v>3098.071298</v>
      </c>
      <c r="AC46">
        <v>963.35048253</v>
      </c>
      <c r="AD46">
        <v>1347.6077604</v>
      </c>
      <c r="AE46">
        <v>1993.6066073</v>
      </c>
      <c r="AF46">
        <v>1056.3133016</v>
      </c>
      <c r="AG46">
        <v>918.70241928</v>
      </c>
      <c r="AH46">
        <v>2503.4780031</v>
      </c>
      <c r="AI46">
        <v>0</v>
      </c>
      <c r="AJ46">
        <v>0</v>
      </c>
      <c r="AK46">
        <v>0</v>
      </c>
      <c r="AL46" t="s">
        <v>120</v>
      </c>
      <c r="AM46" t="s">
        <v>123</v>
      </c>
      <c r="AN46">
        <v>3</v>
      </c>
      <c r="AO46">
        <v>1</v>
      </c>
      <c r="AP46">
        <v>19</v>
      </c>
    </row>
    <row r="47" spans="27:42" ht="16.5">
      <c r="AA47">
        <v>185.95866673</v>
      </c>
      <c r="AB47">
        <v>146.73864783</v>
      </c>
      <c r="AC47">
        <v>143.14434729</v>
      </c>
      <c r="AD47">
        <v>181.46915067</v>
      </c>
      <c r="AE47">
        <v>160.83835948</v>
      </c>
      <c r="AF47">
        <v>168.80976523</v>
      </c>
      <c r="AG47">
        <v>226.55772212</v>
      </c>
      <c r="AH47">
        <v>267.37491617</v>
      </c>
      <c r="AI47">
        <v>0</v>
      </c>
      <c r="AJ47">
        <v>0</v>
      </c>
      <c r="AK47">
        <v>0</v>
      </c>
      <c r="AL47" t="s">
        <v>120</v>
      </c>
      <c r="AM47" t="s">
        <v>123</v>
      </c>
      <c r="AN47">
        <v>3</v>
      </c>
      <c r="AO47">
        <v>1</v>
      </c>
      <c r="AP47">
        <v>20</v>
      </c>
    </row>
    <row r="48" spans="27:42" ht="16.5">
      <c r="AA48">
        <v>183163.19871</v>
      </c>
      <c r="AB48">
        <v>163914.81192</v>
      </c>
      <c r="AC48">
        <v>201350.29572</v>
      </c>
      <c r="AD48">
        <v>210415.48691</v>
      </c>
      <c r="AE48">
        <v>210606.3516</v>
      </c>
      <c r="AF48">
        <v>216635.33964</v>
      </c>
      <c r="AG48">
        <v>183313.41216</v>
      </c>
      <c r="AH48">
        <v>60934.418826</v>
      </c>
      <c r="AI48">
        <v>0</v>
      </c>
      <c r="AJ48">
        <v>0</v>
      </c>
      <c r="AK48">
        <v>0</v>
      </c>
      <c r="AL48" t="s">
        <v>120</v>
      </c>
      <c r="AM48" t="s">
        <v>123</v>
      </c>
      <c r="AN48">
        <v>3</v>
      </c>
      <c r="AO48">
        <v>1</v>
      </c>
      <c r="AP48">
        <v>21</v>
      </c>
    </row>
    <row r="49" spans="27:42" ht="16.5">
      <c r="AA49">
        <v>24215.828068</v>
      </c>
      <c r="AB49">
        <v>22382.605878</v>
      </c>
      <c r="AC49">
        <v>29008.079074</v>
      </c>
      <c r="AD49">
        <v>34346.809671</v>
      </c>
      <c r="AE49">
        <v>30681.039604</v>
      </c>
      <c r="AF49">
        <v>27671.753717</v>
      </c>
      <c r="AG49">
        <v>17553.496472</v>
      </c>
      <c r="AH49">
        <v>4300.6792137</v>
      </c>
      <c r="AI49">
        <v>0</v>
      </c>
      <c r="AJ49">
        <v>0</v>
      </c>
      <c r="AK49">
        <v>0</v>
      </c>
      <c r="AL49" t="s">
        <v>120</v>
      </c>
      <c r="AM49" t="s">
        <v>123</v>
      </c>
      <c r="AN49">
        <v>3</v>
      </c>
      <c r="AO49">
        <v>1</v>
      </c>
      <c r="AP49">
        <v>22</v>
      </c>
    </row>
    <row r="50" spans="27:42" ht="16.5">
      <c r="AA50">
        <v>158947.37064</v>
      </c>
      <c r="AB50">
        <v>141532.20604</v>
      </c>
      <c r="AC50">
        <v>172342.21665</v>
      </c>
      <c r="AD50">
        <v>176068.67724</v>
      </c>
      <c r="AE50">
        <v>179925.31199</v>
      </c>
      <c r="AF50">
        <v>188963.58593</v>
      </c>
      <c r="AG50">
        <v>165759.91569</v>
      </c>
      <c r="AH50">
        <v>56633.739612</v>
      </c>
      <c r="AI50">
        <v>0</v>
      </c>
      <c r="AJ50">
        <v>0</v>
      </c>
      <c r="AK50">
        <v>0</v>
      </c>
      <c r="AL50" t="s">
        <v>120</v>
      </c>
      <c r="AM50" t="s">
        <v>123</v>
      </c>
      <c r="AN50">
        <v>3</v>
      </c>
      <c r="AO50">
        <v>1</v>
      </c>
      <c r="AP50">
        <v>23</v>
      </c>
    </row>
  </sheetData>
  <mergeCells count="3">
    <mergeCell ref="A3:E3"/>
    <mergeCell ref="B5:D5"/>
    <mergeCell ref="A4:E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Roman,標準"-&amp;P+9-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2007-08-03T09:44:01Z</cp:lastPrinted>
  <dcterms:created xsi:type="dcterms:W3CDTF">2002-05-02T02:52:34Z</dcterms:created>
  <dcterms:modified xsi:type="dcterms:W3CDTF">2007-08-08T06:55:02Z</dcterms:modified>
  <cp:category/>
  <cp:version/>
  <cp:contentType/>
  <cp:contentStatus/>
</cp:coreProperties>
</file>