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'28,29'!$A$1:$I$56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<sst xmlns="http://schemas.openxmlformats.org/spreadsheetml/2006/main" count="876" uniqueCount="248">
  <si>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</si>
  <si>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</si>
  <si>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</si>
  <si>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</si>
  <si>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</si>
  <si>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</si>
  <si>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</si>
  <si>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</si>
  <si>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</si>
  <si>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</si>
  <si>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</si>
  <si>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</si>
  <si>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</si>
  <si>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</si>
  <si>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</si>
  <si>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</si>
  <si>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</si>
  <si>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</si>
  <si>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</si>
  <si>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</si>
  <si>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</si>
  <si>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</si>
  <si>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</si>
  <si>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</si>
  <si>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</si>
  <si>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</si>
  <si>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</si>
  <si>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</si>
  <si>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</si>
  <si>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</si>
  <si>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</si>
  <si>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</si>
  <si>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</si>
  <si>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</si>
  <si>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</si>
  <si>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</si>
  <si>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</si>
  <si>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</si>
  <si>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</si>
  <si>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</si>
  <si>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</si>
  <si>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</si>
  <si>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</si>
  <si>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</si>
  <si>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</si>
  <si>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</si>
  <si>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</si>
  <si>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</si>
  <si>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</si>
  <si>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</si>
  <si>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</si>
  <si>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</si>
  <si>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</si>
  <si>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</si>
  <si>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</si>
  <si>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</si>
  <si>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</si>
  <si>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</si>
  <si>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</si>
  <si>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</si>
  <si>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</si>
  <si>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</si>
  <si>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</si>
  <si>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</si>
  <si>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</si>
  <si>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</si>
  <si>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</si>
  <si>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</si>
  <si>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</si>
  <si>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</si>
  <si>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</si>
  <si>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</si>
  <si>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</si>
  <si>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</si>
  <si>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</si>
  <si>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</si>
  <si>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</si>
  <si>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</si>
  <si>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</si>
  <si>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</si>
  <si>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</si>
  <si>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</si>
  <si>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</si>
  <si>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</si>
  <si>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</si>
  <si>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</si>
  <si>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</si>
  <si>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</si>
  <si>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</si>
  <si>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</si>
  <si>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</si>
  <si>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</si>
  <si>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</si>
  <si>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</si>
  <si>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</si>
  <si>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</si>
  <si>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</si>
  <si>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</si>
  <si>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</si>
  <si>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</si>
  <si>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</si>
  <si>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</si>
  <si>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</si>
  <si>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</si>
  <si>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</si>
  <si>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</si>
  <si>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</si>
  <si>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</si>
  <si>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</si>
  <si>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</si>
  <si>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</si>
  <si>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</si>
  <si>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</si>
  <si>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</si>
  <si>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</si>
  <si>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</si>
  <si>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</si>
  <si>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</si>
  <si>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</si>
  <si>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</si>
  <si>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</si>
  <si>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</si>
  <si>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</si>
  <si>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</si>
  <si>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</si>
  <si>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</si>
  <si>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</si>
  <si>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</si>
  <si>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</si>
  <si>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</si>
  <si>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</si>
  <si>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</si>
  <si>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</si>
  <si>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</si>
  <si>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</si>
  <si>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</si>
  <si>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</si>
  <si>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</si>
  <si>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</si>
  <si>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</si>
  <si>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</si>
  <si>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</si>
  <si>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</si>
  <si>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</si>
  <si>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</si>
  <si>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</si>
  <si>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</si>
  <si>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</si>
  <si>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</si>
  <si>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</si>
  <si>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</si>
  <si>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</si>
  <si>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</si>
  <si>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</si>
  <si>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</si>
  <si>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</si>
  <si>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</si>
  <si>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</si>
  <si>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</si>
  <si>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</si>
  <si>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</si>
  <si>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</si>
  <si>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</si>
  <si>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</si>
  <si>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</si>
  <si>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</si>
  <si>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</si>
  <si>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</si>
  <si>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</si>
  <si>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</si>
  <si>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</si>
  <si>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</si>
  <si>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</si>
  <si>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</si>
  <si>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</si>
  <si>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工作者</t>
  </si>
  <si>
    <t>2.Average No. per hundred households</t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</si>
  <si>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</si>
  <si>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</si>
  <si>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</si>
  <si>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</si>
  <si>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</si>
  <si>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</si>
  <si>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</si>
  <si>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</si>
  <si>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</si>
  <si>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</si>
  <si>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</si>
  <si>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</si>
  <si>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</si>
  <si>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</si>
  <si>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</si>
  <si>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</si>
  <si>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</si>
  <si>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</si>
  <si>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</si>
  <si>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</si>
  <si>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</si>
  <si>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</si>
  <si>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</si>
  <si>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</si>
  <si>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</si>
  <si>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</si>
  <si>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</si>
  <si>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</si>
  <si>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</si>
  <si>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</si>
  <si>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</si>
  <si>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</si>
  <si>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</si>
  <si>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</si>
  <si>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</si>
  <si>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</si>
  <si>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</si>
  <si>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</si>
  <si>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</si>
  <si>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</si>
  <si>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</si>
  <si>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</si>
  <si>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</si>
  <si>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</si>
  <si>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</si>
  <si>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</si>
  <si>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</si>
  <si>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</si>
  <si>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</si>
  <si>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</si>
  <si>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</si>
  <si>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</si>
  <si>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</si>
  <si>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</si>
  <si>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</si>
  <si>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t>民國九十二年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</si>
  <si>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</si>
  <si>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</si>
  <si>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</si>
  <si>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</si>
  <si>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</si>
  <si>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</si>
  <si>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92年家庭收支調查報告</t>
  </si>
  <si>
    <t>The Survey of Family Income and Expenditure, 2003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</si>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</sst>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25" fillId="0" borderId="0" xfId="15" applyFont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2" fontId="3" fillId="0" borderId="8" xfId="15" applyNumberFormat="1" applyFont="1" applyBorder="1" applyAlignment="1">
      <alignment vertical="center"/>
      <protection/>
    </xf>
    <xf numFmtId="2" fontId="3" fillId="0" borderId="0" xfId="15" applyNumberFormat="1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7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239</v>
      </c>
      <c r="E1" s="64" t="s">
        <v>240</v>
      </c>
      <c r="F1" s="64"/>
      <c r="G1" s="64"/>
      <c r="H1" s="64"/>
      <c r="AA1">
        <v>6961560</v>
      </c>
      <c r="AB1">
        <v>439687.54334</v>
      </c>
      <c r="AC1">
        <v>409224.37225</v>
      </c>
      <c r="AD1">
        <v>1019335.2108</v>
      </c>
      <c r="AE1">
        <v>380033.47156</v>
      </c>
      <c r="AF1">
        <v>1035473.0891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3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3.5278184753</v>
      </c>
      <c r="AB2">
        <v>3.9282296289</v>
      </c>
      <c r="AC2">
        <v>3.5894918388</v>
      </c>
      <c r="AD2">
        <v>3.8012333817</v>
      </c>
      <c r="AE2">
        <v>3.5693921476</v>
      </c>
      <c r="AF2">
        <v>3.6985042996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3</v>
      </c>
      <c r="AO2">
        <v>1</v>
      </c>
      <c r="AP2">
        <v>2</v>
      </c>
    </row>
    <row r="3" spans="1:42" ht="15.75" customHeight="1">
      <c r="A3" s="63" t="s">
        <v>236</v>
      </c>
      <c r="B3" s="63"/>
      <c r="C3" s="63"/>
      <c r="D3" s="63"/>
      <c r="E3" s="66" t="s">
        <v>237</v>
      </c>
      <c r="F3" s="66"/>
      <c r="G3" s="66"/>
      <c r="H3" s="66"/>
      <c r="AA3">
        <v>2.5953620112</v>
      </c>
      <c r="AB3">
        <v>2.7134242544</v>
      </c>
      <c r="AC3">
        <v>2.6380046713</v>
      </c>
      <c r="AD3">
        <v>2.6945659103</v>
      </c>
      <c r="AE3">
        <v>2.6837389304</v>
      </c>
      <c r="AF3">
        <v>2.6826011976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3</v>
      </c>
      <c r="AO3">
        <v>1</v>
      </c>
      <c r="AP3">
        <v>3</v>
      </c>
    </row>
    <row r="4" spans="1:42" ht="15.75" customHeight="1">
      <c r="A4" s="6"/>
      <c r="E4" s="67" t="s">
        <v>238</v>
      </c>
      <c r="F4" s="67"/>
      <c r="G4" s="67"/>
      <c r="H4" s="67"/>
      <c r="AA4">
        <v>1.5411492643</v>
      </c>
      <c r="AB4">
        <v>1.8805808073</v>
      </c>
      <c r="AC4">
        <v>1.7015726365</v>
      </c>
      <c r="AD4">
        <v>1.7289779915</v>
      </c>
      <c r="AE4">
        <v>1.624851108</v>
      </c>
      <c r="AF4">
        <v>1.8613779962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3</v>
      </c>
      <c r="AO4">
        <v>1</v>
      </c>
      <c r="AP4">
        <v>4</v>
      </c>
    </row>
    <row r="5" spans="1:42" ht="15.75" customHeight="1" thickBot="1">
      <c r="A5" s="33"/>
      <c r="B5" s="33" t="s">
        <v>232</v>
      </c>
      <c r="C5" s="33"/>
      <c r="D5" s="33"/>
      <c r="E5" s="65">
        <v>2003</v>
      </c>
      <c r="F5" s="65"/>
      <c r="G5" s="65"/>
      <c r="H5" s="65"/>
      <c r="AA5">
        <v>1.6446765103</v>
      </c>
      <c r="AB5">
        <v>1.8256093759</v>
      </c>
      <c r="AC5">
        <v>1.8064428892</v>
      </c>
      <c r="AD5">
        <v>1.7961315555</v>
      </c>
      <c r="AE5">
        <v>1.7417063475</v>
      </c>
      <c r="AF5">
        <v>1.5885110587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3</v>
      </c>
      <c r="AO5">
        <v>1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85.111876846</v>
      </c>
      <c r="AB6">
        <v>90.49725722</v>
      </c>
      <c r="AC6">
        <v>89.647214665</v>
      </c>
      <c r="AD6">
        <v>89.31298465</v>
      </c>
      <c r="AE6">
        <v>86.242627944</v>
      </c>
      <c r="AF6">
        <v>81.756181743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3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8.5155059287</v>
      </c>
      <c r="AB7">
        <v>5.8897551595</v>
      </c>
      <c r="AC7">
        <v>5.8070393703</v>
      </c>
      <c r="AD7">
        <v>6.5588504645</v>
      </c>
      <c r="AE7">
        <v>7.7020268358</v>
      </c>
      <c r="AF7">
        <v>12.671326638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3</v>
      </c>
      <c r="AO7">
        <v>1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0.3996102487</v>
      </c>
      <c r="AB8">
        <v>0.6224310747</v>
      </c>
      <c r="AC8">
        <v>1.5163594233</v>
      </c>
      <c r="AD8">
        <v>0.5209240272</v>
      </c>
      <c r="AE8">
        <v>0.9013398297</v>
      </c>
      <c r="AF8">
        <v>0.1105677179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3</v>
      </c>
      <c r="AO8">
        <v>1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5.9730069765</v>
      </c>
      <c r="AB9">
        <v>2.9905565457</v>
      </c>
      <c r="AC9">
        <v>3.0293865418</v>
      </c>
      <c r="AD9">
        <v>3.6072408585</v>
      </c>
      <c r="AE9">
        <v>5.1540053906</v>
      </c>
      <c r="AF9">
        <v>5.4619239008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3</v>
      </c>
      <c r="AO9">
        <v>1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95.07075088</v>
      </c>
      <c r="AB10">
        <v>92.503749446</v>
      </c>
      <c r="AC10">
        <v>97.659893319</v>
      </c>
      <c r="AD10">
        <v>97.525425895</v>
      </c>
      <c r="AE10">
        <v>97.231650682</v>
      </c>
      <c r="AF10">
        <v>86.811720704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3</v>
      </c>
      <c r="AO10">
        <v>1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4.9292491199</v>
      </c>
      <c r="AB11">
        <v>7.4962505536</v>
      </c>
      <c r="AC11">
        <v>2.340106681</v>
      </c>
      <c r="AD11">
        <v>2.4745741045</v>
      </c>
      <c r="AE11">
        <v>2.7683493184</v>
      </c>
      <c r="AF11">
        <v>13.188279296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3</v>
      </c>
      <c r="AO11">
        <v>1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13.717774718</v>
      </c>
      <c r="AB12">
        <v>3.901524195</v>
      </c>
      <c r="AC12">
        <v>2.2592207631</v>
      </c>
      <c r="AD12">
        <v>4.6033683673</v>
      </c>
      <c r="AE12">
        <v>8.7381379143</v>
      </c>
      <c r="AF12">
        <v>9.3564922454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3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42.720924595</v>
      </c>
      <c r="AB13">
        <v>30.010048972</v>
      </c>
      <c r="AC13">
        <v>32.506069333</v>
      </c>
      <c r="AD13">
        <v>36.827247327</v>
      </c>
      <c r="AE13">
        <v>35.778224606</v>
      </c>
      <c r="AF13">
        <v>46.65923692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3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6961560</v>
      </c>
      <c r="C14" s="42">
        <f t="shared" si="0"/>
        <v>439687.54334</v>
      </c>
      <c r="D14" s="42">
        <f t="shared" si="0"/>
        <v>409224.37225</v>
      </c>
      <c r="E14" s="42">
        <f t="shared" si="0"/>
        <v>1019335.2108</v>
      </c>
      <c r="F14" s="42">
        <f t="shared" si="0"/>
        <v>380033.47156</v>
      </c>
      <c r="G14" s="42">
        <f t="shared" si="0"/>
        <v>1035473.0891</v>
      </c>
      <c r="H14" s="38" t="s">
        <v>47</v>
      </c>
      <c r="AA14">
        <v>26.749579378</v>
      </c>
      <c r="AB14">
        <v>31.018050196</v>
      </c>
      <c r="AC14">
        <v>33.106009844</v>
      </c>
      <c r="AD14">
        <v>33.516827107</v>
      </c>
      <c r="AE14">
        <v>33.68450638</v>
      </c>
      <c r="AF14">
        <v>28.689219568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3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3.5278184753</v>
      </c>
      <c r="C15" s="43">
        <f t="shared" si="0"/>
        <v>3.9282296289</v>
      </c>
      <c r="D15" s="43">
        <f t="shared" si="0"/>
        <v>3.5894918388</v>
      </c>
      <c r="E15" s="43">
        <f t="shared" si="0"/>
        <v>3.8012333817</v>
      </c>
      <c r="F15" s="43">
        <f t="shared" si="0"/>
        <v>3.5693921476</v>
      </c>
      <c r="G15" s="43">
        <f t="shared" si="0"/>
        <v>3.6985042996</v>
      </c>
      <c r="H15" s="38" t="s">
        <v>48</v>
      </c>
      <c r="AA15">
        <v>16.811721308</v>
      </c>
      <c r="AB15">
        <v>35.070376637</v>
      </c>
      <c r="AC15">
        <v>32.12870006</v>
      </c>
      <c r="AD15">
        <v>25.052557198</v>
      </c>
      <c r="AE15">
        <v>21.7991311</v>
      </c>
      <c r="AF15">
        <v>15.295051267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3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2.5953620112</v>
      </c>
      <c r="C16" s="43">
        <f t="shared" si="1"/>
        <v>2.7134242544</v>
      </c>
      <c r="D16" s="43">
        <f t="shared" si="1"/>
        <v>2.6380046713</v>
      </c>
      <c r="E16" s="43">
        <f t="shared" si="1"/>
        <v>2.6945659103</v>
      </c>
      <c r="F16" s="43">
        <f t="shared" si="1"/>
        <v>2.6837389304</v>
      </c>
      <c r="G16" s="43">
        <f t="shared" si="1"/>
        <v>2.6826011976</v>
      </c>
      <c r="H16" s="38" t="s">
        <v>49</v>
      </c>
      <c r="AA16">
        <v>93.482705091</v>
      </c>
      <c r="AB16">
        <v>97.597369374</v>
      </c>
      <c r="AC16">
        <v>96.430141441</v>
      </c>
      <c r="AD16">
        <v>96.684411039</v>
      </c>
      <c r="AE16">
        <v>96.719287944</v>
      </c>
      <c r="AF16">
        <v>94.522585791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3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1.5411492643</v>
      </c>
      <c r="C17" s="43">
        <f t="shared" si="1"/>
        <v>1.8805808073</v>
      </c>
      <c r="D17" s="43">
        <f t="shared" si="1"/>
        <v>1.7015726365</v>
      </c>
      <c r="E17" s="43">
        <f t="shared" si="1"/>
        <v>1.7289779915</v>
      </c>
      <c r="F17" s="43">
        <f t="shared" si="1"/>
        <v>1.624851108</v>
      </c>
      <c r="G17" s="43">
        <f t="shared" si="1"/>
        <v>1.8613779962</v>
      </c>
      <c r="H17" s="38" t="s">
        <v>50</v>
      </c>
      <c r="AA17">
        <v>28.212880024</v>
      </c>
      <c r="AB17">
        <v>40.77173695</v>
      </c>
      <c r="AC17">
        <v>37.457608952</v>
      </c>
      <c r="AD17">
        <v>36.914360697</v>
      </c>
      <c r="AE17">
        <v>31.572670144</v>
      </c>
      <c r="AF17">
        <v>34.019161288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3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1.6446765103</v>
      </c>
      <c r="C18" s="43">
        <f t="shared" si="1"/>
        <v>1.8256093759</v>
      </c>
      <c r="D18" s="43">
        <f t="shared" si="1"/>
        <v>1.8064428892</v>
      </c>
      <c r="E18" s="43">
        <f t="shared" si="1"/>
        <v>1.7961315555</v>
      </c>
      <c r="F18" s="43">
        <f t="shared" si="1"/>
        <v>1.7417063475</v>
      </c>
      <c r="G18" s="43">
        <f t="shared" si="1"/>
        <v>1.5885110587</v>
      </c>
      <c r="H18" s="38" t="s">
        <v>51</v>
      </c>
      <c r="AA18">
        <v>71.787119976</v>
      </c>
      <c r="AB18">
        <v>59.22826305</v>
      </c>
      <c r="AC18">
        <v>62.542391048</v>
      </c>
      <c r="AD18">
        <v>63.085639303</v>
      </c>
      <c r="AE18">
        <v>68.427329856</v>
      </c>
      <c r="AF18">
        <v>65.980838712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3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52</v>
      </c>
      <c r="AA19">
        <v>45.619258996</v>
      </c>
      <c r="AB19">
        <v>47.65025268</v>
      </c>
      <c r="AC19">
        <v>46.608586351</v>
      </c>
      <c r="AD19">
        <v>45.560371831</v>
      </c>
      <c r="AE19">
        <v>44.598930556</v>
      </c>
      <c r="AF19">
        <v>40.173641237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3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53</v>
      </c>
      <c r="AA20">
        <v>7.5059145753</v>
      </c>
      <c r="AB20">
        <v>13.922041815</v>
      </c>
      <c r="AC20">
        <v>12.746287722</v>
      </c>
      <c r="AD20">
        <v>9.5974399522</v>
      </c>
      <c r="AE20">
        <v>8.3126915435</v>
      </c>
      <c r="AF20">
        <v>4.1552028849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3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85.111876846</v>
      </c>
      <c r="C21" s="44">
        <f t="shared" si="2"/>
        <v>90.49725722</v>
      </c>
      <c r="D21" s="44">
        <f t="shared" si="2"/>
        <v>89.647214665</v>
      </c>
      <c r="E21" s="44">
        <f t="shared" si="2"/>
        <v>89.31298465</v>
      </c>
      <c r="F21" s="44">
        <f t="shared" si="2"/>
        <v>86.242627944</v>
      </c>
      <c r="G21" s="44">
        <f t="shared" si="2"/>
        <v>81.756181743</v>
      </c>
      <c r="H21" s="40" t="s">
        <v>54</v>
      </c>
      <c r="AA21">
        <v>46.874826429</v>
      </c>
      <c r="AB21">
        <v>38.427705505</v>
      </c>
      <c r="AC21">
        <v>40.645125927</v>
      </c>
      <c r="AD21">
        <v>44.842188217</v>
      </c>
      <c r="AE21">
        <v>47.088377901</v>
      </c>
      <c r="AF21">
        <v>55.671155878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3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8.5155059287</v>
      </c>
      <c r="C22" s="44">
        <f t="shared" si="3"/>
        <v>5.8897551595</v>
      </c>
      <c r="D22" s="44">
        <f t="shared" si="3"/>
        <v>5.8070393703</v>
      </c>
      <c r="E22" s="44">
        <f t="shared" si="3"/>
        <v>6.5588504645</v>
      </c>
      <c r="F22" s="44">
        <f t="shared" si="3"/>
        <v>7.7020268358</v>
      </c>
      <c r="G22" s="44">
        <f t="shared" si="3"/>
        <v>12.671326638</v>
      </c>
      <c r="H22" s="40" t="s">
        <v>55</v>
      </c>
      <c r="AA22">
        <v>41.869534025</v>
      </c>
      <c r="AB22">
        <v>48.685835086</v>
      </c>
      <c r="AC22">
        <v>46.658207585</v>
      </c>
      <c r="AD22">
        <v>44.204736486</v>
      </c>
      <c r="AE22">
        <v>40.56079724</v>
      </c>
      <c r="AF22">
        <v>41.663083135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3</v>
      </c>
      <c r="AO22">
        <v>1</v>
      </c>
      <c r="AP22">
        <v>22</v>
      </c>
    </row>
    <row r="23" spans="1:42" s="18" customFormat="1" ht="12" customHeight="1">
      <c r="A23" s="36" t="s">
        <v>233</v>
      </c>
      <c r="B23" s="44">
        <f aca="true" t="shared" si="4" ref="B23:G23">+AA8+AA9</f>
        <v>6.3726172252</v>
      </c>
      <c r="C23" s="44">
        <f t="shared" si="4"/>
        <v>3.6129876204</v>
      </c>
      <c r="D23" s="44">
        <f t="shared" si="4"/>
        <v>4.5457459651</v>
      </c>
      <c r="E23" s="44">
        <f t="shared" si="4"/>
        <v>4.1281648857</v>
      </c>
      <c r="F23" s="44">
        <f t="shared" si="4"/>
        <v>6.0553452203</v>
      </c>
      <c r="G23" s="44">
        <f t="shared" si="4"/>
        <v>5.5724916187</v>
      </c>
      <c r="H23" s="40" t="s">
        <v>234</v>
      </c>
      <c r="AA23">
        <v>99.514762766</v>
      </c>
      <c r="AB23">
        <v>99.749984649</v>
      </c>
      <c r="AC23">
        <v>99.6293546</v>
      </c>
      <c r="AD23">
        <v>99.83528806</v>
      </c>
      <c r="AE23">
        <v>100</v>
      </c>
      <c r="AF23">
        <v>99.757401074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3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56</v>
      </c>
      <c r="AA24">
        <v>40.109281147</v>
      </c>
      <c r="AB24">
        <v>70.222018293</v>
      </c>
      <c r="AC24">
        <v>66.211035643</v>
      </c>
      <c r="AD24">
        <v>59.088429717</v>
      </c>
      <c r="AE24">
        <v>46.725503053</v>
      </c>
      <c r="AF24">
        <v>39.242127992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3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6">+AA10</f>
        <v>95.07075088</v>
      </c>
      <c r="C25" s="44">
        <f t="shared" si="5"/>
        <v>92.503749446</v>
      </c>
      <c r="D25" s="44">
        <f t="shared" si="5"/>
        <v>97.659893319</v>
      </c>
      <c r="E25" s="44">
        <f t="shared" si="5"/>
        <v>97.525425895</v>
      </c>
      <c r="F25" s="44">
        <f t="shared" si="5"/>
        <v>97.231650682</v>
      </c>
      <c r="G25" s="44">
        <f t="shared" si="5"/>
        <v>86.811720704</v>
      </c>
      <c r="H25" s="40" t="s">
        <v>57</v>
      </c>
      <c r="AA25">
        <v>9.4760543496</v>
      </c>
      <c r="AB25">
        <v>28.136594191</v>
      </c>
      <c r="AC25">
        <v>24.869720645</v>
      </c>
      <c r="AD25">
        <v>14.673401498</v>
      </c>
      <c r="AE25">
        <v>12.095332356</v>
      </c>
      <c r="AF25">
        <v>7.7041745964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3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4.9292491199</v>
      </c>
      <c r="C26" s="44">
        <f t="shared" si="5"/>
        <v>7.4962505536</v>
      </c>
      <c r="D26" s="44">
        <f t="shared" si="5"/>
        <v>2.340106681</v>
      </c>
      <c r="E26" s="44">
        <f t="shared" si="5"/>
        <v>2.4745741045</v>
      </c>
      <c r="F26" s="44">
        <f t="shared" si="5"/>
        <v>2.7683493184</v>
      </c>
      <c r="G26" s="44">
        <f t="shared" si="5"/>
        <v>13.188279296</v>
      </c>
      <c r="H26" s="40" t="s">
        <v>58</v>
      </c>
      <c r="AA26">
        <v>48.499409824</v>
      </c>
      <c r="AB26">
        <v>72.7936109</v>
      </c>
      <c r="AC26">
        <v>72.154291834</v>
      </c>
      <c r="AD26">
        <v>64.439783572</v>
      </c>
      <c r="AE26">
        <v>58.945911754</v>
      </c>
      <c r="AF26">
        <v>47.974376251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3</v>
      </c>
      <c r="AO26">
        <v>1</v>
      </c>
      <c r="AP26">
        <v>26</v>
      </c>
    </row>
    <row r="27" spans="1:42" s="18" customFormat="1" ht="12" customHeight="1">
      <c r="A27" s="37" t="s">
        <v>15</v>
      </c>
      <c r="B27" s="44"/>
      <c r="C27" s="44"/>
      <c r="D27" s="44"/>
      <c r="E27" s="44"/>
      <c r="F27" s="44"/>
      <c r="G27" s="44"/>
      <c r="H27" s="39" t="s">
        <v>59</v>
      </c>
      <c r="AA27">
        <v>10.713901252</v>
      </c>
      <c r="AB27">
        <v>27.624774083</v>
      </c>
      <c r="AC27">
        <v>29.505691992</v>
      </c>
      <c r="AD27">
        <v>18.385201184</v>
      </c>
      <c r="AE27">
        <v>13.233145074</v>
      </c>
      <c r="AF27">
        <v>7.9198957059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3</v>
      </c>
      <c r="AO27">
        <v>1</v>
      </c>
      <c r="AP27">
        <v>27</v>
      </c>
    </row>
    <row r="28" spans="1:42" s="18" customFormat="1" ht="12" customHeight="1">
      <c r="A28" s="36" t="s">
        <v>16</v>
      </c>
      <c r="B28" s="44">
        <f aca="true" t="shared" si="6" ref="B28:G28">+AA12</f>
        <v>13.717774718</v>
      </c>
      <c r="C28" s="44">
        <f t="shared" si="6"/>
        <v>3.901524195</v>
      </c>
      <c r="D28" s="44">
        <f t="shared" si="6"/>
        <v>2.2592207631</v>
      </c>
      <c r="E28" s="44">
        <f t="shared" si="6"/>
        <v>4.6033683673</v>
      </c>
      <c r="F28" s="44">
        <f t="shared" si="6"/>
        <v>8.7381379143</v>
      </c>
      <c r="G28" s="44">
        <f t="shared" si="6"/>
        <v>9.3564922454</v>
      </c>
      <c r="H28" s="40" t="s">
        <v>60</v>
      </c>
      <c r="AA28">
        <v>11.89653608</v>
      </c>
      <c r="AB28">
        <v>27.291282792</v>
      </c>
      <c r="AC28">
        <v>16.616247658</v>
      </c>
      <c r="AD28">
        <v>16.724106855</v>
      </c>
      <c r="AE28">
        <v>12.357569574</v>
      </c>
      <c r="AF28">
        <v>11.781875405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3</v>
      </c>
      <c r="AO28">
        <v>1</v>
      </c>
      <c r="AP28">
        <v>28</v>
      </c>
    </row>
    <row r="29" spans="1:42" s="18" customFormat="1" ht="12" customHeight="1">
      <c r="A29" s="36" t="s">
        <v>17</v>
      </c>
      <c r="B29" s="44">
        <f aca="true" t="shared" si="7" ref="B29:G32">+AA13</f>
        <v>42.720924595</v>
      </c>
      <c r="C29" s="44">
        <f t="shared" si="7"/>
        <v>30.010048972</v>
      </c>
      <c r="D29" s="44">
        <f t="shared" si="7"/>
        <v>32.506069333</v>
      </c>
      <c r="E29" s="44">
        <f t="shared" si="7"/>
        <v>36.827247327</v>
      </c>
      <c r="F29" s="44">
        <f t="shared" si="7"/>
        <v>35.778224606</v>
      </c>
      <c r="G29" s="44">
        <f t="shared" si="7"/>
        <v>46.65923692</v>
      </c>
      <c r="H29" s="40" t="s">
        <v>61</v>
      </c>
      <c r="AA29">
        <v>29.20057666</v>
      </c>
      <c r="AB29">
        <v>55.190269292</v>
      </c>
      <c r="AC29">
        <v>45.096556866</v>
      </c>
      <c r="AD29">
        <v>41.355697276</v>
      </c>
      <c r="AE29">
        <v>37.596338601</v>
      </c>
      <c r="AF29">
        <v>27.08160414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3</v>
      </c>
      <c r="AO29">
        <v>1</v>
      </c>
      <c r="AP29">
        <v>29</v>
      </c>
    </row>
    <row r="30" spans="1:42" s="18" customFormat="1" ht="12" customHeight="1">
      <c r="A30" s="36" t="s">
        <v>18</v>
      </c>
      <c r="B30" s="44">
        <f t="shared" si="7"/>
        <v>26.749579378</v>
      </c>
      <c r="C30" s="44">
        <f t="shared" si="7"/>
        <v>31.018050196</v>
      </c>
      <c r="D30" s="44">
        <f t="shared" si="7"/>
        <v>33.106009844</v>
      </c>
      <c r="E30" s="44">
        <f t="shared" si="7"/>
        <v>33.516827107</v>
      </c>
      <c r="F30" s="44">
        <f t="shared" si="7"/>
        <v>33.68450638</v>
      </c>
      <c r="G30" s="44">
        <f t="shared" si="7"/>
        <v>28.689219568</v>
      </c>
      <c r="H30" s="40" t="s">
        <v>62</v>
      </c>
      <c r="AA30">
        <v>76.116440752</v>
      </c>
      <c r="AB30">
        <v>89.443138079</v>
      </c>
      <c r="AC30">
        <v>84.319751068</v>
      </c>
      <c r="AD30">
        <v>82.88882409</v>
      </c>
      <c r="AE30">
        <v>80.323699151</v>
      </c>
      <c r="AF30">
        <v>81.503477993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3</v>
      </c>
      <c r="AO30">
        <v>1</v>
      </c>
      <c r="AP30">
        <v>30</v>
      </c>
    </row>
    <row r="31" spans="1:42" s="18" customFormat="1" ht="12" customHeight="1">
      <c r="A31" s="36" t="s">
        <v>19</v>
      </c>
      <c r="B31" s="44">
        <f t="shared" si="7"/>
        <v>16.811721308</v>
      </c>
      <c r="C31" s="44">
        <f t="shared" si="7"/>
        <v>35.070376637</v>
      </c>
      <c r="D31" s="44">
        <f t="shared" si="7"/>
        <v>32.12870006</v>
      </c>
      <c r="E31" s="44">
        <f t="shared" si="7"/>
        <v>25.052557198</v>
      </c>
      <c r="F31" s="44">
        <f t="shared" si="7"/>
        <v>21.7991311</v>
      </c>
      <c r="G31" s="44">
        <f t="shared" si="7"/>
        <v>15.295051267</v>
      </c>
      <c r="H31" s="40" t="s">
        <v>63</v>
      </c>
      <c r="AA31">
        <v>58.740177955</v>
      </c>
      <c r="AB31">
        <v>88.11278987</v>
      </c>
      <c r="AC31">
        <v>90.66149025</v>
      </c>
      <c r="AD31">
        <v>82.589883715</v>
      </c>
      <c r="AE31">
        <v>74.514122635</v>
      </c>
      <c r="AF31">
        <v>61.571605923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3</v>
      </c>
      <c r="AO31">
        <v>1</v>
      </c>
      <c r="AP31">
        <v>31</v>
      </c>
    </row>
    <row r="32" spans="1:42" s="18" customFormat="1" ht="12" customHeight="1">
      <c r="A32" s="37" t="s">
        <v>20</v>
      </c>
      <c r="B32" s="44">
        <f t="shared" si="7"/>
        <v>93.482705091</v>
      </c>
      <c r="C32" s="44">
        <f t="shared" si="7"/>
        <v>97.597369374</v>
      </c>
      <c r="D32" s="44">
        <f t="shared" si="7"/>
        <v>96.430141441</v>
      </c>
      <c r="E32" s="44">
        <f t="shared" si="7"/>
        <v>96.684411039</v>
      </c>
      <c r="F32" s="44">
        <f t="shared" si="7"/>
        <v>96.719287944</v>
      </c>
      <c r="G32" s="44">
        <f t="shared" si="7"/>
        <v>94.522585791</v>
      </c>
      <c r="H32" s="39" t="s">
        <v>64</v>
      </c>
      <c r="AA32">
        <v>97.802596281</v>
      </c>
      <c r="AB32">
        <v>99.630193563</v>
      </c>
      <c r="AC32">
        <v>99.520001633</v>
      </c>
      <c r="AD32">
        <v>99.218573905</v>
      </c>
      <c r="AE32">
        <v>98.854934349</v>
      </c>
      <c r="AF32">
        <v>97.834369074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3</v>
      </c>
      <c r="AO32">
        <v>1</v>
      </c>
      <c r="AP32">
        <v>32</v>
      </c>
    </row>
    <row r="33" spans="1:42" s="18" customFormat="1" ht="12" customHeight="1">
      <c r="A33" s="37" t="s">
        <v>21</v>
      </c>
      <c r="B33" s="44"/>
      <c r="C33" s="44"/>
      <c r="D33" s="44"/>
      <c r="E33" s="44"/>
      <c r="F33" s="44"/>
      <c r="G33" s="44"/>
      <c r="H33" s="39" t="s">
        <v>65</v>
      </c>
      <c r="AA33">
        <v>84.631155931</v>
      </c>
      <c r="AB33">
        <v>98.48120903</v>
      </c>
      <c r="AC33">
        <v>98.455193103</v>
      </c>
      <c r="AD33">
        <v>98.289757899</v>
      </c>
      <c r="AE33">
        <v>96.308563762</v>
      </c>
      <c r="AF33">
        <v>91.290274644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3</v>
      </c>
      <c r="AO33">
        <v>1</v>
      </c>
      <c r="AP33">
        <v>33</v>
      </c>
    </row>
    <row r="34" spans="1:42" s="18" customFormat="1" ht="12" customHeight="1">
      <c r="A34" s="36" t="s">
        <v>22</v>
      </c>
      <c r="B34" s="44">
        <f aca="true" t="shared" si="8" ref="B34:G35">+AA17</f>
        <v>28.212880024</v>
      </c>
      <c r="C34" s="44">
        <f t="shared" si="8"/>
        <v>40.77173695</v>
      </c>
      <c r="D34" s="44">
        <f t="shared" si="8"/>
        <v>37.457608952</v>
      </c>
      <c r="E34" s="44">
        <f t="shared" si="8"/>
        <v>36.914360697</v>
      </c>
      <c r="F34" s="44">
        <f t="shared" si="8"/>
        <v>31.572670144</v>
      </c>
      <c r="G34" s="44">
        <f t="shared" si="8"/>
        <v>34.019161288</v>
      </c>
      <c r="H34" s="40" t="s">
        <v>66</v>
      </c>
      <c r="AA34">
        <v>3.1691092073</v>
      </c>
      <c r="AB34">
        <v>11.621053375</v>
      </c>
      <c r="AC34">
        <v>12.54271031</v>
      </c>
      <c r="AD34">
        <v>4.6900149337</v>
      </c>
      <c r="AE34">
        <v>3.1934254716</v>
      </c>
      <c r="AF34">
        <v>1.9228894759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3</v>
      </c>
      <c r="AO34">
        <v>1</v>
      </c>
      <c r="AP34">
        <v>34</v>
      </c>
    </row>
    <row r="35" spans="1:42" s="18" customFormat="1" ht="12" customHeight="1">
      <c r="A35" s="36" t="s">
        <v>23</v>
      </c>
      <c r="B35" s="44">
        <f t="shared" si="8"/>
        <v>71.787119976</v>
      </c>
      <c r="C35" s="44">
        <f t="shared" si="8"/>
        <v>59.22826305</v>
      </c>
      <c r="D35" s="44">
        <f t="shared" si="8"/>
        <v>62.542391048</v>
      </c>
      <c r="E35" s="44">
        <f t="shared" si="8"/>
        <v>63.085639303</v>
      </c>
      <c r="F35" s="44">
        <f t="shared" si="8"/>
        <v>68.427329856</v>
      </c>
      <c r="G35" s="44">
        <f t="shared" si="8"/>
        <v>65.980838712</v>
      </c>
      <c r="H35" s="40" t="s">
        <v>67</v>
      </c>
      <c r="AA35">
        <v>48.246206072</v>
      </c>
      <c r="AB35">
        <v>80.52438564</v>
      </c>
      <c r="AC35">
        <v>82.844029524</v>
      </c>
      <c r="AD35">
        <v>71.626998181</v>
      </c>
      <c r="AE35">
        <v>61.455750335</v>
      </c>
      <c r="AF35">
        <v>49.657001462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3</v>
      </c>
      <c r="AO35">
        <v>1</v>
      </c>
      <c r="AP35">
        <v>35</v>
      </c>
    </row>
    <row r="36" spans="1:42" s="18" customFormat="1" ht="12" customHeight="1">
      <c r="A36" s="37" t="s">
        <v>24</v>
      </c>
      <c r="B36" s="44"/>
      <c r="C36" s="44"/>
      <c r="D36" s="44"/>
      <c r="E36" s="44"/>
      <c r="F36" s="44"/>
      <c r="G36" s="44"/>
      <c r="H36" s="39" t="s">
        <v>68</v>
      </c>
      <c r="AA36">
        <v>404432.76764</v>
      </c>
      <c r="AB36">
        <v>4825.3449079</v>
      </c>
      <c r="AC36">
        <v>30449.046906</v>
      </c>
      <c r="AD36">
        <v>816222.08728</v>
      </c>
      <c r="AE36">
        <v>986793.05377</v>
      </c>
      <c r="AF36">
        <v>357069.68251</v>
      </c>
      <c r="AG36">
        <v>1078014.3299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3</v>
      </c>
      <c r="AO36">
        <v>2</v>
      </c>
      <c r="AP36">
        <v>1</v>
      </c>
    </row>
    <row r="37" spans="1:42" s="18" customFormat="1" ht="12" customHeight="1">
      <c r="A37" s="36" t="s">
        <v>25</v>
      </c>
      <c r="B37" s="44">
        <f aca="true" t="shared" si="9" ref="B37:G37">+AA19</f>
        <v>45.619258996</v>
      </c>
      <c r="C37" s="44">
        <f t="shared" si="9"/>
        <v>47.65025268</v>
      </c>
      <c r="D37" s="44">
        <f t="shared" si="9"/>
        <v>46.608586351</v>
      </c>
      <c r="E37" s="44">
        <f t="shared" si="9"/>
        <v>45.560371831</v>
      </c>
      <c r="F37" s="44">
        <f t="shared" si="9"/>
        <v>44.598930556</v>
      </c>
      <c r="G37" s="44">
        <f t="shared" si="9"/>
        <v>40.173641237</v>
      </c>
      <c r="H37" s="40" t="s">
        <v>54</v>
      </c>
      <c r="AA37">
        <v>3.1998349065</v>
      </c>
      <c r="AB37">
        <v>2.978438799</v>
      </c>
      <c r="AC37">
        <v>3.7478187856</v>
      </c>
      <c r="AD37">
        <v>4.2071805926</v>
      </c>
      <c r="AE37">
        <v>4.0281466341</v>
      </c>
      <c r="AF37">
        <v>3.6192044131</v>
      </c>
      <c r="AG37">
        <v>2.020604873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3</v>
      </c>
      <c r="AO37">
        <v>2</v>
      </c>
      <c r="AP37">
        <v>2</v>
      </c>
    </row>
    <row r="38" spans="1:42" s="18" customFormat="1" ht="12" customHeight="1">
      <c r="A38" s="36" t="s">
        <v>26</v>
      </c>
      <c r="B38" s="44">
        <f aca="true" t="shared" si="10" ref="B38:G40">+AA20</f>
        <v>7.5059145753</v>
      </c>
      <c r="C38" s="44">
        <f t="shared" si="10"/>
        <v>13.922041815</v>
      </c>
      <c r="D38" s="44">
        <f t="shared" si="10"/>
        <v>12.746287722</v>
      </c>
      <c r="E38" s="44">
        <f t="shared" si="10"/>
        <v>9.5974399522</v>
      </c>
      <c r="F38" s="44">
        <f t="shared" si="10"/>
        <v>8.3126915435</v>
      </c>
      <c r="G38" s="44">
        <f t="shared" si="10"/>
        <v>4.1552028849</v>
      </c>
      <c r="H38" s="40" t="s">
        <v>55</v>
      </c>
      <c r="AA38">
        <v>2.5409437434</v>
      </c>
      <c r="AB38">
        <v>2.5196390725</v>
      </c>
      <c r="AC38">
        <v>2.9234936941</v>
      </c>
      <c r="AD38">
        <v>2.8788470385</v>
      </c>
      <c r="AE38">
        <v>2.8845859967</v>
      </c>
      <c r="AF38">
        <v>2.7430213523</v>
      </c>
      <c r="AG38">
        <v>1.8054504614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3</v>
      </c>
      <c r="AO38">
        <v>2</v>
      </c>
      <c r="AP38">
        <v>3</v>
      </c>
    </row>
    <row r="39" spans="1:42" s="18" customFormat="1" ht="12" customHeight="1">
      <c r="A39" s="36" t="s">
        <v>27</v>
      </c>
      <c r="B39" s="44">
        <f t="shared" si="10"/>
        <v>46.874826429</v>
      </c>
      <c r="C39" s="44">
        <f t="shared" si="10"/>
        <v>38.427705505</v>
      </c>
      <c r="D39" s="44">
        <f t="shared" si="10"/>
        <v>40.645125927</v>
      </c>
      <c r="E39" s="44">
        <f t="shared" si="10"/>
        <v>44.842188217</v>
      </c>
      <c r="F39" s="44">
        <f t="shared" si="10"/>
        <v>47.088377901</v>
      </c>
      <c r="G39" s="44">
        <f t="shared" si="10"/>
        <v>55.671155878</v>
      </c>
      <c r="H39" s="40" t="s">
        <v>69</v>
      </c>
      <c r="AA39">
        <v>1.8276165708</v>
      </c>
      <c r="AB39">
        <v>1.2308323661</v>
      </c>
      <c r="AC39">
        <v>1.8012875842</v>
      </c>
      <c r="AD39">
        <v>1.8555045486</v>
      </c>
      <c r="AE39">
        <v>1.8967618379</v>
      </c>
      <c r="AF39">
        <v>1.7273045549</v>
      </c>
      <c r="AG39">
        <v>0.0884768822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3</v>
      </c>
      <c r="AO39">
        <v>2</v>
      </c>
      <c r="AP39">
        <v>4</v>
      </c>
    </row>
    <row r="40" spans="1:42" s="18" customFormat="1" ht="12" customHeight="1">
      <c r="A40" s="37" t="s">
        <v>28</v>
      </c>
      <c r="B40" s="44">
        <f t="shared" si="10"/>
        <v>41.869534025</v>
      </c>
      <c r="C40" s="44">
        <f t="shared" si="10"/>
        <v>48.685835086</v>
      </c>
      <c r="D40" s="44">
        <f t="shared" si="10"/>
        <v>46.658207585</v>
      </c>
      <c r="E40" s="44">
        <f t="shared" si="10"/>
        <v>44.204736486</v>
      </c>
      <c r="F40" s="44">
        <f t="shared" si="10"/>
        <v>40.56079724</v>
      </c>
      <c r="G40" s="44">
        <f t="shared" si="10"/>
        <v>41.663083135</v>
      </c>
      <c r="H40" s="39" t="s">
        <v>70</v>
      </c>
      <c r="AA40">
        <v>1.4414801239</v>
      </c>
      <c r="AB40">
        <v>1.2860004234</v>
      </c>
      <c r="AC40">
        <v>1.6574810331</v>
      </c>
      <c r="AD40">
        <v>1.8125525936</v>
      </c>
      <c r="AE40">
        <v>1.8887920174</v>
      </c>
      <c r="AF40">
        <v>1.7565706872</v>
      </c>
      <c r="AG40">
        <v>1.0758506305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3</v>
      </c>
      <c r="AO40">
        <v>2</v>
      </c>
      <c r="AP40">
        <v>5</v>
      </c>
    </row>
    <row r="41" spans="1:42" s="18" customFormat="1" ht="12" customHeight="1">
      <c r="A41" s="34" t="s">
        <v>29</v>
      </c>
      <c r="B41" s="44"/>
      <c r="C41" s="44"/>
      <c r="D41" s="44"/>
      <c r="E41" s="44"/>
      <c r="F41" s="44"/>
      <c r="G41" s="44"/>
      <c r="H41" s="38" t="s">
        <v>71</v>
      </c>
      <c r="AA41">
        <v>96.445263339</v>
      </c>
      <c r="AB41">
        <v>100</v>
      </c>
      <c r="AC41">
        <v>92.428548013</v>
      </c>
      <c r="AD41">
        <v>84.338430754</v>
      </c>
      <c r="AE41">
        <v>84.973839473</v>
      </c>
      <c r="AF41">
        <v>80.147771148</v>
      </c>
      <c r="AG41">
        <v>77.876951733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3</v>
      </c>
      <c r="AO41">
        <v>2</v>
      </c>
      <c r="AP41">
        <v>6</v>
      </c>
    </row>
    <row r="42" spans="1:42" s="18" customFormat="1" ht="12" customHeight="1">
      <c r="A42" s="37" t="s">
        <v>30</v>
      </c>
      <c r="B42" s="44"/>
      <c r="C42" s="44"/>
      <c r="D42" s="44"/>
      <c r="E42" s="44"/>
      <c r="F42" s="44"/>
      <c r="G42" s="44"/>
      <c r="H42" s="41" t="s">
        <v>72</v>
      </c>
      <c r="AA42">
        <v>1.4760586492</v>
      </c>
      <c r="AB42">
        <v>0</v>
      </c>
      <c r="AC42">
        <v>2.1164798686</v>
      </c>
      <c r="AD42">
        <v>11.858830677</v>
      </c>
      <c r="AE42">
        <v>10.397968061</v>
      </c>
      <c r="AF42">
        <v>12.304507567</v>
      </c>
      <c r="AG42">
        <v>6.1099358559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3</v>
      </c>
      <c r="AO42">
        <v>2</v>
      </c>
      <c r="AP42">
        <v>7</v>
      </c>
    </row>
    <row r="43" spans="1:42" s="18" customFormat="1" ht="12" customHeight="1">
      <c r="A43" s="36" t="s">
        <v>31</v>
      </c>
      <c r="B43" s="44">
        <f aca="true" t="shared" si="11" ref="B43:G55">+AA23</f>
        <v>99.514762766</v>
      </c>
      <c r="C43" s="44">
        <f t="shared" si="11"/>
        <v>99.749984649</v>
      </c>
      <c r="D43" s="44">
        <f t="shared" si="11"/>
        <v>99.6293546</v>
      </c>
      <c r="E43" s="44">
        <f t="shared" si="11"/>
        <v>99.83528806</v>
      </c>
      <c r="F43" s="44">
        <f t="shared" si="11"/>
        <v>100</v>
      </c>
      <c r="G43" s="44">
        <f t="shared" si="11"/>
        <v>99.757401074</v>
      </c>
      <c r="H43" s="40" t="s">
        <v>73</v>
      </c>
      <c r="AA43">
        <v>0</v>
      </c>
      <c r="AB43">
        <v>0</v>
      </c>
      <c r="AC43">
        <v>0</v>
      </c>
      <c r="AD43">
        <v>0.1585130127</v>
      </c>
      <c r="AE43">
        <v>0.2985210556</v>
      </c>
      <c r="AF43">
        <v>0</v>
      </c>
      <c r="AG43">
        <v>0.4412915085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3</v>
      </c>
      <c r="AO43">
        <v>2</v>
      </c>
      <c r="AP43">
        <v>8</v>
      </c>
    </row>
    <row r="44" spans="1:42" s="18" customFormat="1" ht="12" customHeight="1">
      <c r="A44" s="36" t="s">
        <v>44</v>
      </c>
      <c r="B44" s="44">
        <f t="shared" si="11"/>
        <v>40.109281147</v>
      </c>
      <c r="C44" s="44">
        <f t="shared" si="11"/>
        <v>70.222018293</v>
      </c>
      <c r="D44" s="44">
        <f t="shared" si="11"/>
        <v>66.211035643</v>
      </c>
      <c r="E44" s="44">
        <f t="shared" si="11"/>
        <v>59.088429717</v>
      </c>
      <c r="F44" s="44">
        <f t="shared" si="11"/>
        <v>46.725503053</v>
      </c>
      <c r="G44" s="44">
        <f t="shared" si="11"/>
        <v>39.242127992</v>
      </c>
      <c r="H44" s="40" t="s">
        <v>74</v>
      </c>
      <c r="AA44">
        <v>2.0786780117</v>
      </c>
      <c r="AB44">
        <v>0</v>
      </c>
      <c r="AC44">
        <v>5.4549721182</v>
      </c>
      <c r="AD44">
        <v>3.6442255555</v>
      </c>
      <c r="AE44">
        <v>4.3296714111</v>
      </c>
      <c r="AF44">
        <v>7.5477212854</v>
      </c>
      <c r="AG44">
        <v>15.571820902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3</v>
      </c>
      <c r="AO44">
        <v>2</v>
      </c>
      <c r="AP44">
        <v>9</v>
      </c>
    </row>
    <row r="45" spans="1:42" s="18" customFormat="1" ht="12" customHeight="1">
      <c r="A45" s="36" t="s">
        <v>33</v>
      </c>
      <c r="B45" s="44">
        <f t="shared" si="11"/>
        <v>9.4760543496</v>
      </c>
      <c r="C45" s="44">
        <f t="shared" si="11"/>
        <v>28.136594191</v>
      </c>
      <c r="D45" s="44">
        <f t="shared" si="11"/>
        <v>24.869720645</v>
      </c>
      <c r="E45" s="44">
        <f t="shared" si="11"/>
        <v>14.673401498</v>
      </c>
      <c r="F45" s="44">
        <f t="shared" si="11"/>
        <v>12.095332356</v>
      </c>
      <c r="G45" s="44">
        <f t="shared" si="11"/>
        <v>7.7041745964</v>
      </c>
      <c r="H45" s="40" t="s">
        <v>75</v>
      </c>
      <c r="AA45">
        <v>98.687873304</v>
      </c>
      <c r="AB45">
        <v>93.467180574</v>
      </c>
      <c r="AC45">
        <v>99.50891406</v>
      </c>
      <c r="AD45">
        <v>91.970280181</v>
      </c>
      <c r="AE45">
        <v>95.415655903</v>
      </c>
      <c r="AF45">
        <v>98.489868158</v>
      </c>
      <c r="AG45">
        <v>99.409253226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3</v>
      </c>
      <c r="AO45">
        <v>2</v>
      </c>
      <c r="AP45">
        <v>10</v>
      </c>
    </row>
    <row r="46" spans="1:42" s="18" customFormat="1" ht="12" customHeight="1">
      <c r="A46" s="36" t="s">
        <v>34</v>
      </c>
      <c r="B46" s="44">
        <f t="shared" si="11"/>
        <v>48.499409824</v>
      </c>
      <c r="C46" s="44">
        <f t="shared" si="11"/>
        <v>72.7936109</v>
      </c>
      <c r="D46" s="44">
        <f t="shared" si="11"/>
        <v>72.154291834</v>
      </c>
      <c r="E46" s="44">
        <f t="shared" si="11"/>
        <v>64.439783572</v>
      </c>
      <c r="F46" s="44">
        <f t="shared" si="11"/>
        <v>58.945911754</v>
      </c>
      <c r="G46" s="44">
        <f t="shared" si="11"/>
        <v>47.974376251</v>
      </c>
      <c r="H46" s="40" t="s">
        <v>76</v>
      </c>
      <c r="AA46">
        <v>1.3121266965</v>
      </c>
      <c r="AB46">
        <v>6.5328194261</v>
      </c>
      <c r="AC46">
        <v>0.4910859402</v>
      </c>
      <c r="AD46">
        <v>8.0297198188</v>
      </c>
      <c r="AE46">
        <v>4.5843440971</v>
      </c>
      <c r="AF46">
        <v>1.5101318419</v>
      </c>
      <c r="AG46">
        <v>0.5907467743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3</v>
      </c>
      <c r="AO46">
        <v>2</v>
      </c>
      <c r="AP46">
        <v>11</v>
      </c>
    </row>
    <row r="47" spans="1:42" s="18" customFormat="1" ht="12" customHeight="1">
      <c r="A47" s="36" t="s">
        <v>35</v>
      </c>
      <c r="B47" s="44">
        <f t="shared" si="11"/>
        <v>10.713901252</v>
      </c>
      <c r="C47" s="44">
        <f t="shared" si="11"/>
        <v>27.624774083</v>
      </c>
      <c r="D47" s="44">
        <f t="shared" si="11"/>
        <v>29.505691992</v>
      </c>
      <c r="E47" s="44">
        <f t="shared" si="11"/>
        <v>18.385201184</v>
      </c>
      <c r="F47" s="44">
        <f t="shared" si="11"/>
        <v>13.233145074</v>
      </c>
      <c r="G47" s="44">
        <f t="shared" si="11"/>
        <v>7.9198957059</v>
      </c>
      <c r="H47" s="40" t="s">
        <v>77</v>
      </c>
      <c r="AA47">
        <v>43.809962046</v>
      </c>
      <c r="AB47">
        <v>45.633751994</v>
      </c>
      <c r="AC47">
        <v>29.236408842</v>
      </c>
      <c r="AD47">
        <v>13.4727362</v>
      </c>
      <c r="AE47">
        <v>11.995479676</v>
      </c>
      <c r="AF47">
        <v>17.257869412</v>
      </c>
      <c r="AG47">
        <v>25.353011115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3</v>
      </c>
      <c r="AO47">
        <v>2</v>
      </c>
      <c r="AP47">
        <v>12</v>
      </c>
    </row>
    <row r="48" spans="1:42" s="18" customFormat="1" ht="12" customHeight="1">
      <c r="A48" s="36" t="s">
        <v>36</v>
      </c>
      <c r="B48" s="44">
        <f t="shared" si="11"/>
        <v>11.89653608</v>
      </c>
      <c r="C48" s="44">
        <f t="shared" si="11"/>
        <v>27.291282792</v>
      </c>
      <c r="D48" s="44">
        <f t="shared" si="11"/>
        <v>16.616247658</v>
      </c>
      <c r="E48" s="44">
        <f t="shared" si="11"/>
        <v>16.724106855</v>
      </c>
      <c r="F48" s="44">
        <f t="shared" si="11"/>
        <v>12.357569574</v>
      </c>
      <c r="G48" s="44">
        <f t="shared" si="11"/>
        <v>11.781875405</v>
      </c>
      <c r="H48" s="40" t="s">
        <v>78</v>
      </c>
      <c r="AA48">
        <v>54.614177069</v>
      </c>
      <c r="AB48">
        <v>29.888560153</v>
      </c>
      <c r="AC48">
        <v>64.844407005</v>
      </c>
      <c r="AD48">
        <v>47.725352366</v>
      </c>
      <c r="AE48">
        <v>51.19049642</v>
      </c>
      <c r="AF48">
        <v>47.663468769</v>
      </c>
      <c r="AG48">
        <v>37.811940624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3</v>
      </c>
      <c r="AO48">
        <v>2</v>
      </c>
      <c r="AP48">
        <v>13</v>
      </c>
    </row>
    <row r="49" spans="1:42" s="18" customFormat="1" ht="12" customHeight="1">
      <c r="A49" s="36" t="s">
        <v>37</v>
      </c>
      <c r="B49" s="44">
        <f t="shared" si="11"/>
        <v>29.20057666</v>
      </c>
      <c r="C49" s="44">
        <f t="shared" si="11"/>
        <v>55.190269292</v>
      </c>
      <c r="D49" s="44">
        <f t="shared" si="11"/>
        <v>45.096556866</v>
      </c>
      <c r="E49" s="44">
        <f t="shared" si="11"/>
        <v>41.355697276</v>
      </c>
      <c r="F49" s="44">
        <f t="shared" si="11"/>
        <v>37.596338601</v>
      </c>
      <c r="G49" s="44">
        <f t="shared" si="11"/>
        <v>27.08160414</v>
      </c>
      <c r="H49" s="40" t="s">
        <v>79</v>
      </c>
      <c r="AA49">
        <v>1.3660374758</v>
      </c>
      <c r="AB49">
        <v>24.477687854</v>
      </c>
      <c r="AC49">
        <v>5.9191841525</v>
      </c>
      <c r="AD49">
        <v>27.665743293</v>
      </c>
      <c r="AE49">
        <v>25.932905316</v>
      </c>
      <c r="AF49">
        <v>24.24330975</v>
      </c>
      <c r="AG49">
        <v>22.894462911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3</v>
      </c>
      <c r="AO49">
        <v>2</v>
      </c>
      <c r="AP49">
        <v>14</v>
      </c>
    </row>
    <row r="50" spans="1:42" s="18" customFormat="1" ht="12" customHeight="1">
      <c r="A50" s="36" t="s">
        <v>38</v>
      </c>
      <c r="B50" s="44">
        <f t="shared" si="11"/>
        <v>76.116440752</v>
      </c>
      <c r="C50" s="44">
        <f t="shared" si="11"/>
        <v>89.443138079</v>
      </c>
      <c r="D50" s="44">
        <f t="shared" si="11"/>
        <v>84.319751068</v>
      </c>
      <c r="E50" s="44">
        <f t="shared" si="11"/>
        <v>82.88882409</v>
      </c>
      <c r="F50" s="44">
        <f t="shared" si="11"/>
        <v>80.323699151</v>
      </c>
      <c r="G50" s="44">
        <f t="shared" si="11"/>
        <v>81.503477993</v>
      </c>
      <c r="H50" s="40" t="s">
        <v>80</v>
      </c>
      <c r="AA50">
        <v>0.2098234088</v>
      </c>
      <c r="AB50">
        <v>0</v>
      </c>
      <c r="AC50">
        <v>0</v>
      </c>
      <c r="AD50">
        <v>11.13616814</v>
      </c>
      <c r="AE50">
        <v>10.881118589</v>
      </c>
      <c r="AF50">
        <v>10.835352069</v>
      </c>
      <c r="AG50">
        <v>13.94058535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3</v>
      </c>
      <c r="AO50">
        <v>2</v>
      </c>
      <c r="AP50">
        <v>15</v>
      </c>
    </row>
    <row r="51" spans="1:8" s="18" customFormat="1" ht="12" customHeight="1">
      <c r="A51" s="36" t="s">
        <v>39</v>
      </c>
      <c r="B51" s="44">
        <f t="shared" si="11"/>
        <v>58.740177955</v>
      </c>
      <c r="C51" s="44">
        <f t="shared" si="11"/>
        <v>88.11278987</v>
      </c>
      <c r="D51" s="44">
        <f t="shared" si="11"/>
        <v>90.66149025</v>
      </c>
      <c r="E51" s="44">
        <f t="shared" si="11"/>
        <v>82.589883715</v>
      </c>
      <c r="F51" s="44">
        <f t="shared" si="11"/>
        <v>74.514122635</v>
      </c>
      <c r="G51" s="44">
        <f t="shared" si="11"/>
        <v>61.571605923</v>
      </c>
      <c r="H51" s="40" t="s">
        <v>81</v>
      </c>
    </row>
    <row r="52" spans="1:8" s="18" customFormat="1" ht="12" customHeight="1">
      <c r="A52" s="36" t="s">
        <v>40</v>
      </c>
      <c r="B52" s="44">
        <f t="shared" si="11"/>
        <v>97.802596281</v>
      </c>
      <c r="C52" s="44">
        <f t="shared" si="11"/>
        <v>99.630193563</v>
      </c>
      <c r="D52" s="44">
        <f t="shared" si="11"/>
        <v>99.520001633</v>
      </c>
      <c r="E52" s="44">
        <f t="shared" si="11"/>
        <v>99.218573905</v>
      </c>
      <c r="F52" s="44">
        <f t="shared" si="11"/>
        <v>98.854934349</v>
      </c>
      <c r="G52" s="44">
        <f t="shared" si="11"/>
        <v>97.834369074</v>
      </c>
      <c r="H52" s="40" t="s">
        <v>82</v>
      </c>
    </row>
    <row r="53" spans="1:8" s="18" customFormat="1" ht="12" customHeight="1">
      <c r="A53" s="36" t="s">
        <v>45</v>
      </c>
      <c r="B53" s="44">
        <f t="shared" si="11"/>
        <v>84.631155931</v>
      </c>
      <c r="C53" s="44">
        <f t="shared" si="11"/>
        <v>98.48120903</v>
      </c>
      <c r="D53" s="44">
        <f t="shared" si="11"/>
        <v>98.455193103</v>
      </c>
      <c r="E53" s="44">
        <f t="shared" si="11"/>
        <v>98.289757899</v>
      </c>
      <c r="F53" s="44">
        <f t="shared" si="11"/>
        <v>96.308563762</v>
      </c>
      <c r="G53" s="44">
        <f t="shared" si="11"/>
        <v>91.290274644</v>
      </c>
      <c r="H53" s="40" t="s">
        <v>83</v>
      </c>
    </row>
    <row r="54" spans="1:8" s="18" customFormat="1" ht="12" customHeight="1">
      <c r="A54" s="36" t="s">
        <v>46</v>
      </c>
      <c r="B54" s="44">
        <f t="shared" si="11"/>
        <v>3.1691092073</v>
      </c>
      <c r="C54" s="44">
        <f t="shared" si="11"/>
        <v>11.621053375</v>
      </c>
      <c r="D54" s="44">
        <f t="shared" si="11"/>
        <v>12.54271031</v>
      </c>
      <c r="E54" s="44">
        <f t="shared" si="11"/>
        <v>4.6900149337</v>
      </c>
      <c r="F54" s="44">
        <f t="shared" si="11"/>
        <v>3.1934254716</v>
      </c>
      <c r="G54" s="44">
        <f t="shared" si="11"/>
        <v>1.9228894759</v>
      </c>
      <c r="H54" s="40" t="s">
        <v>84</v>
      </c>
    </row>
    <row r="55" spans="1:8" s="18" customFormat="1" ht="12" customHeight="1">
      <c r="A55" s="36" t="s">
        <v>177</v>
      </c>
      <c r="B55" s="44">
        <f t="shared" si="11"/>
        <v>48.246206072</v>
      </c>
      <c r="C55" s="44">
        <f t="shared" si="11"/>
        <v>80.52438564</v>
      </c>
      <c r="D55" s="44">
        <f t="shared" si="11"/>
        <v>82.844029524</v>
      </c>
      <c r="E55" s="44">
        <f t="shared" si="11"/>
        <v>71.626998181</v>
      </c>
      <c r="F55" s="44">
        <f t="shared" si="11"/>
        <v>61.455750335</v>
      </c>
      <c r="G55" s="44">
        <f t="shared" si="11"/>
        <v>49.657001462</v>
      </c>
      <c r="H55" s="40" t="s">
        <v>85</v>
      </c>
    </row>
    <row r="56" spans="1:8" s="23" customFormat="1" ht="12" customHeight="1" thickBot="1">
      <c r="A56" s="20"/>
      <c r="B56" s="21"/>
      <c r="C56" s="21"/>
      <c r="D56" s="21"/>
      <c r="E56" s="21"/>
      <c r="F56" s="21"/>
      <c r="G56" s="20"/>
      <c r="H56" s="22"/>
    </row>
    <row r="57" spans="1:6" s="18" customFormat="1" ht="12" customHeight="1" thickTop="1">
      <c r="A57" s="19"/>
      <c r="B57" s="24"/>
      <c r="C57" s="24"/>
      <c r="D57" s="24"/>
      <c r="E57" s="24"/>
      <c r="F57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5"/>
  <sheetViews>
    <sheetView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92年家庭收支調查報告</v>
      </c>
      <c r="B1" s="2"/>
      <c r="C1" s="2"/>
      <c r="D1" s="2"/>
      <c r="E1" s="2"/>
      <c r="F1" s="64" t="str">
        <f>'26,27'!$E$1</f>
        <v>The Survey of Family Income and Expenditure, 2003</v>
      </c>
      <c r="G1" s="64"/>
      <c r="H1" s="64"/>
      <c r="I1" s="64"/>
      <c r="AA1">
        <v>404432.76764</v>
      </c>
      <c r="AB1">
        <v>4825.3449079</v>
      </c>
      <c r="AC1">
        <v>30449.046906</v>
      </c>
      <c r="AD1">
        <v>816222.08728</v>
      </c>
      <c r="AE1">
        <v>986793.05377</v>
      </c>
      <c r="AF1">
        <v>357069.68251</v>
      </c>
      <c r="AG1">
        <v>1078014.3299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3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3.1998349065</v>
      </c>
      <c r="AB2">
        <v>2.978438799</v>
      </c>
      <c r="AC2">
        <v>3.7478187856</v>
      </c>
      <c r="AD2">
        <v>4.2071805926</v>
      </c>
      <c r="AE2">
        <v>4.0281466341</v>
      </c>
      <c r="AF2">
        <v>3.6192044131</v>
      </c>
      <c r="AG2">
        <v>2.020604873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3</v>
      </c>
      <c r="AO2">
        <v>2</v>
      </c>
      <c r="AP2">
        <v>2</v>
      </c>
    </row>
    <row r="3" spans="1:42" ht="15.75" customHeight="1">
      <c r="A3" s="4" t="s">
        <v>241</v>
      </c>
      <c r="B3" s="5"/>
      <c r="C3" s="5"/>
      <c r="D3" s="5"/>
      <c r="E3" s="5"/>
      <c r="F3" s="66" t="s">
        <v>242</v>
      </c>
      <c r="G3" s="66"/>
      <c r="H3" s="66"/>
      <c r="I3" s="66"/>
      <c r="AA3">
        <v>2.5409437434</v>
      </c>
      <c r="AB3">
        <v>2.5196390725</v>
      </c>
      <c r="AC3">
        <v>2.9234936941</v>
      </c>
      <c r="AD3">
        <v>2.8788470385</v>
      </c>
      <c r="AE3">
        <v>2.8845859967</v>
      </c>
      <c r="AF3">
        <v>2.7430213523</v>
      </c>
      <c r="AG3">
        <v>1.8054504614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3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243</v>
      </c>
      <c r="G4" s="67"/>
      <c r="H4" s="67"/>
      <c r="I4" s="67"/>
      <c r="AA4">
        <v>1.8276165708</v>
      </c>
      <c r="AB4">
        <v>1.2308323661</v>
      </c>
      <c r="AC4">
        <v>1.8012875842</v>
      </c>
      <c r="AD4">
        <v>1.8555045486</v>
      </c>
      <c r="AE4">
        <v>1.8967618379</v>
      </c>
      <c r="AF4">
        <v>1.7273045549</v>
      </c>
      <c r="AG4">
        <v>0.0884768822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3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民國九十二年</v>
      </c>
      <c r="C5" s="33"/>
      <c r="D5" s="33"/>
      <c r="E5" s="29"/>
      <c r="F5" s="65">
        <f>'26,27'!$E$5</f>
        <v>2003</v>
      </c>
      <c r="G5" s="65"/>
      <c r="H5" s="65"/>
      <c r="I5" s="65"/>
      <c r="AA5">
        <v>1.4414801239</v>
      </c>
      <c r="AB5">
        <v>1.2860004234</v>
      </c>
      <c r="AC5">
        <v>1.6574810331</v>
      </c>
      <c r="AD5">
        <v>1.8125525936</v>
      </c>
      <c r="AE5">
        <v>1.8887920174</v>
      </c>
      <c r="AF5">
        <v>1.7565706872</v>
      </c>
      <c r="AG5">
        <v>1.0758506305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3</v>
      </c>
      <c r="AO5">
        <v>2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96.445263339</v>
      </c>
      <c r="AB6">
        <v>100</v>
      </c>
      <c r="AC6">
        <v>92.428548013</v>
      </c>
      <c r="AD6">
        <v>84.338430754</v>
      </c>
      <c r="AE6">
        <v>84.973839473</v>
      </c>
      <c r="AF6">
        <v>80.147771148</v>
      </c>
      <c r="AG6">
        <v>77.876951733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3</v>
      </c>
      <c r="AO6">
        <v>2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1.4760586492</v>
      </c>
      <c r="AB7">
        <v>0</v>
      </c>
      <c r="AC7">
        <v>2.1164798686</v>
      </c>
      <c r="AD7">
        <v>11.858830677</v>
      </c>
      <c r="AE7">
        <v>10.397968061</v>
      </c>
      <c r="AF7">
        <v>12.304507567</v>
      </c>
      <c r="AG7">
        <v>6.1099358559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3</v>
      </c>
      <c r="AO7">
        <v>2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0</v>
      </c>
      <c r="AB8">
        <v>0</v>
      </c>
      <c r="AC8">
        <v>0</v>
      </c>
      <c r="AD8">
        <v>0.1585130127</v>
      </c>
      <c r="AE8">
        <v>0.2985210556</v>
      </c>
      <c r="AF8">
        <v>0</v>
      </c>
      <c r="AG8">
        <v>0.4412915085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3</v>
      </c>
      <c r="AO8">
        <v>2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2.0786780117</v>
      </c>
      <c r="AB9">
        <v>0</v>
      </c>
      <c r="AC9">
        <v>5.4549721182</v>
      </c>
      <c r="AD9">
        <v>3.6442255555</v>
      </c>
      <c r="AE9">
        <v>4.3296714111</v>
      </c>
      <c r="AF9">
        <v>7.5477212854</v>
      </c>
      <c r="AG9">
        <v>15.571820902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3</v>
      </c>
      <c r="AO9">
        <v>2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98.687873304</v>
      </c>
      <c r="AB10">
        <v>93.467180574</v>
      </c>
      <c r="AC10">
        <v>99.50891406</v>
      </c>
      <c r="AD10">
        <v>91.970280181</v>
      </c>
      <c r="AE10">
        <v>95.415655903</v>
      </c>
      <c r="AF10">
        <v>98.489868158</v>
      </c>
      <c r="AG10">
        <v>99.409253226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3</v>
      </c>
      <c r="AO10">
        <v>2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1.3121266965</v>
      </c>
      <c r="AB11">
        <v>6.5328194261</v>
      </c>
      <c r="AC11">
        <v>0.4910859402</v>
      </c>
      <c r="AD11">
        <v>8.0297198188</v>
      </c>
      <c r="AE11">
        <v>4.5843440971</v>
      </c>
      <c r="AF11">
        <v>1.5101318419</v>
      </c>
      <c r="AG11">
        <v>0.5907467743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3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43.809962046</v>
      </c>
      <c r="AB12">
        <v>45.633751994</v>
      </c>
      <c r="AC12">
        <v>29.236408842</v>
      </c>
      <c r="AD12">
        <v>13.4727362</v>
      </c>
      <c r="AE12">
        <v>11.995479676</v>
      </c>
      <c r="AF12">
        <v>17.257869412</v>
      </c>
      <c r="AG12">
        <v>25.353011115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3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54.614177069</v>
      </c>
      <c r="AB13">
        <v>29.888560153</v>
      </c>
      <c r="AC13">
        <v>64.844407005</v>
      </c>
      <c r="AD13">
        <v>47.725352366</v>
      </c>
      <c r="AE13">
        <v>51.19049642</v>
      </c>
      <c r="AF13">
        <v>47.663468769</v>
      </c>
      <c r="AG13">
        <v>37.811940624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3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404432.76764</v>
      </c>
      <c r="C14" s="42">
        <f t="shared" si="0"/>
        <v>4825.3449079</v>
      </c>
      <c r="D14" s="42">
        <f t="shared" si="0"/>
        <v>30449.046906</v>
      </c>
      <c r="E14" s="42">
        <f t="shared" si="0"/>
        <v>816222.08728</v>
      </c>
      <c r="F14" s="42">
        <f t="shared" si="0"/>
        <v>986793.05377</v>
      </c>
      <c r="G14" s="42">
        <f t="shared" si="0"/>
        <v>357069.68251</v>
      </c>
      <c r="H14" s="42">
        <f t="shared" si="0"/>
        <v>1078014.3299</v>
      </c>
      <c r="I14" s="38" t="s">
        <v>47</v>
      </c>
      <c r="AA14">
        <v>1.3660374758</v>
      </c>
      <c r="AB14">
        <v>24.477687854</v>
      </c>
      <c r="AC14">
        <v>5.9191841525</v>
      </c>
      <c r="AD14">
        <v>27.665743293</v>
      </c>
      <c r="AE14">
        <v>25.932905316</v>
      </c>
      <c r="AF14">
        <v>24.24330975</v>
      </c>
      <c r="AG14">
        <v>22.894462911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3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3.1998349065</v>
      </c>
      <c r="C15" s="43">
        <f t="shared" si="0"/>
        <v>2.978438799</v>
      </c>
      <c r="D15" s="43">
        <f t="shared" si="0"/>
        <v>3.7478187856</v>
      </c>
      <c r="E15" s="43">
        <f t="shared" si="0"/>
        <v>4.2071805926</v>
      </c>
      <c r="F15" s="43">
        <f t="shared" si="0"/>
        <v>4.0281466341</v>
      </c>
      <c r="G15" s="43">
        <f t="shared" si="0"/>
        <v>3.6192044131</v>
      </c>
      <c r="H15" s="43">
        <f t="shared" si="0"/>
        <v>2.020604873</v>
      </c>
      <c r="I15" s="38" t="s">
        <v>48</v>
      </c>
      <c r="AA15">
        <v>0.2098234088</v>
      </c>
      <c r="AB15">
        <v>0</v>
      </c>
      <c r="AC15">
        <v>0</v>
      </c>
      <c r="AD15">
        <v>11.13616814</v>
      </c>
      <c r="AE15">
        <v>10.881118589</v>
      </c>
      <c r="AF15">
        <v>10.835352069</v>
      </c>
      <c r="AG15">
        <v>13.94058535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3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2.5409437434</v>
      </c>
      <c r="C16" s="43">
        <f t="shared" si="1"/>
        <v>2.5196390725</v>
      </c>
      <c r="D16" s="43">
        <f t="shared" si="1"/>
        <v>2.9234936941</v>
      </c>
      <c r="E16" s="43">
        <f t="shared" si="1"/>
        <v>2.8788470385</v>
      </c>
      <c r="F16" s="43">
        <f t="shared" si="1"/>
        <v>2.8845859967</v>
      </c>
      <c r="G16" s="43">
        <f t="shared" si="1"/>
        <v>2.7430213523</v>
      </c>
      <c r="H16" s="43">
        <f t="shared" si="1"/>
        <v>1.8054504614</v>
      </c>
      <c r="I16" s="38" t="s">
        <v>49</v>
      </c>
      <c r="AA16">
        <v>79.702994766</v>
      </c>
      <c r="AB16">
        <v>68.445476695</v>
      </c>
      <c r="AC16">
        <v>88.28957635</v>
      </c>
      <c r="AD16">
        <v>91.805012077</v>
      </c>
      <c r="AE16">
        <v>93.337827028</v>
      </c>
      <c r="AF16">
        <v>89.386404847</v>
      </c>
      <c r="AG16">
        <v>93.706436371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3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1.8276165708</v>
      </c>
      <c r="C17" s="43">
        <f t="shared" si="1"/>
        <v>1.2308323661</v>
      </c>
      <c r="D17" s="43">
        <f t="shared" si="1"/>
        <v>1.8012875842</v>
      </c>
      <c r="E17" s="43">
        <f t="shared" si="1"/>
        <v>1.8555045486</v>
      </c>
      <c r="F17" s="43">
        <f t="shared" si="1"/>
        <v>1.8967618379</v>
      </c>
      <c r="G17" s="43">
        <f t="shared" si="1"/>
        <v>1.7273045549</v>
      </c>
      <c r="H17" s="43">
        <f t="shared" si="1"/>
        <v>0.0884768822</v>
      </c>
      <c r="I17" s="38" t="s">
        <v>50</v>
      </c>
      <c r="AA17">
        <v>6.8688149242</v>
      </c>
      <c r="AB17">
        <v>29.77640125</v>
      </c>
      <c r="AC17">
        <v>12.564703107</v>
      </c>
      <c r="AD17">
        <v>29.659178916</v>
      </c>
      <c r="AE17">
        <v>29.720764123</v>
      </c>
      <c r="AF17">
        <v>21.056370534</v>
      </c>
      <c r="AG17">
        <v>11.797873408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3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1.4414801239</v>
      </c>
      <c r="C18" s="43">
        <f t="shared" si="1"/>
        <v>1.2860004234</v>
      </c>
      <c r="D18" s="43">
        <f t="shared" si="1"/>
        <v>1.6574810331</v>
      </c>
      <c r="E18" s="43">
        <f t="shared" si="1"/>
        <v>1.8125525936</v>
      </c>
      <c r="F18" s="43">
        <f t="shared" si="1"/>
        <v>1.8887920174</v>
      </c>
      <c r="G18" s="43">
        <f t="shared" si="1"/>
        <v>1.7565706872</v>
      </c>
      <c r="H18" s="43">
        <f t="shared" si="1"/>
        <v>1.0758506305</v>
      </c>
      <c r="I18" s="38" t="s">
        <v>51</v>
      </c>
      <c r="AA18">
        <v>93.131185076</v>
      </c>
      <c r="AB18">
        <v>70.22359875</v>
      </c>
      <c r="AC18">
        <v>87.435296893</v>
      </c>
      <c r="AD18">
        <v>70.340821084</v>
      </c>
      <c r="AE18">
        <v>70.279235877</v>
      </c>
      <c r="AF18">
        <v>78.943629466</v>
      </c>
      <c r="AG18">
        <v>88.202126592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3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52</v>
      </c>
      <c r="AA19">
        <v>73.259385957</v>
      </c>
      <c r="AB19">
        <v>35.990040468</v>
      </c>
      <c r="AC19">
        <v>62.693616106</v>
      </c>
      <c r="AD19">
        <v>42.291263564</v>
      </c>
      <c r="AE19">
        <v>43.630441867</v>
      </c>
      <c r="AF19">
        <v>41.441175573</v>
      </c>
      <c r="AG19">
        <v>50.443291163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3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53</v>
      </c>
      <c r="AA20">
        <v>1.339694694</v>
      </c>
      <c r="AB20">
        <v>0</v>
      </c>
      <c r="AC20">
        <v>7.3517711382</v>
      </c>
      <c r="AD20">
        <v>5.993084235</v>
      </c>
      <c r="AE20">
        <v>3.8633263271</v>
      </c>
      <c r="AF20">
        <v>5.7049310262</v>
      </c>
      <c r="AG20">
        <v>8.5179209707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3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96.445263339</v>
      </c>
      <c r="C21" s="44">
        <f t="shared" si="2"/>
        <v>100</v>
      </c>
      <c r="D21" s="44">
        <f t="shared" si="2"/>
        <v>92.428548013</v>
      </c>
      <c r="E21" s="44">
        <f t="shared" si="2"/>
        <v>84.338430754</v>
      </c>
      <c r="F21" s="44">
        <f t="shared" si="2"/>
        <v>84.973839473</v>
      </c>
      <c r="G21" s="44">
        <f t="shared" si="2"/>
        <v>80.147771148</v>
      </c>
      <c r="H21" s="44">
        <f t="shared" si="2"/>
        <v>77.876951733</v>
      </c>
      <c r="I21" s="40" t="s">
        <v>54</v>
      </c>
      <c r="AA21">
        <v>25.400919349</v>
      </c>
      <c r="AB21">
        <v>64.009959532</v>
      </c>
      <c r="AC21">
        <v>29.954612756</v>
      </c>
      <c r="AD21">
        <v>51.715652201</v>
      </c>
      <c r="AE21">
        <v>52.506231806</v>
      </c>
      <c r="AF21">
        <v>52.853893401</v>
      </c>
      <c r="AG21">
        <v>41.038787866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3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1.4760586492</v>
      </c>
      <c r="C22" s="44">
        <f t="shared" si="3"/>
        <v>0</v>
      </c>
      <c r="D22" s="44">
        <f t="shared" si="3"/>
        <v>2.1164798686</v>
      </c>
      <c r="E22" s="44">
        <f t="shared" si="3"/>
        <v>11.858830677</v>
      </c>
      <c r="F22" s="44">
        <f t="shared" si="3"/>
        <v>10.397968061</v>
      </c>
      <c r="G22" s="44">
        <f t="shared" si="3"/>
        <v>12.304507567</v>
      </c>
      <c r="H22" s="44">
        <f t="shared" si="3"/>
        <v>6.1099358559</v>
      </c>
      <c r="I22" s="40" t="s">
        <v>55</v>
      </c>
      <c r="AA22">
        <v>47.794239872</v>
      </c>
      <c r="AB22">
        <v>51.020692218</v>
      </c>
      <c r="AC22">
        <v>49.380588728</v>
      </c>
      <c r="AD22">
        <v>41.423950761</v>
      </c>
      <c r="AE22">
        <v>41.236496906</v>
      </c>
      <c r="AF22">
        <v>38.188790384</v>
      </c>
      <c r="AG22">
        <v>35.38329909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3</v>
      </c>
      <c r="AO22">
        <v>2</v>
      </c>
      <c r="AP22">
        <v>22</v>
      </c>
    </row>
    <row r="23" spans="1:42" s="18" customFormat="1" ht="12" customHeight="1">
      <c r="A23" s="36" t="s">
        <v>233</v>
      </c>
      <c r="B23" s="44">
        <f aca="true" t="shared" si="4" ref="B23:H23">+AA8+AA9</f>
        <v>2.0786780117</v>
      </c>
      <c r="C23" s="44">
        <f t="shared" si="4"/>
        <v>0</v>
      </c>
      <c r="D23" s="44">
        <f t="shared" si="4"/>
        <v>5.4549721182</v>
      </c>
      <c r="E23" s="44">
        <f t="shared" si="4"/>
        <v>3.8027385681999997</v>
      </c>
      <c r="F23" s="44">
        <f t="shared" si="4"/>
        <v>4.6281924667</v>
      </c>
      <c r="G23" s="44">
        <f t="shared" si="4"/>
        <v>7.5477212854</v>
      </c>
      <c r="H23" s="44">
        <f t="shared" si="4"/>
        <v>16.0131124105</v>
      </c>
      <c r="I23" s="40" t="s">
        <v>234</v>
      </c>
      <c r="AA23">
        <v>99.530985256</v>
      </c>
      <c r="AB23">
        <v>100</v>
      </c>
      <c r="AC23">
        <v>100</v>
      </c>
      <c r="AD23">
        <v>99.75870818</v>
      </c>
      <c r="AE23">
        <v>99.593554568</v>
      </c>
      <c r="AF23">
        <v>99.007075932</v>
      </c>
      <c r="AG23">
        <v>98.557488791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3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56</v>
      </c>
      <c r="AA24">
        <v>12.056271524</v>
      </c>
      <c r="AB24">
        <v>16.606196977</v>
      </c>
      <c r="AC24">
        <v>22.516991388</v>
      </c>
      <c r="AD24">
        <v>38.84648238</v>
      </c>
      <c r="AE24">
        <v>36.465761773</v>
      </c>
      <c r="AF24">
        <v>23.480322261</v>
      </c>
      <c r="AG24">
        <v>19.399167058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3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6">+AA10</f>
        <v>98.687873304</v>
      </c>
      <c r="C25" s="44">
        <f t="shared" si="5"/>
        <v>93.467180574</v>
      </c>
      <c r="D25" s="44">
        <f t="shared" si="5"/>
        <v>99.50891406</v>
      </c>
      <c r="E25" s="44">
        <f t="shared" si="5"/>
        <v>91.970280181</v>
      </c>
      <c r="F25" s="44">
        <f t="shared" si="5"/>
        <v>95.415655903</v>
      </c>
      <c r="G25" s="44">
        <f t="shared" si="5"/>
        <v>98.489868158</v>
      </c>
      <c r="H25" s="44">
        <f t="shared" si="5"/>
        <v>99.409253226</v>
      </c>
      <c r="I25" s="40" t="s">
        <v>57</v>
      </c>
      <c r="AA25">
        <v>2.7762676864</v>
      </c>
      <c r="AB25">
        <v>10.110495843</v>
      </c>
      <c r="AC25">
        <v>2.2383537318</v>
      </c>
      <c r="AD25">
        <v>5.2608151795</v>
      </c>
      <c r="AE25">
        <v>4.8681484025</v>
      </c>
      <c r="AF25">
        <v>3.0574149249</v>
      </c>
      <c r="AG25">
        <v>4.1362984079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3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1.3121266965</v>
      </c>
      <c r="C26" s="44">
        <f t="shared" si="5"/>
        <v>6.5328194261</v>
      </c>
      <c r="D26" s="44">
        <f t="shared" si="5"/>
        <v>0.4910859402</v>
      </c>
      <c r="E26" s="44">
        <f t="shared" si="5"/>
        <v>8.0297198188</v>
      </c>
      <c r="F26" s="44">
        <f t="shared" si="5"/>
        <v>4.5843440971</v>
      </c>
      <c r="G26" s="44">
        <f t="shared" si="5"/>
        <v>1.5101318419</v>
      </c>
      <c r="H26" s="44">
        <f t="shared" si="5"/>
        <v>0.5907467743</v>
      </c>
      <c r="I26" s="40" t="s">
        <v>58</v>
      </c>
      <c r="AA26">
        <v>23.758208714</v>
      </c>
      <c r="AB26">
        <v>58.180475163</v>
      </c>
      <c r="AC26">
        <v>24.443386428</v>
      </c>
      <c r="AD26">
        <v>49.245064787</v>
      </c>
      <c r="AE26">
        <v>46.587323316</v>
      </c>
      <c r="AF26">
        <v>33.2838699</v>
      </c>
      <c r="AG26">
        <v>27.503570428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3</v>
      </c>
      <c r="AO26">
        <v>2</v>
      </c>
      <c r="AP26">
        <v>26</v>
      </c>
    </row>
    <row r="27" spans="1:42" s="18" customFormat="1" ht="12" customHeight="1">
      <c r="A27" s="37" t="s">
        <v>15</v>
      </c>
      <c r="B27" s="44"/>
      <c r="C27" s="44"/>
      <c r="D27" s="44"/>
      <c r="E27" s="44"/>
      <c r="F27" s="44"/>
      <c r="G27" s="44"/>
      <c r="H27" s="44"/>
      <c r="I27" s="39" t="s">
        <v>59</v>
      </c>
      <c r="AA27">
        <v>2.1460185043</v>
      </c>
      <c r="AB27">
        <v>0</v>
      </c>
      <c r="AC27">
        <v>5.2077179796</v>
      </c>
      <c r="AD27">
        <v>6.4500701938</v>
      </c>
      <c r="AE27">
        <v>5.6443634321</v>
      </c>
      <c r="AF27">
        <v>3.310230926</v>
      </c>
      <c r="AG27">
        <v>4.9639483596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3</v>
      </c>
      <c r="AO27">
        <v>2</v>
      </c>
      <c r="AP27">
        <v>27</v>
      </c>
    </row>
    <row r="28" spans="1:42" s="18" customFormat="1" ht="12" customHeight="1">
      <c r="A28" s="36" t="s">
        <v>16</v>
      </c>
      <c r="B28" s="44">
        <f aca="true" t="shared" si="6" ref="B28:H28">+AA12</f>
        <v>43.809962046</v>
      </c>
      <c r="C28" s="44">
        <f t="shared" si="6"/>
        <v>45.633751994</v>
      </c>
      <c r="D28" s="44">
        <f t="shared" si="6"/>
        <v>29.236408842</v>
      </c>
      <c r="E28" s="44">
        <f t="shared" si="6"/>
        <v>13.4727362</v>
      </c>
      <c r="F28" s="44">
        <f t="shared" si="6"/>
        <v>11.995479676</v>
      </c>
      <c r="G28" s="44">
        <f t="shared" si="6"/>
        <v>17.257869412</v>
      </c>
      <c r="H28" s="44">
        <f t="shared" si="6"/>
        <v>25.353011115</v>
      </c>
      <c r="I28" s="40" t="s">
        <v>60</v>
      </c>
      <c r="AA28">
        <v>3.1678150912</v>
      </c>
      <c r="AB28">
        <v>0</v>
      </c>
      <c r="AC28">
        <v>1.4145215791</v>
      </c>
      <c r="AD28">
        <v>13.16491602</v>
      </c>
      <c r="AE28">
        <v>12.309939944</v>
      </c>
      <c r="AF28">
        <v>6.6176914163</v>
      </c>
      <c r="AG28">
        <v>3.2424324504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3</v>
      </c>
      <c r="AO28">
        <v>2</v>
      </c>
      <c r="AP28">
        <v>28</v>
      </c>
    </row>
    <row r="29" spans="1:42" s="18" customFormat="1" ht="12" customHeight="1">
      <c r="A29" s="36" t="s">
        <v>17</v>
      </c>
      <c r="B29" s="44">
        <f aca="true" t="shared" si="7" ref="B29:H32">+AA13</f>
        <v>54.614177069</v>
      </c>
      <c r="C29" s="44">
        <f t="shared" si="7"/>
        <v>29.888560153</v>
      </c>
      <c r="D29" s="44">
        <f t="shared" si="7"/>
        <v>64.844407005</v>
      </c>
      <c r="E29" s="44">
        <f t="shared" si="7"/>
        <v>47.725352366</v>
      </c>
      <c r="F29" s="44">
        <f t="shared" si="7"/>
        <v>51.19049642</v>
      </c>
      <c r="G29" s="44">
        <f t="shared" si="7"/>
        <v>47.663468769</v>
      </c>
      <c r="H29" s="44">
        <f t="shared" si="7"/>
        <v>37.811940624</v>
      </c>
      <c r="I29" s="40" t="s">
        <v>61</v>
      </c>
      <c r="AA29">
        <v>16.950464513</v>
      </c>
      <c r="AB29">
        <v>22.123002706</v>
      </c>
      <c r="AC29">
        <v>20.057200938</v>
      </c>
      <c r="AD29">
        <v>24.252728343</v>
      </c>
      <c r="AE29">
        <v>24.659866861</v>
      </c>
      <c r="AF29">
        <v>15.641765305</v>
      </c>
      <c r="AG29">
        <v>17.427625001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3</v>
      </c>
      <c r="AO29">
        <v>2</v>
      </c>
      <c r="AP29">
        <v>29</v>
      </c>
    </row>
    <row r="30" spans="1:42" s="18" customFormat="1" ht="12" customHeight="1">
      <c r="A30" s="36" t="s">
        <v>18</v>
      </c>
      <c r="B30" s="44">
        <f t="shared" si="7"/>
        <v>1.3660374758</v>
      </c>
      <c r="C30" s="44">
        <f t="shared" si="7"/>
        <v>24.477687854</v>
      </c>
      <c r="D30" s="44">
        <f t="shared" si="7"/>
        <v>5.9191841525</v>
      </c>
      <c r="E30" s="44">
        <f t="shared" si="7"/>
        <v>27.665743293</v>
      </c>
      <c r="F30" s="44">
        <f t="shared" si="7"/>
        <v>25.932905316</v>
      </c>
      <c r="G30" s="44">
        <f t="shared" si="7"/>
        <v>24.24330975</v>
      </c>
      <c r="H30" s="44">
        <f t="shared" si="7"/>
        <v>22.894462911</v>
      </c>
      <c r="I30" s="40" t="s">
        <v>62</v>
      </c>
      <c r="AA30">
        <v>47.079778483</v>
      </c>
      <c r="AB30">
        <v>56.865692091</v>
      </c>
      <c r="AC30">
        <v>58.541371746</v>
      </c>
      <c r="AD30">
        <v>76.848616877</v>
      </c>
      <c r="AE30">
        <v>77.354933141</v>
      </c>
      <c r="AF30">
        <v>66.261370987</v>
      </c>
      <c r="AG30">
        <v>67.557805616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3</v>
      </c>
      <c r="AO30">
        <v>2</v>
      </c>
      <c r="AP30">
        <v>30</v>
      </c>
    </row>
    <row r="31" spans="1:42" s="18" customFormat="1" ht="12" customHeight="1">
      <c r="A31" s="36" t="s">
        <v>19</v>
      </c>
      <c r="B31" s="44">
        <f t="shared" si="7"/>
        <v>0.2098234088</v>
      </c>
      <c r="C31" s="44">
        <f t="shared" si="7"/>
        <v>0</v>
      </c>
      <c r="D31" s="44">
        <f t="shared" si="7"/>
        <v>0</v>
      </c>
      <c r="E31" s="44">
        <f t="shared" si="7"/>
        <v>11.13616814</v>
      </c>
      <c r="F31" s="44">
        <f t="shared" si="7"/>
        <v>10.881118589</v>
      </c>
      <c r="G31" s="44">
        <f t="shared" si="7"/>
        <v>10.835352069</v>
      </c>
      <c r="H31" s="44">
        <f t="shared" si="7"/>
        <v>13.94058535</v>
      </c>
      <c r="I31" s="40" t="s">
        <v>63</v>
      </c>
      <c r="AA31">
        <v>24.350488944</v>
      </c>
      <c r="AB31">
        <v>16.643315269</v>
      </c>
      <c r="AC31">
        <v>27.792528228</v>
      </c>
      <c r="AD31">
        <v>59.750652326</v>
      </c>
      <c r="AE31">
        <v>61.128561151</v>
      </c>
      <c r="AF31">
        <v>41.786412479</v>
      </c>
      <c r="AG31">
        <v>20.438970772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3</v>
      </c>
      <c r="AO31">
        <v>2</v>
      </c>
      <c r="AP31">
        <v>31</v>
      </c>
    </row>
    <row r="32" spans="1:42" s="18" customFormat="1" ht="12" customHeight="1">
      <c r="A32" s="37" t="s">
        <v>20</v>
      </c>
      <c r="B32" s="44">
        <f t="shared" si="7"/>
        <v>79.702994766</v>
      </c>
      <c r="C32" s="44">
        <f t="shared" si="7"/>
        <v>68.445476695</v>
      </c>
      <c r="D32" s="44">
        <f t="shared" si="7"/>
        <v>88.28957635</v>
      </c>
      <c r="E32" s="44">
        <f t="shared" si="7"/>
        <v>91.805012077</v>
      </c>
      <c r="F32" s="44">
        <f t="shared" si="7"/>
        <v>93.337827028</v>
      </c>
      <c r="G32" s="44">
        <f t="shared" si="7"/>
        <v>89.386404847</v>
      </c>
      <c r="H32" s="44">
        <f t="shared" si="7"/>
        <v>93.706436371</v>
      </c>
      <c r="I32" s="39" t="s">
        <v>64</v>
      </c>
      <c r="AA32">
        <v>97.297087782</v>
      </c>
      <c r="AB32">
        <v>88.435118311</v>
      </c>
      <c r="AC32">
        <v>97.809955739</v>
      </c>
      <c r="AD32">
        <v>97.931415128</v>
      </c>
      <c r="AE32">
        <v>98.190599839</v>
      </c>
      <c r="AF32">
        <v>96.372538563</v>
      </c>
      <c r="AG32">
        <v>94.917173019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3</v>
      </c>
      <c r="AO32">
        <v>2</v>
      </c>
      <c r="AP32">
        <v>32</v>
      </c>
    </row>
    <row r="33" spans="1:42" s="18" customFormat="1" ht="12" customHeight="1">
      <c r="A33" s="37" t="s">
        <v>21</v>
      </c>
      <c r="B33" s="44"/>
      <c r="C33" s="44"/>
      <c r="D33" s="44"/>
      <c r="E33" s="44"/>
      <c r="F33" s="44"/>
      <c r="G33" s="44"/>
      <c r="H33" s="44"/>
      <c r="I33" s="39" t="s">
        <v>65</v>
      </c>
      <c r="AA33">
        <v>61.027759151</v>
      </c>
      <c r="AB33">
        <v>49.183249005</v>
      </c>
      <c r="AC33">
        <v>78.871808765</v>
      </c>
      <c r="AD33">
        <v>94.442239959</v>
      </c>
      <c r="AE33">
        <v>94.127326346</v>
      </c>
      <c r="AF33">
        <v>82.833144139</v>
      </c>
      <c r="AG33">
        <v>43.957273948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3</v>
      </c>
      <c r="AO33">
        <v>2</v>
      </c>
      <c r="AP33">
        <v>33</v>
      </c>
    </row>
    <row r="34" spans="1:42" s="18" customFormat="1" ht="12" customHeight="1">
      <c r="A34" s="36" t="s">
        <v>22</v>
      </c>
      <c r="B34" s="44">
        <f aca="true" t="shared" si="8" ref="B34:H35">+AA17</f>
        <v>6.8688149242</v>
      </c>
      <c r="C34" s="44">
        <f t="shared" si="8"/>
        <v>29.77640125</v>
      </c>
      <c r="D34" s="44">
        <f t="shared" si="8"/>
        <v>12.564703107</v>
      </c>
      <c r="E34" s="44">
        <f t="shared" si="8"/>
        <v>29.659178916</v>
      </c>
      <c r="F34" s="44">
        <f t="shared" si="8"/>
        <v>29.720764123</v>
      </c>
      <c r="G34" s="44">
        <f t="shared" si="8"/>
        <v>21.056370534</v>
      </c>
      <c r="H34" s="44">
        <f t="shared" si="8"/>
        <v>11.797873408</v>
      </c>
      <c r="I34" s="40" t="s">
        <v>66</v>
      </c>
      <c r="AA34">
        <v>0.0991506998</v>
      </c>
      <c r="AB34">
        <v>0</v>
      </c>
      <c r="AC34">
        <v>1.7220008215</v>
      </c>
      <c r="AD34">
        <v>0.9110705524</v>
      </c>
      <c r="AE34">
        <v>1.1394924966</v>
      </c>
      <c r="AF34">
        <v>0.9187180744</v>
      </c>
      <c r="AG34">
        <v>1.4336208879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3</v>
      </c>
      <c r="AO34">
        <v>2</v>
      </c>
      <c r="AP34">
        <v>34</v>
      </c>
    </row>
    <row r="35" spans="1:42" s="18" customFormat="1" ht="12" customHeight="1">
      <c r="A35" s="36" t="s">
        <v>23</v>
      </c>
      <c r="B35" s="44">
        <f t="shared" si="8"/>
        <v>93.131185076</v>
      </c>
      <c r="C35" s="44">
        <f t="shared" si="8"/>
        <v>70.22359875</v>
      </c>
      <c r="D35" s="44">
        <f t="shared" si="8"/>
        <v>87.435296893</v>
      </c>
      <c r="E35" s="44">
        <f t="shared" si="8"/>
        <v>70.340821084</v>
      </c>
      <c r="F35" s="44">
        <f t="shared" si="8"/>
        <v>70.279235877</v>
      </c>
      <c r="G35" s="44">
        <f t="shared" si="8"/>
        <v>78.943629466</v>
      </c>
      <c r="H35" s="44">
        <f t="shared" si="8"/>
        <v>88.202126592</v>
      </c>
      <c r="I35" s="40" t="s">
        <v>67</v>
      </c>
      <c r="AA35">
        <v>16.065209818</v>
      </c>
      <c r="AB35">
        <v>16.643315269</v>
      </c>
      <c r="AC35">
        <v>19.362096541</v>
      </c>
      <c r="AD35">
        <v>45.697860112</v>
      </c>
      <c r="AE35">
        <v>48.319814247</v>
      </c>
      <c r="AF35">
        <v>31.909989899</v>
      </c>
      <c r="AG35">
        <v>14.130913039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3</v>
      </c>
      <c r="AO35">
        <v>2</v>
      </c>
      <c r="AP35">
        <v>35</v>
      </c>
    </row>
    <row r="36" spans="1:42" s="18" customFormat="1" ht="12" customHeight="1">
      <c r="A36" s="37" t="s">
        <v>24</v>
      </c>
      <c r="B36" s="44"/>
      <c r="C36" s="44"/>
      <c r="D36" s="44"/>
      <c r="E36" s="44"/>
      <c r="F36" s="44"/>
      <c r="G36" s="44"/>
      <c r="H36" s="44"/>
      <c r="I36" s="39" t="s">
        <v>68</v>
      </c>
      <c r="AA36">
        <v>9.8261958071</v>
      </c>
      <c r="AB36">
        <v>31.292184865</v>
      </c>
      <c r="AC36">
        <v>21.349141966</v>
      </c>
      <c r="AD36">
        <v>15.167801731</v>
      </c>
      <c r="AE36">
        <v>9.9305695475</v>
      </c>
      <c r="AF36">
        <v>8.3536377572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3</v>
      </c>
      <c r="AO36">
        <v>3</v>
      </c>
      <c r="AP36">
        <v>1</v>
      </c>
    </row>
    <row r="37" spans="1:42" s="18" customFormat="1" ht="12" customHeight="1">
      <c r="A37" s="36" t="s">
        <v>25</v>
      </c>
      <c r="B37" s="44">
        <f aca="true" t="shared" si="9" ref="B37:H37">+AA19</f>
        <v>73.259385957</v>
      </c>
      <c r="C37" s="44">
        <f t="shared" si="9"/>
        <v>35.990040468</v>
      </c>
      <c r="D37" s="44">
        <f t="shared" si="9"/>
        <v>62.693616106</v>
      </c>
      <c r="E37" s="44">
        <f t="shared" si="9"/>
        <v>42.291263564</v>
      </c>
      <c r="F37" s="44">
        <f t="shared" si="9"/>
        <v>43.630441867</v>
      </c>
      <c r="G37" s="44">
        <f t="shared" si="9"/>
        <v>41.441175573</v>
      </c>
      <c r="H37" s="44">
        <f t="shared" si="9"/>
        <v>50.443291163</v>
      </c>
      <c r="I37" s="40" t="s">
        <v>54</v>
      </c>
      <c r="AA37">
        <v>57.427641867</v>
      </c>
      <c r="AB37">
        <v>85.437998143</v>
      </c>
      <c r="AC37">
        <v>84.733345363</v>
      </c>
      <c r="AD37">
        <v>77.90418454</v>
      </c>
      <c r="AE37">
        <v>60.42456218</v>
      </c>
      <c r="AF37">
        <v>58.074453919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3</v>
      </c>
      <c r="AO37">
        <v>3</v>
      </c>
      <c r="AP37">
        <v>2</v>
      </c>
    </row>
    <row r="38" spans="1:42" s="18" customFormat="1" ht="12" customHeight="1">
      <c r="A38" s="36" t="s">
        <v>26</v>
      </c>
      <c r="B38" s="44">
        <f aca="true" t="shared" si="10" ref="B38:H40">+AA20</f>
        <v>1.339694694</v>
      </c>
      <c r="C38" s="44">
        <f t="shared" si="10"/>
        <v>0</v>
      </c>
      <c r="D38" s="44">
        <f t="shared" si="10"/>
        <v>7.3517711382</v>
      </c>
      <c r="E38" s="44">
        <f t="shared" si="10"/>
        <v>5.993084235</v>
      </c>
      <c r="F38" s="44">
        <f t="shared" si="10"/>
        <v>3.8633263271</v>
      </c>
      <c r="G38" s="44">
        <f t="shared" si="10"/>
        <v>5.7049310262</v>
      </c>
      <c r="H38" s="44">
        <f t="shared" si="10"/>
        <v>8.5179209707</v>
      </c>
      <c r="I38" s="40" t="s">
        <v>55</v>
      </c>
      <c r="AA38">
        <v>81.015318741</v>
      </c>
      <c r="AB38">
        <v>72.069415997</v>
      </c>
      <c r="AC38">
        <v>76.892656857</v>
      </c>
      <c r="AD38">
        <v>83.603493504</v>
      </c>
      <c r="AE38">
        <v>85.05916074</v>
      </c>
      <c r="AF38">
        <v>88.940302406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3</v>
      </c>
      <c r="AO38">
        <v>3</v>
      </c>
      <c r="AP38">
        <v>3</v>
      </c>
    </row>
    <row r="39" spans="1:42" s="18" customFormat="1" ht="12" customHeight="1">
      <c r="A39" s="36" t="s">
        <v>27</v>
      </c>
      <c r="B39" s="44">
        <f t="shared" si="10"/>
        <v>25.400919349</v>
      </c>
      <c r="C39" s="44">
        <f t="shared" si="10"/>
        <v>64.009959532</v>
      </c>
      <c r="D39" s="44">
        <f t="shared" si="10"/>
        <v>29.954612756</v>
      </c>
      <c r="E39" s="44">
        <f t="shared" si="10"/>
        <v>51.715652201</v>
      </c>
      <c r="F39" s="44">
        <f t="shared" si="10"/>
        <v>52.506231806</v>
      </c>
      <c r="G39" s="44">
        <f t="shared" si="10"/>
        <v>52.853893401</v>
      </c>
      <c r="H39" s="44">
        <f t="shared" si="10"/>
        <v>41.038787866</v>
      </c>
      <c r="I39" s="40" t="s">
        <v>69</v>
      </c>
      <c r="AA39">
        <v>43.250047332</v>
      </c>
      <c r="AB39">
        <v>69.553322032</v>
      </c>
      <c r="AC39">
        <v>59.75133648</v>
      </c>
      <c r="AD39">
        <v>57.262675543</v>
      </c>
      <c r="AE39">
        <v>51.22061092</v>
      </c>
      <c r="AF39">
        <v>43.070012843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3</v>
      </c>
      <c r="AO39">
        <v>3</v>
      </c>
      <c r="AP39">
        <v>4</v>
      </c>
    </row>
    <row r="40" spans="1:42" s="18" customFormat="1" ht="12" customHeight="1">
      <c r="A40" s="37" t="s">
        <v>28</v>
      </c>
      <c r="B40" s="44">
        <f t="shared" si="10"/>
        <v>47.794239872</v>
      </c>
      <c r="C40" s="44">
        <f t="shared" si="10"/>
        <v>51.020692218</v>
      </c>
      <c r="D40" s="44">
        <f t="shared" si="10"/>
        <v>49.380588728</v>
      </c>
      <c r="E40" s="44">
        <f t="shared" si="10"/>
        <v>41.423950761</v>
      </c>
      <c r="F40" s="44">
        <f t="shared" si="10"/>
        <v>41.236496906</v>
      </c>
      <c r="G40" s="44">
        <f t="shared" si="10"/>
        <v>38.188790384</v>
      </c>
      <c r="H40" s="44">
        <f t="shared" si="10"/>
        <v>35.38329909</v>
      </c>
      <c r="I40" s="39" t="s">
        <v>70</v>
      </c>
      <c r="AA40">
        <v>84.53345933</v>
      </c>
      <c r="AB40">
        <v>96.630175276</v>
      </c>
      <c r="AC40">
        <v>94.27253876</v>
      </c>
      <c r="AD40">
        <v>94.528490978</v>
      </c>
      <c r="AE40">
        <v>91.68869638</v>
      </c>
      <c r="AF40">
        <v>88.345466285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3</v>
      </c>
      <c r="AO40">
        <v>3</v>
      </c>
      <c r="AP40">
        <v>5</v>
      </c>
    </row>
    <row r="41" spans="1:42" s="18" customFormat="1" ht="12" customHeight="1">
      <c r="A41" s="34" t="s">
        <v>29</v>
      </c>
      <c r="B41" s="44"/>
      <c r="C41" s="44"/>
      <c r="D41" s="44"/>
      <c r="E41" s="44"/>
      <c r="F41" s="44"/>
      <c r="G41" s="44"/>
      <c r="H41" s="44"/>
      <c r="I41" s="38" t="s">
        <v>71</v>
      </c>
      <c r="AA41">
        <v>24.8330188</v>
      </c>
      <c r="AB41">
        <v>49.504534662</v>
      </c>
      <c r="AC41">
        <v>46.192856505</v>
      </c>
      <c r="AD41">
        <v>38.199794892</v>
      </c>
      <c r="AE41">
        <v>31.883806106</v>
      </c>
      <c r="AF41">
        <v>22.169630811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3</v>
      </c>
      <c r="AO41">
        <v>3</v>
      </c>
      <c r="AP41">
        <v>6</v>
      </c>
    </row>
    <row r="42" spans="1:42" s="18" customFormat="1" ht="12" customHeight="1">
      <c r="A42" s="37" t="s">
        <v>30</v>
      </c>
      <c r="B42" s="44"/>
      <c r="C42" s="44"/>
      <c r="D42" s="44"/>
      <c r="E42" s="44"/>
      <c r="F42" s="44"/>
      <c r="G42" s="44"/>
      <c r="H42" s="44"/>
      <c r="I42" s="41" t="s">
        <v>72</v>
      </c>
      <c r="AA42">
        <v>96.555341391</v>
      </c>
      <c r="AB42">
        <v>99.394908146</v>
      </c>
      <c r="AC42">
        <v>99.069691468</v>
      </c>
      <c r="AD42">
        <v>98.901186404</v>
      </c>
      <c r="AE42">
        <v>98.430474591</v>
      </c>
      <c r="AF42">
        <v>97.17669271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3</v>
      </c>
      <c r="AO42">
        <v>3</v>
      </c>
      <c r="AP42">
        <v>7</v>
      </c>
    </row>
    <row r="43" spans="1:42" s="18" customFormat="1" ht="12" customHeight="1">
      <c r="A43" s="36" t="s">
        <v>31</v>
      </c>
      <c r="B43" s="44">
        <f aca="true" t="shared" si="11" ref="B43:H55">+AA23</f>
        <v>99.530985256</v>
      </c>
      <c r="C43" s="44">
        <f t="shared" si="11"/>
        <v>100</v>
      </c>
      <c r="D43" s="44">
        <f t="shared" si="11"/>
        <v>100</v>
      </c>
      <c r="E43" s="44">
        <f t="shared" si="11"/>
        <v>99.75870818</v>
      </c>
      <c r="F43" s="44">
        <f t="shared" si="11"/>
        <v>99.593554568</v>
      </c>
      <c r="G43" s="44">
        <f t="shared" si="11"/>
        <v>99.007075932</v>
      </c>
      <c r="H43" s="44">
        <f t="shared" si="11"/>
        <v>98.557488791</v>
      </c>
      <c r="I43" s="40" t="s">
        <v>73</v>
      </c>
      <c r="AA43">
        <v>19.806424683</v>
      </c>
      <c r="AB43">
        <v>35.237947845</v>
      </c>
      <c r="AC43">
        <v>31.374189793</v>
      </c>
      <c r="AD43">
        <v>28.885609068</v>
      </c>
      <c r="AE43">
        <v>23.106937479</v>
      </c>
      <c r="AF43">
        <v>17.071052083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3</v>
      </c>
      <c r="AO43">
        <v>3</v>
      </c>
      <c r="AP43">
        <v>8</v>
      </c>
    </row>
    <row r="44" spans="1:42" s="18" customFormat="1" ht="12" customHeight="1">
      <c r="A44" s="36" t="s">
        <v>32</v>
      </c>
      <c r="B44" s="44">
        <f t="shared" si="11"/>
        <v>12.056271524</v>
      </c>
      <c r="C44" s="44">
        <f t="shared" si="11"/>
        <v>16.606196977</v>
      </c>
      <c r="D44" s="44">
        <f t="shared" si="11"/>
        <v>22.516991388</v>
      </c>
      <c r="E44" s="44">
        <f t="shared" si="11"/>
        <v>38.84648238</v>
      </c>
      <c r="F44" s="44">
        <f t="shared" si="11"/>
        <v>36.465761773</v>
      </c>
      <c r="G44" s="44">
        <f t="shared" si="11"/>
        <v>23.480322261</v>
      </c>
      <c r="H44" s="44">
        <f t="shared" si="11"/>
        <v>19.399167058</v>
      </c>
      <c r="I44" s="40" t="s">
        <v>74</v>
      </c>
      <c r="AA44">
        <v>9.6619778043</v>
      </c>
      <c r="AB44">
        <v>26.304626116</v>
      </c>
      <c r="AC44">
        <v>23.477820643</v>
      </c>
      <c r="AD44">
        <v>17.391063234</v>
      </c>
      <c r="AE44">
        <v>10.926473349</v>
      </c>
      <c r="AF44">
        <v>8.0840062308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3</v>
      </c>
      <c r="AO44">
        <v>3</v>
      </c>
      <c r="AP44">
        <v>9</v>
      </c>
    </row>
    <row r="45" spans="1:42" s="18" customFormat="1" ht="12" customHeight="1">
      <c r="A45" s="36" t="s">
        <v>33</v>
      </c>
      <c r="B45" s="44">
        <f t="shared" si="11"/>
        <v>2.7762676864</v>
      </c>
      <c r="C45" s="44">
        <f t="shared" si="11"/>
        <v>10.110495843</v>
      </c>
      <c r="D45" s="44">
        <f t="shared" si="11"/>
        <v>2.2383537318</v>
      </c>
      <c r="E45" s="44">
        <f t="shared" si="11"/>
        <v>5.2608151795</v>
      </c>
      <c r="F45" s="44">
        <f t="shared" si="11"/>
        <v>4.8681484025</v>
      </c>
      <c r="G45" s="44">
        <f t="shared" si="11"/>
        <v>3.0574149249</v>
      </c>
      <c r="H45" s="44">
        <f t="shared" si="11"/>
        <v>4.1362984079</v>
      </c>
      <c r="I45" s="40" t="s">
        <v>75</v>
      </c>
      <c r="AA45">
        <v>31.613954284</v>
      </c>
      <c r="AB45">
        <v>57.609069764</v>
      </c>
      <c r="AC45">
        <v>50.645635904</v>
      </c>
      <c r="AD45">
        <v>42.825500871</v>
      </c>
      <c r="AE45">
        <v>35.987050504</v>
      </c>
      <c r="AF45">
        <v>29.547152709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3</v>
      </c>
      <c r="AO45">
        <v>3</v>
      </c>
      <c r="AP45">
        <v>10</v>
      </c>
    </row>
    <row r="46" spans="1:42" s="18" customFormat="1" ht="12" customHeight="1">
      <c r="A46" s="36" t="s">
        <v>34</v>
      </c>
      <c r="B46" s="44">
        <f t="shared" si="11"/>
        <v>23.758208714</v>
      </c>
      <c r="C46" s="44">
        <f t="shared" si="11"/>
        <v>58.180475163</v>
      </c>
      <c r="D46" s="44">
        <f t="shared" si="11"/>
        <v>24.443386428</v>
      </c>
      <c r="E46" s="44">
        <f t="shared" si="11"/>
        <v>49.245064787</v>
      </c>
      <c r="F46" s="44">
        <f t="shared" si="11"/>
        <v>46.587323316</v>
      </c>
      <c r="G46" s="44">
        <f t="shared" si="11"/>
        <v>33.2838699</v>
      </c>
      <c r="H46" s="44">
        <f t="shared" si="11"/>
        <v>27.503570428</v>
      </c>
      <c r="I46" s="40" t="s">
        <v>76</v>
      </c>
      <c r="AA46">
        <v>42.355072765</v>
      </c>
      <c r="AB46">
        <v>72.218140955</v>
      </c>
      <c r="AC46">
        <v>69.147595819</v>
      </c>
      <c r="AD46">
        <v>60.676148787</v>
      </c>
      <c r="AE46">
        <v>51.091294176</v>
      </c>
      <c r="AF46">
        <v>40.44203608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3</v>
      </c>
      <c r="AO46">
        <v>3</v>
      </c>
      <c r="AP46">
        <v>11</v>
      </c>
    </row>
    <row r="47" spans="1:42" s="18" customFormat="1" ht="12" customHeight="1">
      <c r="A47" s="36" t="s">
        <v>35</v>
      </c>
      <c r="B47" s="44">
        <f t="shared" si="11"/>
        <v>2.1460185043</v>
      </c>
      <c r="C47" s="44">
        <f t="shared" si="11"/>
        <v>0</v>
      </c>
      <c r="D47" s="44">
        <f t="shared" si="11"/>
        <v>5.2077179796</v>
      </c>
      <c r="E47" s="44">
        <f t="shared" si="11"/>
        <v>6.4500701938</v>
      </c>
      <c r="F47" s="44">
        <f t="shared" si="11"/>
        <v>5.6443634321</v>
      </c>
      <c r="G47" s="44">
        <f t="shared" si="11"/>
        <v>3.310230926</v>
      </c>
      <c r="H47" s="44">
        <f t="shared" si="11"/>
        <v>4.9639483596</v>
      </c>
      <c r="I47" s="40" t="s">
        <v>77</v>
      </c>
      <c r="AA47">
        <v>95.858087614</v>
      </c>
      <c r="AB47">
        <v>98.582606373</v>
      </c>
      <c r="AC47">
        <v>97.892222428</v>
      </c>
      <c r="AD47">
        <v>98.166903561</v>
      </c>
      <c r="AE47">
        <v>96.585231181</v>
      </c>
      <c r="AF47">
        <v>96.015134825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3</v>
      </c>
      <c r="AO47">
        <v>3</v>
      </c>
      <c r="AP47">
        <v>12</v>
      </c>
    </row>
    <row r="48" spans="1:42" s="18" customFormat="1" ht="12" customHeight="1">
      <c r="A48" s="36" t="s">
        <v>36</v>
      </c>
      <c r="B48" s="44">
        <f t="shared" si="11"/>
        <v>3.1678150912</v>
      </c>
      <c r="C48" s="44">
        <f t="shared" si="11"/>
        <v>0</v>
      </c>
      <c r="D48" s="44">
        <f t="shared" si="11"/>
        <v>1.4145215791</v>
      </c>
      <c r="E48" s="44">
        <f t="shared" si="11"/>
        <v>13.16491602</v>
      </c>
      <c r="F48" s="44">
        <f t="shared" si="11"/>
        <v>12.309939944</v>
      </c>
      <c r="G48" s="44">
        <f t="shared" si="11"/>
        <v>6.6176914163</v>
      </c>
      <c r="H48" s="44">
        <f t="shared" si="11"/>
        <v>3.2424324504</v>
      </c>
      <c r="I48" s="40" t="s">
        <v>78</v>
      </c>
      <c r="AA48">
        <v>56.841669277</v>
      </c>
      <c r="AB48">
        <v>60.035433774</v>
      </c>
      <c r="AC48">
        <v>54.269620302</v>
      </c>
      <c r="AD48">
        <v>59.423193988</v>
      </c>
      <c r="AE48">
        <v>53.192161953</v>
      </c>
      <c r="AF48">
        <v>58.621234771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3</v>
      </c>
      <c r="AO48">
        <v>3</v>
      </c>
      <c r="AP48">
        <v>13</v>
      </c>
    </row>
    <row r="49" spans="1:42" s="18" customFormat="1" ht="12" customHeight="1">
      <c r="A49" s="36" t="s">
        <v>37</v>
      </c>
      <c r="B49" s="44">
        <f t="shared" si="11"/>
        <v>16.950464513</v>
      </c>
      <c r="C49" s="44">
        <f t="shared" si="11"/>
        <v>22.123002706</v>
      </c>
      <c r="D49" s="44">
        <f t="shared" si="11"/>
        <v>20.057200938</v>
      </c>
      <c r="E49" s="44">
        <f t="shared" si="11"/>
        <v>24.252728343</v>
      </c>
      <c r="F49" s="44">
        <f t="shared" si="11"/>
        <v>24.659866861</v>
      </c>
      <c r="G49" s="44">
        <f t="shared" si="11"/>
        <v>15.641765305</v>
      </c>
      <c r="H49" s="44">
        <f t="shared" si="11"/>
        <v>17.427625001</v>
      </c>
      <c r="I49" s="40" t="s">
        <v>79</v>
      </c>
      <c r="AA49">
        <v>50.225279137</v>
      </c>
      <c r="AB49">
        <v>78.740964356</v>
      </c>
      <c r="AC49">
        <v>76.50013169</v>
      </c>
      <c r="AD49">
        <v>69.127038688</v>
      </c>
      <c r="AE49">
        <v>63.277238336</v>
      </c>
      <c r="AF49">
        <v>48.565895221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3</v>
      </c>
      <c r="AO49">
        <v>3</v>
      </c>
      <c r="AP49">
        <v>14</v>
      </c>
    </row>
    <row r="50" spans="1:42" s="18" customFormat="1" ht="12" customHeight="1">
      <c r="A50" s="36" t="s">
        <v>38</v>
      </c>
      <c r="B50" s="44">
        <f t="shared" si="11"/>
        <v>47.079778483</v>
      </c>
      <c r="C50" s="44">
        <f t="shared" si="11"/>
        <v>56.865692091</v>
      </c>
      <c r="D50" s="44">
        <f t="shared" si="11"/>
        <v>58.541371746</v>
      </c>
      <c r="E50" s="44">
        <f t="shared" si="11"/>
        <v>76.848616877</v>
      </c>
      <c r="F50" s="44">
        <f t="shared" si="11"/>
        <v>77.354933141</v>
      </c>
      <c r="G50" s="44">
        <f t="shared" si="11"/>
        <v>66.261370987</v>
      </c>
      <c r="H50" s="44">
        <f t="shared" si="11"/>
        <v>67.557805616</v>
      </c>
      <c r="I50" s="40" t="s">
        <v>80</v>
      </c>
      <c r="AA50">
        <v>35.777719893</v>
      </c>
      <c r="AB50">
        <v>57.948975534</v>
      </c>
      <c r="AC50">
        <v>50.881733643</v>
      </c>
      <c r="AD50">
        <v>45.779512715</v>
      </c>
      <c r="AE50">
        <v>37.351620268</v>
      </c>
      <c r="AF50">
        <v>37.507448562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3</v>
      </c>
      <c r="AO50">
        <v>3</v>
      </c>
      <c r="AP50">
        <v>15</v>
      </c>
    </row>
    <row r="51" spans="1:9" s="18" customFormat="1" ht="12" customHeight="1">
      <c r="A51" s="36" t="s">
        <v>39</v>
      </c>
      <c r="B51" s="44">
        <f t="shared" si="11"/>
        <v>24.350488944</v>
      </c>
      <c r="C51" s="44">
        <f t="shared" si="11"/>
        <v>16.643315269</v>
      </c>
      <c r="D51" s="44">
        <f t="shared" si="11"/>
        <v>27.792528228</v>
      </c>
      <c r="E51" s="44">
        <f t="shared" si="11"/>
        <v>59.750652326</v>
      </c>
      <c r="F51" s="44">
        <f t="shared" si="11"/>
        <v>61.128561151</v>
      </c>
      <c r="G51" s="44">
        <f t="shared" si="11"/>
        <v>41.786412479</v>
      </c>
      <c r="H51" s="44">
        <f t="shared" si="11"/>
        <v>20.438970772</v>
      </c>
      <c r="I51" s="40" t="s">
        <v>81</v>
      </c>
    </row>
    <row r="52" spans="1:9" s="18" customFormat="1" ht="12" customHeight="1">
      <c r="A52" s="36" t="s">
        <v>40</v>
      </c>
      <c r="B52" s="44">
        <f t="shared" si="11"/>
        <v>97.297087782</v>
      </c>
      <c r="C52" s="44">
        <f t="shared" si="11"/>
        <v>88.435118311</v>
      </c>
      <c r="D52" s="44">
        <f t="shared" si="11"/>
        <v>97.809955739</v>
      </c>
      <c r="E52" s="44">
        <f t="shared" si="11"/>
        <v>97.931415128</v>
      </c>
      <c r="F52" s="44">
        <f t="shared" si="11"/>
        <v>98.190599839</v>
      </c>
      <c r="G52" s="44">
        <f t="shared" si="11"/>
        <v>96.372538563</v>
      </c>
      <c r="H52" s="44">
        <f t="shared" si="11"/>
        <v>94.917173019</v>
      </c>
      <c r="I52" s="40" t="s">
        <v>82</v>
      </c>
    </row>
    <row r="53" spans="1:9" s="18" customFormat="1" ht="12" customHeight="1">
      <c r="A53" s="36" t="s">
        <v>41</v>
      </c>
      <c r="B53" s="44">
        <f t="shared" si="11"/>
        <v>61.027759151</v>
      </c>
      <c r="C53" s="44">
        <f t="shared" si="11"/>
        <v>49.183249005</v>
      </c>
      <c r="D53" s="44">
        <f t="shared" si="11"/>
        <v>78.871808765</v>
      </c>
      <c r="E53" s="44">
        <f t="shared" si="11"/>
        <v>94.442239959</v>
      </c>
      <c r="F53" s="44">
        <f t="shared" si="11"/>
        <v>94.127326346</v>
      </c>
      <c r="G53" s="44">
        <f t="shared" si="11"/>
        <v>82.833144139</v>
      </c>
      <c r="H53" s="44">
        <f t="shared" si="11"/>
        <v>43.957273948</v>
      </c>
      <c r="I53" s="40" t="s">
        <v>83</v>
      </c>
    </row>
    <row r="54" spans="1:9" s="18" customFormat="1" ht="12" customHeight="1">
      <c r="A54" s="36" t="s">
        <v>42</v>
      </c>
      <c r="B54" s="44">
        <f t="shared" si="11"/>
        <v>0.0991506998</v>
      </c>
      <c r="C54" s="44">
        <f t="shared" si="11"/>
        <v>0</v>
      </c>
      <c r="D54" s="44">
        <f t="shared" si="11"/>
        <v>1.7220008215</v>
      </c>
      <c r="E54" s="44">
        <f t="shared" si="11"/>
        <v>0.9110705524</v>
      </c>
      <c r="F54" s="44">
        <f t="shared" si="11"/>
        <v>1.1394924966</v>
      </c>
      <c r="G54" s="44">
        <f t="shared" si="11"/>
        <v>0.9187180744</v>
      </c>
      <c r="H54" s="44">
        <f t="shared" si="11"/>
        <v>1.4336208879</v>
      </c>
      <c r="I54" s="40" t="s">
        <v>84</v>
      </c>
    </row>
    <row r="55" spans="1:9" s="18" customFormat="1" ht="12" customHeight="1">
      <c r="A55" s="36" t="s">
        <v>43</v>
      </c>
      <c r="B55" s="44">
        <f t="shared" si="11"/>
        <v>16.065209818</v>
      </c>
      <c r="C55" s="44">
        <f t="shared" si="11"/>
        <v>16.643315269</v>
      </c>
      <c r="D55" s="44">
        <f t="shared" si="11"/>
        <v>19.362096541</v>
      </c>
      <c r="E55" s="44">
        <f t="shared" si="11"/>
        <v>45.697860112</v>
      </c>
      <c r="F55" s="44">
        <f t="shared" si="11"/>
        <v>48.319814247</v>
      </c>
      <c r="G55" s="44">
        <f t="shared" si="11"/>
        <v>31.909989899</v>
      </c>
      <c r="H55" s="44">
        <f t="shared" si="11"/>
        <v>14.130913039</v>
      </c>
      <c r="I55" s="40" t="s">
        <v>85</v>
      </c>
    </row>
    <row r="56" spans="1:9" s="23" customFormat="1" ht="12" customHeight="1" thickBot="1">
      <c r="A56" s="20"/>
      <c r="B56" s="21"/>
      <c r="C56" s="21"/>
      <c r="D56" s="21"/>
      <c r="E56" s="21"/>
      <c r="F56" s="21"/>
      <c r="G56" s="21"/>
      <c r="H56" s="20"/>
      <c r="I56" s="22"/>
    </row>
    <row r="57" spans="1:9" s="18" customFormat="1" ht="12" customHeight="1" thickTop="1">
      <c r="A57" s="23"/>
      <c r="B57" s="23"/>
      <c r="C57" s="23"/>
      <c r="D57" s="23"/>
      <c r="E57" s="23"/>
      <c r="F57" s="23"/>
      <c r="G57" s="23"/>
      <c r="H57" s="23"/>
      <c r="I57" s="23"/>
    </row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pans="1:9" s="23" customFormat="1" ht="12.7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6.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23"/>
      <c r="B85" s="23"/>
      <c r="C85" s="23"/>
      <c r="D85" s="23"/>
      <c r="E85" s="23"/>
      <c r="F85" s="23"/>
      <c r="G85" s="23"/>
      <c r="H85" s="23"/>
      <c r="I85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92年家庭收支調查報告</v>
      </c>
      <c r="E1" s="64" t="str">
        <f>'26,27'!$E$1</f>
        <v>The Survey of Family Income and Expenditure, 2003</v>
      </c>
      <c r="F1" s="64"/>
      <c r="G1" s="64"/>
      <c r="H1" s="64"/>
      <c r="AA1">
        <v>9.8261958071</v>
      </c>
      <c r="AB1">
        <v>31.292184865</v>
      </c>
      <c r="AC1">
        <v>21.349141966</v>
      </c>
      <c r="AD1">
        <v>15.167801731</v>
      </c>
      <c r="AE1">
        <v>9.9305695475</v>
      </c>
      <c r="AF1">
        <v>8.3536377572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3</v>
      </c>
      <c r="AO1">
        <v>3</v>
      </c>
      <c r="AP1">
        <v>1</v>
      </c>
    </row>
    <row r="2" spans="6:42" ht="15.75" customHeight="1">
      <c r="F2" s="3"/>
      <c r="H2" s="3"/>
      <c r="AA2">
        <v>57.427641867</v>
      </c>
      <c r="AB2">
        <v>85.437998143</v>
      </c>
      <c r="AC2">
        <v>84.733345363</v>
      </c>
      <c r="AD2">
        <v>77.90418454</v>
      </c>
      <c r="AE2">
        <v>60.42456218</v>
      </c>
      <c r="AF2">
        <v>58.074453919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3</v>
      </c>
      <c r="AO2">
        <v>3</v>
      </c>
      <c r="AP2">
        <v>2</v>
      </c>
    </row>
    <row r="3" spans="1:42" ht="15.75" customHeight="1">
      <c r="A3" s="4" t="s">
        <v>244</v>
      </c>
      <c r="B3" s="5"/>
      <c r="C3" s="5"/>
      <c r="D3" s="5"/>
      <c r="E3" s="66" t="s">
        <v>237</v>
      </c>
      <c r="F3" s="66"/>
      <c r="G3" s="66"/>
      <c r="H3" s="66"/>
      <c r="AA3">
        <v>81.015318741</v>
      </c>
      <c r="AB3">
        <v>72.069415997</v>
      </c>
      <c r="AC3">
        <v>76.892656857</v>
      </c>
      <c r="AD3">
        <v>83.603493504</v>
      </c>
      <c r="AE3">
        <v>85.05916074</v>
      </c>
      <c r="AF3">
        <v>88.940302406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3</v>
      </c>
      <c r="AO3">
        <v>3</v>
      </c>
      <c r="AP3">
        <v>3</v>
      </c>
    </row>
    <row r="4" spans="1:42" ht="15.75" customHeight="1">
      <c r="A4" s="6"/>
      <c r="E4" s="67" t="s">
        <v>245</v>
      </c>
      <c r="F4" s="67"/>
      <c r="G4" s="67"/>
      <c r="H4" s="67"/>
      <c r="AA4">
        <v>43.250047332</v>
      </c>
      <c r="AB4">
        <v>69.553322032</v>
      </c>
      <c r="AC4">
        <v>59.75133648</v>
      </c>
      <c r="AD4">
        <v>57.262675543</v>
      </c>
      <c r="AE4">
        <v>51.22061092</v>
      </c>
      <c r="AF4">
        <v>43.070012843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3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民國九十二年</v>
      </c>
      <c r="C5" s="33"/>
      <c r="D5" s="33"/>
      <c r="E5" s="65">
        <f>'26,27'!$E$5</f>
        <v>2003</v>
      </c>
      <c r="F5" s="65"/>
      <c r="G5" s="65"/>
      <c r="H5" s="65"/>
      <c r="AA5">
        <v>84.53345933</v>
      </c>
      <c r="AB5">
        <v>96.630175276</v>
      </c>
      <c r="AC5">
        <v>94.27253876</v>
      </c>
      <c r="AD5">
        <v>94.528490978</v>
      </c>
      <c r="AE5">
        <v>91.68869638</v>
      </c>
      <c r="AF5">
        <v>88.345466285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3</v>
      </c>
      <c r="AO5">
        <v>3</v>
      </c>
      <c r="AP5">
        <v>5</v>
      </c>
    </row>
    <row r="6" spans="1:42" s="10" customFormat="1" ht="12.75" customHeight="1" thickTop="1">
      <c r="A6" s="7"/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9"/>
      <c r="AA6">
        <v>24.8330188</v>
      </c>
      <c r="AB6">
        <v>49.504534662</v>
      </c>
      <c r="AC6">
        <v>46.192856505</v>
      </c>
      <c r="AD6">
        <v>38.199794892</v>
      </c>
      <c r="AE6">
        <v>31.883806106</v>
      </c>
      <c r="AF6">
        <v>22.169630811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3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185</v>
      </c>
      <c r="D7" s="8"/>
      <c r="E7" s="8" t="s">
        <v>186</v>
      </c>
      <c r="F7" s="55"/>
      <c r="G7" s="8" t="s">
        <v>187</v>
      </c>
      <c r="H7" s="12"/>
      <c r="AA7">
        <v>96.555341391</v>
      </c>
      <c r="AB7">
        <v>99.394908146</v>
      </c>
      <c r="AC7">
        <v>99.069691468</v>
      </c>
      <c r="AD7">
        <v>98.901186404</v>
      </c>
      <c r="AE7">
        <v>98.430474591</v>
      </c>
      <c r="AF7">
        <v>97.17669271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3</v>
      </c>
      <c r="AO7">
        <v>3</v>
      </c>
      <c r="AP7">
        <v>7</v>
      </c>
    </row>
    <row r="8" spans="1:42" s="10" customFormat="1" ht="12.75" customHeight="1">
      <c r="A8" s="11"/>
      <c r="B8" s="56" t="s">
        <v>188</v>
      </c>
      <c r="C8" s="8" t="s">
        <v>189</v>
      </c>
      <c r="D8" s="56" t="s">
        <v>190</v>
      </c>
      <c r="E8" s="56" t="s">
        <v>228</v>
      </c>
      <c r="F8" s="56" t="s">
        <v>191</v>
      </c>
      <c r="G8" s="56" t="s">
        <v>224</v>
      </c>
      <c r="H8" s="12"/>
      <c r="AA8">
        <v>19.806424683</v>
      </c>
      <c r="AB8">
        <v>35.237947845</v>
      </c>
      <c r="AC8">
        <v>31.374189793</v>
      </c>
      <c r="AD8">
        <v>28.885609068</v>
      </c>
      <c r="AE8">
        <v>23.106937479</v>
      </c>
      <c r="AF8">
        <v>17.071052083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3</v>
      </c>
      <c r="AO8">
        <v>3</v>
      </c>
      <c r="AP8">
        <v>8</v>
      </c>
    </row>
    <row r="9" spans="1:42" s="10" customFormat="1" ht="12.75" customHeight="1">
      <c r="A9" s="11"/>
      <c r="B9" s="58" t="s">
        <v>192</v>
      </c>
      <c r="C9" s="61" t="s">
        <v>193</v>
      </c>
      <c r="D9" s="26"/>
      <c r="E9" s="56" t="s">
        <v>229</v>
      </c>
      <c r="F9" s="57"/>
      <c r="G9" s="56" t="s">
        <v>225</v>
      </c>
      <c r="H9" s="12"/>
      <c r="AA9">
        <v>9.6619778043</v>
      </c>
      <c r="AB9">
        <v>26.304626116</v>
      </c>
      <c r="AC9">
        <v>23.477820643</v>
      </c>
      <c r="AD9">
        <v>17.391063234</v>
      </c>
      <c r="AE9">
        <v>10.926473349</v>
      </c>
      <c r="AF9">
        <v>8.0840062308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3</v>
      </c>
      <c r="AO9">
        <v>3</v>
      </c>
      <c r="AP9">
        <v>9</v>
      </c>
    </row>
    <row r="10" spans="1:42" s="10" customFormat="1" ht="12.75" customHeight="1">
      <c r="A10" s="11"/>
      <c r="B10" s="26"/>
      <c r="C10" s="61" t="s">
        <v>221</v>
      </c>
      <c r="D10" s="26"/>
      <c r="E10" s="56" t="s">
        <v>230</v>
      </c>
      <c r="F10" s="57"/>
      <c r="G10" s="56" t="s">
        <v>226</v>
      </c>
      <c r="H10" s="12"/>
      <c r="AA10">
        <v>31.613954284</v>
      </c>
      <c r="AB10">
        <v>57.609069764</v>
      </c>
      <c r="AC10">
        <v>50.645635904</v>
      </c>
      <c r="AD10">
        <v>42.825500871</v>
      </c>
      <c r="AE10">
        <v>35.987050504</v>
      </c>
      <c r="AF10">
        <v>29.547152709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3</v>
      </c>
      <c r="AO10">
        <v>3</v>
      </c>
      <c r="AP10">
        <v>10</v>
      </c>
    </row>
    <row r="11" spans="1:42" s="10" customFormat="1" ht="12.75" customHeight="1">
      <c r="A11" s="11"/>
      <c r="B11" s="26"/>
      <c r="C11" s="61" t="s">
        <v>222</v>
      </c>
      <c r="D11" s="26"/>
      <c r="E11" s="57"/>
      <c r="F11" s="57"/>
      <c r="G11" s="56" t="s">
        <v>227</v>
      </c>
      <c r="H11" s="12"/>
      <c r="AA11">
        <v>42.355072765</v>
      </c>
      <c r="AB11">
        <v>72.218140955</v>
      </c>
      <c r="AC11">
        <v>69.147595819</v>
      </c>
      <c r="AD11">
        <v>60.676148787</v>
      </c>
      <c r="AE11">
        <v>51.091294176</v>
      </c>
      <c r="AF11">
        <v>40.44203608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3</v>
      </c>
      <c r="AO11">
        <v>3</v>
      </c>
      <c r="AP11">
        <v>11</v>
      </c>
    </row>
    <row r="12" spans="1:42" s="10" customFormat="1" ht="12.75" customHeight="1">
      <c r="A12" s="13"/>
      <c r="B12" s="27"/>
      <c r="C12" s="62" t="s">
        <v>223</v>
      </c>
      <c r="D12" s="27"/>
      <c r="E12" s="27"/>
      <c r="F12" s="27"/>
      <c r="G12" s="27" t="s">
        <v>6</v>
      </c>
      <c r="H12" s="14"/>
      <c r="AA12">
        <v>95.858087614</v>
      </c>
      <c r="AB12">
        <v>98.582606373</v>
      </c>
      <c r="AC12">
        <v>97.892222428</v>
      </c>
      <c r="AD12">
        <v>98.166903561</v>
      </c>
      <c r="AE12">
        <v>96.585231181</v>
      </c>
      <c r="AF12">
        <v>96.015134825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3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56.841669277</v>
      </c>
      <c r="AB13">
        <v>60.035433774</v>
      </c>
      <c r="AC13">
        <v>54.269620302</v>
      </c>
      <c r="AD13">
        <v>59.423193988</v>
      </c>
      <c r="AE13">
        <v>53.192161953</v>
      </c>
      <c r="AF13">
        <v>58.621234771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3</v>
      </c>
      <c r="AO13">
        <v>3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G14">+AA1</f>
        <v>9.8261958071</v>
      </c>
      <c r="C14" s="45">
        <f t="shared" si="0"/>
        <v>31.292184865</v>
      </c>
      <c r="D14" s="45">
        <f t="shared" si="0"/>
        <v>21.349141966</v>
      </c>
      <c r="E14" s="45">
        <f t="shared" si="0"/>
        <v>15.167801731</v>
      </c>
      <c r="F14" s="45">
        <f t="shared" si="0"/>
        <v>9.9305695475</v>
      </c>
      <c r="G14" s="46">
        <f t="shared" si="0"/>
        <v>8.3536377572</v>
      </c>
      <c r="H14" s="50" t="s">
        <v>131</v>
      </c>
      <c r="AA14">
        <v>50.225279137</v>
      </c>
      <c r="AB14">
        <v>78.740964356</v>
      </c>
      <c r="AC14">
        <v>76.50013169</v>
      </c>
      <c r="AD14">
        <v>69.127038688</v>
      </c>
      <c r="AE14">
        <v>63.277238336</v>
      </c>
      <c r="AF14">
        <v>48.565895221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3</v>
      </c>
      <c r="AO14">
        <v>3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G29">+AA2</f>
        <v>57.427641867</v>
      </c>
      <c r="C15" s="45">
        <f t="shared" si="1"/>
        <v>85.437998143</v>
      </c>
      <c r="D15" s="45">
        <f t="shared" si="1"/>
        <v>84.733345363</v>
      </c>
      <c r="E15" s="45">
        <f t="shared" si="1"/>
        <v>77.90418454</v>
      </c>
      <c r="F15" s="45">
        <f t="shared" si="1"/>
        <v>60.42456218</v>
      </c>
      <c r="G15" s="46">
        <f t="shared" si="1"/>
        <v>58.074453919</v>
      </c>
      <c r="H15" s="50" t="s">
        <v>132</v>
      </c>
      <c r="AA15">
        <v>35.777719893</v>
      </c>
      <c r="AB15">
        <v>57.948975534</v>
      </c>
      <c r="AC15">
        <v>50.881733643</v>
      </c>
      <c r="AD15">
        <v>45.779512715</v>
      </c>
      <c r="AE15">
        <v>37.351620268</v>
      </c>
      <c r="AF15">
        <v>37.507448562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3</v>
      </c>
      <c r="AO15">
        <v>3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81.015318741</v>
      </c>
      <c r="C16" s="45">
        <f t="shared" si="1"/>
        <v>72.069415997</v>
      </c>
      <c r="D16" s="45">
        <f t="shared" si="1"/>
        <v>76.892656857</v>
      </c>
      <c r="E16" s="45">
        <f t="shared" si="1"/>
        <v>83.603493504</v>
      </c>
      <c r="F16" s="45">
        <f t="shared" si="1"/>
        <v>85.05916074</v>
      </c>
      <c r="G16" s="46">
        <f t="shared" si="1"/>
        <v>88.940302406</v>
      </c>
      <c r="H16" s="50" t="s">
        <v>133</v>
      </c>
      <c r="AA16">
        <v>13.092081807</v>
      </c>
      <c r="AB16">
        <v>32.419193371</v>
      </c>
      <c r="AC16">
        <v>35.525653515</v>
      </c>
      <c r="AD16">
        <v>24.222328179</v>
      </c>
      <c r="AE16">
        <v>16.940158149</v>
      </c>
      <c r="AF16">
        <v>9.1167629627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3</v>
      </c>
      <c r="AO16">
        <v>3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43.250047332</v>
      </c>
      <c r="C17" s="45">
        <f t="shared" si="1"/>
        <v>69.553322032</v>
      </c>
      <c r="D17" s="45">
        <f t="shared" si="1"/>
        <v>59.75133648</v>
      </c>
      <c r="E17" s="45">
        <f t="shared" si="1"/>
        <v>57.262675543</v>
      </c>
      <c r="F17" s="45">
        <f t="shared" si="1"/>
        <v>51.22061092</v>
      </c>
      <c r="G17" s="46">
        <f t="shared" si="1"/>
        <v>43.070012843</v>
      </c>
      <c r="H17" s="50" t="s">
        <v>134</v>
      </c>
      <c r="AA17">
        <v>147.73899667</v>
      </c>
      <c r="AB17">
        <v>181.20272545</v>
      </c>
      <c r="AC17">
        <v>158.4693576</v>
      </c>
      <c r="AD17">
        <v>160.38988263</v>
      </c>
      <c r="AE17">
        <v>152.41673244</v>
      </c>
      <c r="AF17">
        <v>149.19704186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3</v>
      </c>
      <c r="AO17">
        <v>3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84.53345933</v>
      </c>
      <c r="C18" s="45">
        <f t="shared" si="1"/>
        <v>96.630175276</v>
      </c>
      <c r="D18" s="45">
        <f t="shared" si="1"/>
        <v>94.27253876</v>
      </c>
      <c r="E18" s="45">
        <f t="shared" si="1"/>
        <v>94.528490978</v>
      </c>
      <c r="F18" s="45">
        <f t="shared" si="1"/>
        <v>91.68869638</v>
      </c>
      <c r="G18" s="46">
        <f t="shared" si="1"/>
        <v>88.345466285</v>
      </c>
      <c r="H18" s="50" t="s">
        <v>135</v>
      </c>
      <c r="AA18">
        <v>42.994494187</v>
      </c>
      <c r="AB18">
        <v>78.407522526</v>
      </c>
      <c r="AC18">
        <v>73.19255277</v>
      </c>
      <c r="AD18">
        <v>64.079751259</v>
      </c>
      <c r="AE18">
        <v>50.5340393</v>
      </c>
      <c r="AF18">
        <v>41.475148817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3</v>
      </c>
      <c r="AO18">
        <v>3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24.8330188</v>
      </c>
      <c r="C19" s="45">
        <f t="shared" si="1"/>
        <v>49.504534662</v>
      </c>
      <c r="D19" s="45">
        <f t="shared" si="1"/>
        <v>46.192856505</v>
      </c>
      <c r="E19" s="45">
        <f t="shared" si="1"/>
        <v>38.199794892</v>
      </c>
      <c r="F19" s="45">
        <f t="shared" si="1"/>
        <v>31.883806106</v>
      </c>
      <c r="G19" s="46">
        <f t="shared" si="1"/>
        <v>22.169630811</v>
      </c>
      <c r="H19" s="50" t="s">
        <v>136</v>
      </c>
      <c r="AA19">
        <v>9.9431713612</v>
      </c>
      <c r="AB19">
        <v>30.360472835</v>
      </c>
      <c r="AC19">
        <v>26.669493494</v>
      </c>
      <c r="AD19">
        <v>15.292225447</v>
      </c>
      <c r="AE19">
        <v>12.202740193</v>
      </c>
      <c r="AF19">
        <v>8.2094155406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3</v>
      </c>
      <c r="AO19">
        <v>3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96.555341391</v>
      </c>
      <c r="C20" s="45">
        <f t="shared" si="1"/>
        <v>99.394908146</v>
      </c>
      <c r="D20" s="45">
        <f t="shared" si="1"/>
        <v>99.069691468</v>
      </c>
      <c r="E20" s="45">
        <f t="shared" si="1"/>
        <v>98.901186404</v>
      </c>
      <c r="F20" s="45">
        <f t="shared" si="1"/>
        <v>98.430474591</v>
      </c>
      <c r="G20" s="46">
        <f t="shared" si="1"/>
        <v>97.17669271</v>
      </c>
      <c r="H20" s="50" t="s">
        <v>137</v>
      </c>
      <c r="AA20">
        <v>53.018080981</v>
      </c>
      <c r="AB20">
        <v>87.219226228</v>
      </c>
      <c r="AC20">
        <v>83.603470595</v>
      </c>
      <c r="AD20">
        <v>73.04361249</v>
      </c>
      <c r="AE20">
        <v>64.164187448</v>
      </c>
      <c r="AF20">
        <v>50.944222174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3</v>
      </c>
      <c r="AO20">
        <v>3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19.806424683</v>
      </c>
      <c r="C21" s="45">
        <f t="shared" si="1"/>
        <v>35.237947845</v>
      </c>
      <c r="D21" s="45">
        <f t="shared" si="1"/>
        <v>31.374189793</v>
      </c>
      <c r="E21" s="45">
        <f t="shared" si="1"/>
        <v>28.885609068</v>
      </c>
      <c r="F21" s="45">
        <f t="shared" si="1"/>
        <v>23.106937479</v>
      </c>
      <c r="G21" s="46">
        <f t="shared" si="1"/>
        <v>17.071052083</v>
      </c>
      <c r="H21" s="50" t="s">
        <v>138</v>
      </c>
      <c r="AA21">
        <v>10.95641406</v>
      </c>
      <c r="AB21">
        <v>28.62451937</v>
      </c>
      <c r="AC21">
        <v>30.354245211</v>
      </c>
      <c r="AD21">
        <v>18.864892203</v>
      </c>
      <c r="AE21">
        <v>13.475418464</v>
      </c>
      <c r="AF21">
        <v>8.0604412595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3</v>
      </c>
      <c r="AO21">
        <v>3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9.6619778043</v>
      </c>
      <c r="C22" s="45">
        <f t="shared" si="1"/>
        <v>26.304626116</v>
      </c>
      <c r="D22" s="45">
        <f t="shared" si="1"/>
        <v>23.477820643</v>
      </c>
      <c r="E22" s="45">
        <f t="shared" si="1"/>
        <v>17.391063234</v>
      </c>
      <c r="F22" s="45">
        <f t="shared" si="1"/>
        <v>10.926473349</v>
      </c>
      <c r="G22" s="46">
        <f t="shared" si="1"/>
        <v>8.0840062308</v>
      </c>
      <c r="H22" s="50" t="s">
        <v>139</v>
      </c>
      <c r="AA22">
        <v>12.482075522</v>
      </c>
      <c r="AB22">
        <v>30.080200494</v>
      </c>
      <c r="AC22">
        <v>17.478557899</v>
      </c>
      <c r="AD22">
        <v>17.663416821</v>
      </c>
      <c r="AE22">
        <v>12.909533241</v>
      </c>
      <c r="AF22">
        <v>12.454416678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3</v>
      </c>
      <c r="AO22">
        <v>3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31.613954284</v>
      </c>
      <c r="C23" s="45">
        <f t="shared" si="1"/>
        <v>57.609069764</v>
      </c>
      <c r="D23" s="45">
        <f t="shared" si="1"/>
        <v>50.645635904</v>
      </c>
      <c r="E23" s="45">
        <f t="shared" si="1"/>
        <v>42.825500871</v>
      </c>
      <c r="F23" s="45">
        <f t="shared" si="1"/>
        <v>35.987050504</v>
      </c>
      <c r="G23" s="46">
        <f t="shared" si="1"/>
        <v>29.547152709</v>
      </c>
      <c r="H23" s="50" t="s">
        <v>140</v>
      </c>
      <c r="AA23">
        <v>30.272484757</v>
      </c>
      <c r="AB23">
        <v>58.820869346</v>
      </c>
      <c r="AC23">
        <v>47.557038109</v>
      </c>
      <c r="AD23">
        <v>42.916646052</v>
      </c>
      <c r="AE23">
        <v>39.564251097</v>
      </c>
      <c r="AF23">
        <v>27.381087121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3</v>
      </c>
      <c r="AO23">
        <v>3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42.355072765</v>
      </c>
      <c r="C24" s="45">
        <f t="shared" si="1"/>
        <v>72.218140955</v>
      </c>
      <c r="D24" s="45">
        <f t="shared" si="1"/>
        <v>69.147595819</v>
      </c>
      <c r="E24" s="45">
        <f t="shared" si="1"/>
        <v>60.676148787</v>
      </c>
      <c r="F24" s="45">
        <f t="shared" si="1"/>
        <v>51.091294176</v>
      </c>
      <c r="G24" s="46">
        <f t="shared" si="1"/>
        <v>40.44203608</v>
      </c>
      <c r="H24" s="50" t="s">
        <v>141</v>
      </c>
      <c r="AA24">
        <v>76.184146855</v>
      </c>
      <c r="AB24">
        <v>89.971727203</v>
      </c>
      <c r="AC24">
        <v>84.455983528</v>
      </c>
      <c r="AD24">
        <v>82.903485005</v>
      </c>
      <c r="AE24">
        <v>80.508657407</v>
      </c>
      <c r="AF24">
        <v>81.503477993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3</v>
      </c>
      <c r="AO24">
        <v>3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95.858087614</v>
      </c>
      <c r="C25" s="45">
        <f t="shared" si="1"/>
        <v>98.582606373</v>
      </c>
      <c r="D25" s="45">
        <f t="shared" si="1"/>
        <v>97.892222428</v>
      </c>
      <c r="E25" s="45">
        <f t="shared" si="1"/>
        <v>98.166903561</v>
      </c>
      <c r="F25" s="45">
        <f t="shared" si="1"/>
        <v>96.585231181</v>
      </c>
      <c r="G25" s="46">
        <f t="shared" si="1"/>
        <v>96.015134825</v>
      </c>
      <c r="H25" s="50" t="s">
        <v>142</v>
      </c>
      <c r="AA25">
        <v>70.125683818</v>
      </c>
      <c r="AB25">
        <v>120.91111745</v>
      </c>
      <c r="AC25">
        <v>128.2587748</v>
      </c>
      <c r="AD25">
        <v>102.78143744</v>
      </c>
      <c r="AE25">
        <v>87.994317012</v>
      </c>
      <c r="AF25">
        <v>68.64168322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3</v>
      </c>
      <c r="AO25">
        <v>3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56.841669277</v>
      </c>
      <c r="C26" s="45">
        <f t="shared" si="1"/>
        <v>60.035433774</v>
      </c>
      <c r="D26" s="45">
        <f t="shared" si="1"/>
        <v>54.269620302</v>
      </c>
      <c r="E26" s="45">
        <f t="shared" si="1"/>
        <v>59.423193988</v>
      </c>
      <c r="F26" s="45">
        <f t="shared" si="1"/>
        <v>53.192161953</v>
      </c>
      <c r="G26" s="46">
        <f t="shared" si="1"/>
        <v>58.621234771</v>
      </c>
      <c r="H26" s="50" t="s">
        <v>143</v>
      </c>
      <c r="AA26">
        <v>120.86292576</v>
      </c>
      <c r="AB26">
        <v>151.10130743</v>
      </c>
      <c r="AC26">
        <v>142.24688583</v>
      </c>
      <c r="AD26">
        <v>132.22762294</v>
      </c>
      <c r="AE26">
        <v>126.24527357</v>
      </c>
      <c r="AF26">
        <v>120.61551458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3</v>
      </c>
      <c r="AO26">
        <v>3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50.225279137</v>
      </c>
      <c r="C27" s="45">
        <f t="shared" si="1"/>
        <v>78.740964356</v>
      </c>
      <c r="D27" s="45">
        <f t="shared" si="1"/>
        <v>76.50013169</v>
      </c>
      <c r="E27" s="45">
        <f t="shared" si="1"/>
        <v>69.127038688</v>
      </c>
      <c r="F27" s="45">
        <f t="shared" si="1"/>
        <v>63.277238336</v>
      </c>
      <c r="G27" s="46">
        <f t="shared" si="1"/>
        <v>48.565895221</v>
      </c>
      <c r="H27" s="50" t="s">
        <v>144</v>
      </c>
      <c r="AA27">
        <v>185.93018466</v>
      </c>
      <c r="AB27">
        <v>260.94830456</v>
      </c>
      <c r="AC27">
        <v>234.61789519</v>
      </c>
      <c r="AD27">
        <v>232.47364842</v>
      </c>
      <c r="AE27">
        <v>218.29264374</v>
      </c>
      <c r="AF27">
        <v>196.51304096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3</v>
      </c>
      <c r="AO27">
        <v>3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35.777719893</v>
      </c>
      <c r="C28" s="45">
        <f t="shared" si="1"/>
        <v>57.948975534</v>
      </c>
      <c r="D28" s="45">
        <f t="shared" si="1"/>
        <v>50.881733643</v>
      </c>
      <c r="E28" s="45">
        <f t="shared" si="1"/>
        <v>45.779512715</v>
      </c>
      <c r="F28" s="45">
        <f t="shared" si="1"/>
        <v>37.351620268</v>
      </c>
      <c r="G28" s="46">
        <f t="shared" si="1"/>
        <v>37.507448562</v>
      </c>
      <c r="H28" s="50" t="s">
        <v>145</v>
      </c>
      <c r="AA28">
        <v>3.2651286941</v>
      </c>
      <c r="AB28">
        <v>11.962028621</v>
      </c>
      <c r="AC28">
        <v>13.02111441</v>
      </c>
      <c r="AD28">
        <v>4.9121065582</v>
      </c>
      <c r="AE28">
        <v>3.1934254716</v>
      </c>
      <c r="AF28">
        <v>1.9228894759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3</v>
      </c>
      <c r="AO28">
        <v>3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13.092081807</v>
      </c>
      <c r="C29" s="45">
        <f t="shared" si="1"/>
        <v>32.419193371</v>
      </c>
      <c r="D29" s="45">
        <f t="shared" si="1"/>
        <v>35.525653515</v>
      </c>
      <c r="E29" s="45">
        <f t="shared" si="1"/>
        <v>24.222328179</v>
      </c>
      <c r="F29" s="45">
        <f t="shared" si="1"/>
        <v>16.940158149</v>
      </c>
      <c r="G29" s="46">
        <f t="shared" si="1"/>
        <v>9.1167629627</v>
      </c>
      <c r="H29" s="50" t="s">
        <v>146</v>
      </c>
      <c r="AA29">
        <v>9.8868119484</v>
      </c>
      <c r="AB29">
        <v>31.396073003</v>
      </c>
      <c r="AC29">
        <v>21.7186046</v>
      </c>
      <c r="AD29">
        <v>15.25676325</v>
      </c>
      <c r="AE29">
        <v>9.9305695475</v>
      </c>
      <c r="AF29">
        <v>8.3827304114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3</v>
      </c>
      <c r="AO29">
        <v>3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8"/>
      <c r="H30" s="51" t="s">
        <v>176</v>
      </c>
      <c r="AA30">
        <v>67.39707409</v>
      </c>
      <c r="AB30">
        <v>107.22881621</v>
      </c>
      <c r="AC30">
        <v>107.16380163</v>
      </c>
      <c r="AD30">
        <v>92.568574763</v>
      </c>
      <c r="AE30">
        <v>71.210931845</v>
      </c>
      <c r="AF30">
        <v>67.054800121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3</v>
      </c>
      <c r="AO30">
        <v>3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G31">+AA17</f>
        <v>147.73899667</v>
      </c>
      <c r="C31" s="45">
        <f t="shared" si="2"/>
        <v>181.20272545</v>
      </c>
      <c r="D31" s="45">
        <f t="shared" si="2"/>
        <v>158.4693576</v>
      </c>
      <c r="E31" s="45">
        <f t="shared" si="2"/>
        <v>160.38988263</v>
      </c>
      <c r="F31" s="45">
        <f t="shared" si="2"/>
        <v>152.41673244</v>
      </c>
      <c r="G31" s="46">
        <f t="shared" si="2"/>
        <v>149.19704186</v>
      </c>
      <c r="H31" s="52" t="s">
        <v>147</v>
      </c>
      <c r="AA31">
        <v>135.9332009</v>
      </c>
      <c r="AB31">
        <v>119.75339134</v>
      </c>
      <c r="AC31">
        <v>123.13858745</v>
      </c>
      <c r="AD31">
        <v>140.3859984</v>
      </c>
      <c r="AE31">
        <v>141.11042575</v>
      </c>
      <c r="AF31">
        <v>148.49108837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3</v>
      </c>
      <c r="AO31">
        <v>3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G58">+AA18</f>
        <v>42.994494187</v>
      </c>
      <c r="C32" s="45">
        <f t="shared" si="3"/>
        <v>78.407522526</v>
      </c>
      <c r="D32" s="45">
        <f t="shared" si="3"/>
        <v>73.19255277</v>
      </c>
      <c r="E32" s="45">
        <f t="shared" si="3"/>
        <v>64.079751259</v>
      </c>
      <c r="F32" s="45">
        <f t="shared" si="3"/>
        <v>50.5340393</v>
      </c>
      <c r="G32" s="46">
        <f t="shared" si="3"/>
        <v>41.475148817</v>
      </c>
      <c r="H32" s="52" t="s">
        <v>148</v>
      </c>
      <c r="AA32">
        <v>44.090335963</v>
      </c>
      <c r="AB32">
        <v>70.823553354</v>
      </c>
      <c r="AC32">
        <v>62.536500414</v>
      </c>
      <c r="AD32">
        <v>58.257192078</v>
      </c>
      <c r="AE32">
        <v>52.716421198</v>
      </c>
      <c r="AF32">
        <v>43.935143021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3</v>
      </c>
      <c r="AO32">
        <v>3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9.9431713612</v>
      </c>
      <c r="C33" s="45">
        <f t="shared" si="3"/>
        <v>30.360472835</v>
      </c>
      <c r="D33" s="45">
        <f t="shared" si="3"/>
        <v>26.669493494</v>
      </c>
      <c r="E33" s="45">
        <f t="shared" si="3"/>
        <v>15.292225447</v>
      </c>
      <c r="F33" s="45">
        <f t="shared" si="3"/>
        <v>12.202740193</v>
      </c>
      <c r="G33" s="46">
        <f t="shared" si="3"/>
        <v>8.2094155406</v>
      </c>
      <c r="H33" s="52" t="s">
        <v>149</v>
      </c>
      <c r="AA33">
        <v>173.73151411</v>
      </c>
      <c r="AB33">
        <v>268.4526677</v>
      </c>
      <c r="AC33">
        <v>246.42705419</v>
      </c>
      <c r="AD33">
        <v>220.63871665</v>
      </c>
      <c r="AE33">
        <v>201.68894955</v>
      </c>
      <c r="AF33">
        <v>172.64997883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3</v>
      </c>
      <c r="AO33">
        <v>3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53.018080981</v>
      </c>
      <c r="C34" s="45">
        <f t="shared" si="3"/>
        <v>87.219226228</v>
      </c>
      <c r="D34" s="45">
        <f t="shared" si="3"/>
        <v>83.603470595</v>
      </c>
      <c r="E34" s="45">
        <f t="shared" si="3"/>
        <v>73.04361249</v>
      </c>
      <c r="F34" s="45">
        <f t="shared" si="3"/>
        <v>64.164187448</v>
      </c>
      <c r="G34" s="46">
        <f t="shared" si="3"/>
        <v>50.944222174</v>
      </c>
      <c r="H34" s="52" t="s">
        <v>150</v>
      </c>
      <c r="AA34">
        <v>28.21629811</v>
      </c>
      <c r="AB34">
        <v>61.625241844</v>
      </c>
      <c r="AC34">
        <v>55.981163256</v>
      </c>
      <c r="AD34">
        <v>44.327097109</v>
      </c>
      <c r="AE34">
        <v>35.651983193</v>
      </c>
      <c r="AF34">
        <v>24.668835505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3</v>
      </c>
      <c r="AO34">
        <v>3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10.95641406</v>
      </c>
      <c r="C35" s="45">
        <f t="shared" si="3"/>
        <v>28.62451937</v>
      </c>
      <c r="D35" s="45">
        <f t="shared" si="3"/>
        <v>30.354245211</v>
      </c>
      <c r="E35" s="45">
        <f t="shared" si="3"/>
        <v>18.864892203</v>
      </c>
      <c r="F35" s="45">
        <f t="shared" si="3"/>
        <v>13.475418464</v>
      </c>
      <c r="G35" s="46">
        <f t="shared" si="3"/>
        <v>8.0604412595</v>
      </c>
      <c r="H35" s="52" t="s">
        <v>151</v>
      </c>
      <c r="AA35">
        <v>98.305819485</v>
      </c>
      <c r="AB35">
        <v>102.92956793</v>
      </c>
      <c r="AC35">
        <v>101.36012235</v>
      </c>
      <c r="AD35">
        <v>100.75472993</v>
      </c>
      <c r="AE35">
        <v>100.16810624</v>
      </c>
      <c r="AF35">
        <v>98.613240928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3</v>
      </c>
      <c r="AO35">
        <v>3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12.482075522</v>
      </c>
      <c r="C36" s="45">
        <f t="shared" si="3"/>
        <v>30.080200494</v>
      </c>
      <c r="D36" s="45">
        <f t="shared" si="3"/>
        <v>17.478557899</v>
      </c>
      <c r="E36" s="45">
        <f t="shared" si="3"/>
        <v>17.663416821</v>
      </c>
      <c r="F36" s="45">
        <f t="shared" si="3"/>
        <v>12.909533241</v>
      </c>
      <c r="G36" s="46">
        <f t="shared" si="3"/>
        <v>12.454416678</v>
      </c>
      <c r="H36" s="52" t="s">
        <v>152</v>
      </c>
      <c r="AA36">
        <v>19.877304645</v>
      </c>
      <c r="AB36">
        <v>35.414024655</v>
      </c>
      <c r="AC36">
        <v>31.544320448</v>
      </c>
      <c r="AD36">
        <v>28.994674261</v>
      </c>
      <c r="AE36">
        <v>23.106937479</v>
      </c>
      <c r="AF36">
        <v>17.140804282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3</v>
      </c>
      <c r="AO36">
        <v>3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30.272484757</v>
      </c>
      <c r="C37" s="45">
        <f t="shared" si="3"/>
        <v>58.820869346</v>
      </c>
      <c r="D37" s="45">
        <f t="shared" si="3"/>
        <v>47.557038109</v>
      </c>
      <c r="E37" s="45">
        <f t="shared" si="3"/>
        <v>42.916646052</v>
      </c>
      <c r="F37" s="45">
        <f t="shared" si="3"/>
        <v>39.564251097</v>
      </c>
      <c r="G37" s="46">
        <f t="shared" si="3"/>
        <v>27.381087121</v>
      </c>
      <c r="H37" s="52" t="s">
        <v>153</v>
      </c>
      <c r="AA37">
        <v>10.476812883</v>
      </c>
      <c r="AB37">
        <v>30.651212531</v>
      </c>
      <c r="AC37">
        <v>25.997449906</v>
      </c>
      <c r="AD37">
        <v>18.797357761</v>
      </c>
      <c r="AE37">
        <v>11.831855389</v>
      </c>
      <c r="AF37">
        <v>8.3838787195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3</v>
      </c>
      <c r="AO37">
        <v>3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76.184146855</v>
      </c>
      <c r="C38" s="45">
        <f t="shared" si="3"/>
        <v>89.971727203</v>
      </c>
      <c r="D38" s="45">
        <f t="shared" si="3"/>
        <v>84.455983528</v>
      </c>
      <c r="E38" s="45">
        <f t="shared" si="3"/>
        <v>82.903485005</v>
      </c>
      <c r="F38" s="45">
        <f t="shared" si="3"/>
        <v>80.508657407</v>
      </c>
      <c r="G38" s="46">
        <f t="shared" si="3"/>
        <v>81.503477993</v>
      </c>
      <c r="H38" s="52" t="s">
        <v>154</v>
      </c>
      <c r="AA38">
        <v>31.995602903</v>
      </c>
      <c r="AB38">
        <v>59.361795742</v>
      </c>
      <c r="AC38">
        <v>51.456749547</v>
      </c>
      <c r="AD38">
        <v>43.228527766</v>
      </c>
      <c r="AE38">
        <v>36.054953249</v>
      </c>
      <c r="AF38">
        <v>29.871202108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3</v>
      </c>
      <c r="AO38">
        <v>3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70.125683818</v>
      </c>
      <c r="C39" s="45">
        <f t="shared" si="3"/>
        <v>120.91111745</v>
      </c>
      <c r="D39" s="45">
        <f t="shared" si="3"/>
        <v>128.2587748</v>
      </c>
      <c r="E39" s="45">
        <f t="shared" si="3"/>
        <v>102.78143744</v>
      </c>
      <c r="F39" s="45">
        <f t="shared" si="3"/>
        <v>87.994317012</v>
      </c>
      <c r="G39" s="46">
        <f t="shared" si="3"/>
        <v>68.64168322</v>
      </c>
      <c r="H39" s="52" t="s">
        <v>155</v>
      </c>
      <c r="AA39">
        <v>44.405772553</v>
      </c>
      <c r="AB39">
        <v>78.211188246</v>
      </c>
      <c r="AC39">
        <v>74.04062654</v>
      </c>
      <c r="AD39">
        <v>65.310254388</v>
      </c>
      <c r="AE39">
        <v>53.026573427</v>
      </c>
      <c r="AF39">
        <v>41.693915736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3</v>
      </c>
      <c r="AO39">
        <v>3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120.86292576</v>
      </c>
      <c r="C40" s="45">
        <f t="shared" si="3"/>
        <v>151.10130743</v>
      </c>
      <c r="D40" s="45">
        <f t="shared" si="3"/>
        <v>142.24688583</v>
      </c>
      <c r="E40" s="45">
        <f t="shared" si="3"/>
        <v>132.22762294</v>
      </c>
      <c r="F40" s="45">
        <f t="shared" si="3"/>
        <v>126.24527357</v>
      </c>
      <c r="G40" s="46">
        <f t="shared" si="3"/>
        <v>120.61551458</v>
      </c>
      <c r="H40" s="52" t="s">
        <v>156</v>
      </c>
      <c r="AA40">
        <v>102.29068821</v>
      </c>
      <c r="AB40">
        <v>112.02659324</v>
      </c>
      <c r="AC40">
        <v>108.57129906</v>
      </c>
      <c r="AD40">
        <v>107.30420056</v>
      </c>
      <c r="AE40">
        <v>103.40874454</v>
      </c>
      <c r="AF40">
        <v>101.78763955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3</v>
      </c>
      <c r="AO40">
        <v>3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185.93018466</v>
      </c>
      <c r="C41" s="45">
        <f t="shared" si="3"/>
        <v>260.94830456</v>
      </c>
      <c r="D41" s="45">
        <f t="shared" si="3"/>
        <v>234.61789519</v>
      </c>
      <c r="E41" s="45">
        <f t="shared" si="3"/>
        <v>232.47364842</v>
      </c>
      <c r="F41" s="45">
        <f t="shared" si="3"/>
        <v>218.29264374</v>
      </c>
      <c r="G41" s="46">
        <f t="shared" si="3"/>
        <v>196.51304096</v>
      </c>
      <c r="H41" s="52" t="s">
        <v>157</v>
      </c>
      <c r="AA41">
        <v>58.694548257</v>
      </c>
      <c r="AB41">
        <v>63.637669696</v>
      </c>
      <c r="AC41">
        <v>56.261346233</v>
      </c>
      <c r="AD41">
        <v>62.718011495</v>
      </c>
      <c r="AE41">
        <v>54.819617976</v>
      </c>
      <c r="AF41">
        <v>60.782157538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3</v>
      </c>
      <c r="AO41">
        <v>3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3.2651286941</v>
      </c>
      <c r="C42" s="45">
        <f t="shared" si="3"/>
        <v>11.962028621</v>
      </c>
      <c r="D42" s="45">
        <f t="shared" si="3"/>
        <v>13.02111441</v>
      </c>
      <c r="E42" s="45">
        <f t="shared" si="3"/>
        <v>4.9121065582</v>
      </c>
      <c r="F42" s="45">
        <f t="shared" si="3"/>
        <v>3.1934254716</v>
      </c>
      <c r="G42" s="46">
        <f t="shared" si="3"/>
        <v>1.9228894759</v>
      </c>
      <c r="H42" s="52" t="s">
        <v>158</v>
      </c>
      <c r="AA42">
        <v>60.647894866</v>
      </c>
      <c r="AB42">
        <v>103.45206604</v>
      </c>
      <c r="AC42">
        <v>99.672398738</v>
      </c>
      <c r="AD42">
        <v>86.157801153</v>
      </c>
      <c r="AE42">
        <v>74.831644279</v>
      </c>
      <c r="AF42">
        <v>57.936164448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3</v>
      </c>
      <c r="AO42">
        <v>3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9.8868119484</v>
      </c>
      <c r="C43" s="45">
        <f t="shared" si="3"/>
        <v>31.396073003</v>
      </c>
      <c r="D43" s="45">
        <f t="shared" si="3"/>
        <v>21.7186046</v>
      </c>
      <c r="E43" s="45">
        <f t="shared" si="3"/>
        <v>15.25676325</v>
      </c>
      <c r="F43" s="45">
        <f t="shared" si="3"/>
        <v>9.9305695475</v>
      </c>
      <c r="G43" s="46">
        <f t="shared" si="3"/>
        <v>8.3827304114</v>
      </c>
      <c r="H43" s="50" t="s">
        <v>159</v>
      </c>
      <c r="AA43">
        <v>37.870932727</v>
      </c>
      <c r="AB43">
        <v>65.483235255</v>
      </c>
      <c r="AC43">
        <v>56.882921505</v>
      </c>
      <c r="AD43">
        <v>49.102645926</v>
      </c>
      <c r="AE43">
        <v>39.341064885</v>
      </c>
      <c r="AF43">
        <v>38.989227062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3</v>
      </c>
      <c r="AO43">
        <v>3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67.39707409</v>
      </c>
      <c r="C44" s="45">
        <f t="shared" si="3"/>
        <v>107.22881621</v>
      </c>
      <c r="D44" s="45">
        <f t="shared" si="3"/>
        <v>107.16380163</v>
      </c>
      <c r="E44" s="45">
        <f t="shared" si="3"/>
        <v>92.568574763</v>
      </c>
      <c r="F44" s="45">
        <f t="shared" si="3"/>
        <v>71.210931845</v>
      </c>
      <c r="G44" s="46">
        <f t="shared" si="3"/>
        <v>67.054800121</v>
      </c>
      <c r="H44" s="50" t="s">
        <v>160</v>
      </c>
      <c r="AA44">
        <v>16.342918088</v>
      </c>
      <c r="AB44">
        <v>45.189521073</v>
      </c>
      <c r="AC44">
        <v>53.601443311</v>
      </c>
      <c r="AD44">
        <v>28.82939874</v>
      </c>
      <c r="AE44">
        <v>20.140814216</v>
      </c>
      <c r="AF44">
        <v>10.175250427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3</v>
      </c>
      <c r="AO44">
        <v>3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135.9332009</v>
      </c>
      <c r="C45" s="45">
        <f t="shared" si="3"/>
        <v>119.75339134</v>
      </c>
      <c r="D45" s="45">
        <f t="shared" si="3"/>
        <v>123.13858745</v>
      </c>
      <c r="E45" s="45">
        <f t="shared" si="3"/>
        <v>140.3859984</v>
      </c>
      <c r="F45" s="45">
        <f t="shared" si="3"/>
        <v>141.11042575</v>
      </c>
      <c r="G45" s="46">
        <f t="shared" si="3"/>
        <v>148.49108837</v>
      </c>
      <c r="H45" s="50" t="s">
        <v>161</v>
      </c>
      <c r="AA45">
        <v>1.8484004281</v>
      </c>
      <c r="AB45">
        <v>0</v>
      </c>
      <c r="AC45">
        <v>3.2299209114</v>
      </c>
      <c r="AD45">
        <v>7.1498720075</v>
      </c>
      <c r="AE45">
        <v>5.6691576336</v>
      </c>
      <c r="AF45">
        <v>2.6345858565</v>
      </c>
      <c r="AG45">
        <v>4.4605037944</v>
      </c>
      <c r="AH45">
        <v>0</v>
      </c>
      <c r="AI45">
        <v>0</v>
      </c>
      <c r="AJ45">
        <v>0</v>
      </c>
      <c r="AK45">
        <v>0</v>
      </c>
      <c r="AL45" t="s">
        <v>231</v>
      </c>
      <c r="AM45" t="s">
        <v>178</v>
      </c>
      <c r="AN45">
        <v>3</v>
      </c>
      <c r="AO45">
        <v>4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44.090335963</v>
      </c>
      <c r="C46" s="45">
        <f t="shared" si="3"/>
        <v>70.823553354</v>
      </c>
      <c r="D46" s="45">
        <f t="shared" si="3"/>
        <v>62.536500414</v>
      </c>
      <c r="E46" s="45">
        <f t="shared" si="3"/>
        <v>58.257192078</v>
      </c>
      <c r="F46" s="45">
        <f t="shared" si="3"/>
        <v>52.716421198</v>
      </c>
      <c r="G46" s="46">
        <f t="shared" si="3"/>
        <v>43.935143021</v>
      </c>
      <c r="H46" s="50" t="s">
        <v>162</v>
      </c>
      <c r="AA46">
        <v>42.841390803</v>
      </c>
      <c r="AB46">
        <v>28.092482562</v>
      </c>
      <c r="AC46">
        <v>43.770330113</v>
      </c>
      <c r="AD46">
        <v>65.298931514</v>
      </c>
      <c r="AE46">
        <v>58.878729324</v>
      </c>
      <c r="AF46">
        <v>40.608879275</v>
      </c>
      <c r="AG46">
        <v>18.86997023</v>
      </c>
      <c r="AH46">
        <v>0</v>
      </c>
      <c r="AI46">
        <v>0</v>
      </c>
      <c r="AJ46">
        <v>0</v>
      </c>
      <c r="AK46">
        <v>0</v>
      </c>
      <c r="AL46" t="s">
        <v>231</v>
      </c>
      <c r="AM46" t="s">
        <v>178</v>
      </c>
      <c r="AN46">
        <v>3</v>
      </c>
      <c r="AO46">
        <v>4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173.73151411</v>
      </c>
      <c r="C47" s="45">
        <f t="shared" si="3"/>
        <v>268.4526677</v>
      </c>
      <c r="D47" s="45">
        <f t="shared" si="3"/>
        <v>246.42705419</v>
      </c>
      <c r="E47" s="45">
        <f t="shared" si="3"/>
        <v>220.63871665</v>
      </c>
      <c r="F47" s="45">
        <f t="shared" si="3"/>
        <v>201.68894955</v>
      </c>
      <c r="G47" s="46">
        <f t="shared" si="3"/>
        <v>172.64997883</v>
      </c>
      <c r="H47" s="50" t="s">
        <v>163</v>
      </c>
      <c r="AA47">
        <v>86.451081981</v>
      </c>
      <c r="AB47">
        <v>77.319757746</v>
      </c>
      <c r="AC47">
        <v>94.368384743</v>
      </c>
      <c r="AD47">
        <v>94.984767991</v>
      </c>
      <c r="AE47">
        <v>92.252851236</v>
      </c>
      <c r="AF47">
        <v>86.664171321</v>
      </c>
      <c r="AG47">
        <v>49.609328846</v>
      </c>
      <c r="AH47">
        <v>0</v>
      </c>
      <c r="AI47">
        <v>0</v>
      </c>
      <c r="AJ47">
        <v>0</v>
      </c>
      <c r="AK47">
        <v>0</v>
      </c>
      <c r="AL47" t="s">
        <v>231</v>
      </c>
      <c r="AM47" t="s">
        <v>178</v>
      </c>
      <c r="AN47">
        <v>3</v>
      </c>
      <c r="AO47">
        <v>4</v>
      </c>
      <c r="AP47">
        <v>3</v>
      </c>
    </row>
    <row r="48" spans="1:42" s="18" customFormat="1" ht="12" customHeight="1">
      <c r="A48" s="36" t="s">
        <v>120</v>
      </c>
      <c r="B48" s="45">
        <f t="shared" si="3"/>
        <v>28.21629811</v>
      </c>
      <c r="C48" s="45">
        <f t="shared" si="3"/>
        <v>61.625241844</v>
      </c>
      <c r="D48" s="45">
        <f t="shared" si="3"/>
        <v>55.981163256</v>
      </c>
      <c r="E48" s="45">
        <f t="shared" si="3"/>
        <v>44.327097109</v>
      </c>
      <c r="F48" s="45">
        <f t="shared" si="3"/>
        <v>35.651983193</v>
      </c>
      <c r="G48" s="46">
        <f t="shared" si="3"/>
        <v>24.668835505</v>
      </c>
      <c r="H48" s="50" t="s">
        <v>164</v>
      </c>
      <c r="AA48">
        <v>19.084522836</v>
      </c>
      <c r="AB48">
        <v>24.477687854</v>
      </c>
      <c r="AC48">
        <v>27.747974827</v>
      </c>
      <c r="AD48">
        <v>38.517456562</v>
      </c>
      <c r="AE48">
        <v>40.982835818</v>
      </c>
      <c r="AF48">
        <v>29.500969674</v>
      </c>
      <c r="AG48">
        <v>30.171604799</v>
      </c>
      <c r="AH48">
        <v>0</v>
      </c>
      <c r="AI48">
        <v>0</v>
      </c>
      <c r="AJ48">
        <v>0</v>
      </c>
      <c r="AK48">
        <v>0</v>
      </c>
      <c r="AL48" t="s">
        <v>231</v>
      </c>
      <c r="AM48" t="s">
        <v>178</v>
      </c>
      <c r="AN48">
        <v>3</v>
      </c>
      <c r="AO48">
        <v>4</v>
      </c>
      <c r="AP48">
        <v>4</v>
      </c>
    </row>
    <row r="49" spans="1:42" s="18" customFormat="1" ht="12" customHeight="1">
      <c r="A49" s="36" t="s">
        <v>121</v>
      </c>
      <c r="B49" s="45">
        <f t="shared" si="3"/>
        <v>98.305819485</v>
      </c>
      <c r="C49" s="45">
        <f t="shared" si="3"/>
        <v>102.92956793</v>
      </c>
      <c r="D49" s="45">
        <f t="shared" si="3"/>
        <v>101.36012235</v>
      </c>
      <c r="E49" s="45">
        <f t="shared" si="3"/>
        <v>100.75472993</v>
      </c>
      <c r="F49" s="45">
        <f t="shared" si="3"/>
        <v>100.16810624</v>
      </c>
      <c r="G49" s="46">
        <f t="shared" si="3"/>
        <v>98.613240928</v>
      </c>
      <c r="H49" s="50" t="s">
        <v>165</v>
      </c>
      <c r="AA49">
        <v>57.170777354</v>
      </c>
      <c r="AB49">
        <v>57.749692646</v>
      </c>
      <c r="AC49">
        <v>78.330565011</v>
      </c>
      <c r="AD49">
        <v>86.467702101</v>
      </c>
      <c r="AE49">
        <v>86.669326543</v>
      </c>
      <c r="AF49">
        <v>72.590818714</v>
      </c>
      <c r="AG49">
        <v>71.364256616</v>
      </c>
      <c r="AH49">
        <v>0</v>
      </c>
      <c r="AI49">
        <v>0</v>
      </c>
      <c r="AJ49">
        <v>0</v>
      </c>
      <c r="AK49">
        <v>0</v>
      </c>
      <c r="AL49" t="s">
        <v>231</v>
      </c>
      <c r="AM49" t="s">
        <v>178</v>
      </c>
      <c r="AN49">
        <v>3</v>
      </c>
      <c r="AO49">
        <v>4</v>
      </c>
      <c r="AP49">
        <v>5</v>
      </c>
    </row>
    <row r="50" spans="1:42" s="18" customFormat="1" ht="12" customHeight="1">
      <c r="A50" s="36" t="s">
        <v>122</v>
      </c>
      <c r="B50" s="45">
        <f t="shared" si="3"/>
        <v>19.877304645</v>
      </c>
      <c r="C50" s="45">
        <f t="shared" si="3"/>
        <v>35.414024655</v>
      </c>
      <c r="D50" s="45">
        <f t="shared" si="3"/>
        <v>31.544320448</v>
      </c>
      <c r="E50" s="45">
        <f t="shared" si="3"/>
        <v>28.994674261</v>
      </c>
      <c r="F50" s="45">
        <f t="shared" si="3"/>
        <v>23.106937479</v>
      </c>
      <c r="G50" s="46">
        <f t="shared" si="3"/>
        <v>17.140804282</v>
      </c>
      <c r="H50" s="50" t="s">
        <v>166</v>
      </c>
      <c r="AA50">
        <v>4.3616940058</v>
      </c>
      <c r="AB50">
        <v>17.763894386</v>
      </c>
      <c r="AC50">
        <v>6.853818117</v>
      </c>
      <c r="AD50">
        <v>19.738845179</v>
      </c>
      <c r="AE50">
        <v>16.792607516</v>
      </c>
      <c r="AF50">
        <v>14.291500265</v>
      </c>
      <c r="AG50">
        <v>17.023727663</v>
      </c>
      <c r="AH50">
        <v>0</v>
      </c>
      <c r="AI50">
        <v>0</v>
      </c>
      <c r="AJ50">
        <v>0</v>
      </c>
      <c r="AK50">
        <v>0</v>
      </c>
      <c r="AL50" t="s">
        <v>231</v>
      </c>
      <c r="AM50" t="s">
        <v>178</v>
      </c>
      <c r="AN50">
        <v>3</v>
      </c>
      <c r="AO50">
        <v>4</v>
      </c>
      <c r="AP50">
        <v>6</v>
      </c>
    </row>
    <row r="51" spans="1:8" s="18" customFormat="1" ht="12" customHeight="1">
      <c r="A51" s="36" t="s">
        <v>123</v>
      </c>
      <c r="B51" s="45">
        <f t="shared" si="3"/>
        <v>10.476812883</v>
      </c>
      <c r="C51" s="45">
        <f t="shared" si="3"/>
        <v>30.651212531</v>
      </c>
      <c r="D51" s="45">
        <f t="shared" si="3"/>
        <v>25.997449906</v>
      </c>
      <c r="E51" s="45">
        <f t="shared" si="3"/>
        <v>18.797357761</v>
      </c>
      <c r="F51" s="45">
        <f t="shared" si="3"/>
        <v>11.831855389</v>
      </c>
      <c r="G51" s="46">
        <f t="shared" si="3"/>
        <v>8.3838787195</v>
      </c>
      <c r="H51" s="50" t="s">
        <v>167</v>
      </c>
    </row>
    <row r="52" spans="1:8" s="18" customFormat="1" ht="12" customHeight="1">
      <c r="A52" s="36" t="s">
        <v>124</v>
      </c>
      <c r="B52" s="45">
        <f t="shared" si="3"/>
        <v>31.995602903</v>
      </c>
      <c r="C52" s="45">
        <f t="shared" si="3"/>
        <v>59.361795742</v>
      </c>
      <c r="D52" s="45">
        <f t="shared" si="3"/>
        <v>51.456749547</v>
      </c>
      <c r="E52" s="45">
        <f t="shared" si="3"/>
        <v>43.228527766</v>
      </c>
      <c r="F52" s="45">
        <f t="shared" si="3"/>
        <v>36.054953249</v>
      </c>
      <c r="G52" s="46">
        <f t="shared" si="3"/>
        <v>29.871202108</v>
      </c>
      <c r="H52" s="50" t="s">
        <v>168</v>
      </c>
    </row>
    <row r="53" spans="1:8" s="18" customFormat="1" ht="12" customHeight="1">
      <c r="A53" s="36" t="s">
        <v>125</v>
      </c>
      <c r="B53" s="45">
        <f t="shared" si="3"/>
        <v>44.405772553</v>
      </c>
      <c r="C53" s="45">
        <f t="shared" si="3"/>
        <v>78.211188246</v>
      </c>
      <c r="D53" s="45">
        <f t="shared" si="3"/>
        <v>74.04062654</v>
      </c>
      <c r="E53" s="45">
        <f t="shared" si="3"/>
        <v>65.310254388</v>
      </c>
      <c r="F53" s="45">
        <f t="shared" si="3"/>
        <v>53.026573427</v>
      </c>
      <c r="G53" s="46">
        <f t="shared" si="3"/>
        <v>41.693915736</v>
      </c>
      <c r="H53" s="50" t="s">
        <v>169</v>
      </c>
    </row>
    <row r="54" spans="1:8" s="18" customFormat="1" ht="12" customHeight="1">
      <c r="A54" s="36" t="s">
        <v>126</v>
      </c>
      <c r="B54" s="45">
        <f t="shared" si="3"/>
        <v>102.29068821</v>
      </c>
      <c r="C54" s="45">
        <f t="shared" si="3"/>
        <v>112.02659324</v>
      </c>
      <c r="D54" s="45">
        <f t="shared" si="3"/>
        <v>108.57129906</v>
      </c>
      <c r="E54" s="45">
        <f t="shared" si="3"/>
        <v>107.30420056</v>
      </c>
      <c r="F54" s="45">
        <f t="shared" si="3"/>
        <v>103.40874454</v>
      </c>
      <c r="G54" s="46">
        <f t="shared" si="3"/>
        <v>101.78763955</v>
      </c>
      <c r="H54" s="50" t="s">
        <v>170</v>
      </c>
    </row>
    <row r="55" spans="1:8" s="18" customFormat="1" ht="12" customHeight="1">
      <c r="A55" s="36" t="s">
        <v>127</v>
      </c>
      <c r="B55" s="45">
        <f t="shared" si="3"/>
        <v>58.694548257</v>
      </c>
      <c r="C55" s="45">
        <f t="shared" si="3"/>
        <v>63.637669696</v>
      </c>
      <c r="D55" s="45">
        <f t="shared" si="3"/>
        <v>56.261346233</v>
      </c>
      <c r="E55" s="45">
        <f t="shared" si="3"/>
        <v>62.718011495</v>
      </c>
      <c r="F55" s="45">
        <f t="shared" si="3"/>
        <v>54.819617976</v>
      </c>
      <c r="G55" s="46">
        <f t="shared" si="3"/>
        <v>60.782157538</v>
      </c>
      <c r="H55" s="50" t="s">
        <v>171</v>
      </c>
    </row>
    <row r="56" spans="1:8" s="18" customFormat="1" ht="12" customHeight="1">
      <c r="A56" s="36" t="s">
        <v>128</v>
      </c>
      <c r="B56" s="45">
        <f t="shared" si="3"/>
        <v>60.647894866</v>
      </c>
      <c r="C56" s="45">
        <f t="shared" si="3"/>
        <v>103.45206604</v>
      </c>
      <c r="D56" s="45">
        <f t="shared" si="3"/>
        <v>99.672398738</v>
      </c>
      <c r="E56" s="45">
        <f t="shared" si="3"/>
        <v>86.157801153</v>
      </c>
      <c r="F56" s="45">
        <f t="shared" si="3"/>
        <v>74.831644279</v>
      </c>
      <c r="G56" s="46">
        <f t="shared" si="3"/>
        <v>57.936164448</v>
      </c>
      <c r="H56" s="50" t="s">
        <v>172</v>
      </c>
    </row>
    <row r="57" spans="1:8" s="18" customFormat="1" ht="12" customHeight="1">
      <c r="A57" s="36" t="s">
        <v>129</v>
      </c>
      <c r="B57" s="45">
        <f t="shared" si="3"/>
        <v>37.870932727</v>
      </c>
      <c r="C57" s="45">
        <f t="shared" si="3"/>
        <v>65.483235255</v>
      </c>
      <c r="D57" s="45">
        <f t="shared" si="3"/>
        <v>56.882921505</v>
      </c>
      <c r="E57" s="45">
        <f t="shared" si="3"/>
        <v>49.102645926</v>
      </c>
      <c r="F57" s="45">
        <f t="shared" si="3"/>
        <v>39.341064885</v>
      </c>
      <c r="G57" s="46">
        <f t="shared" si="3"/>
        <v>38.989227062</v>
      </c>
      <c r="H57" s="50" t="s">
        <v>173</v>
      </c>
    </row>
    <row r="58" spans="1:8" s="23" customFormat="1" ht="12" customHeight="1">
      <c r="A58" s="36" t="s">
        <v>130</v>
      </c>
      <c r="B58" s="53">
        <f t="shared" si="3"/>
        <v>16.342918088</v>
      </c>
      <c r="C58" s="54">
        <f t="shared" si="3"/>
        <v>45.189521073</v>
      </c>
      <c r="D58" s="54">
        <f t="shared" si="3"/>
        <v>53.601443311</v>
      </c>
      <c r="E58" s="54">
        <f t="shared" si="3"/>
        <v>28.82939874</v>
      </c>
      <c r="F58" s="54">
        <f t="shared" si="3"/>
        <v>20.140814216</v>
      </c>
      <c r="G58" s="54">
        <f t="shared" si="3"/>
        <v>10.175250427</v>
      </c>
      <c r="H58" s="40" t="s">
        <v>174</v>
      </c>
    </row>
    <row r="59" spans="1:8" s="23" customFormat="1" ht="4.5" customHeight="1" thickBot="1">
      <c r="A59" s="20"/>
      <c r="B59" s="21"/>
      <c r="C59" s="21"/>
      <c r="D59" s="21"/>
      <c r="E59" s="21"/>
      <c r="F59" s="21"/>
      <c r="G59" s="21"/>
      <c r="H59" s="60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2:6" s="18" customFormat="1" ht="12" customHeight="1">
      <c r="B61" s="24"/>
      <c r="C61" s="24"/>
      <c r="D61" s="24"/>
      <c r="E61" s="24"/>
      <c r="F61" s="24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0" customFormat="1" ht="12.75" customHeight="1"/>
    <row r="68" s="10" customFormat="1" ht="12.75" customHeight="1"/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1"/>
  <sheetViews>
    <sheetView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92年家庭收支調查報告</v>
      </c>
      <c r="B1" s="2"/>
      <c r="C1" s="2"/>
      <c r="D1" s="2"/>
      <c r="E1" s="2"/>
      <c r="F1" s="64" t="str">
        <f>'26,27'!$E$1</f>
        <v>The Survey of Family Income and Expenditure, 2003</v>
      </c>
      <c r="G1" s="64"/>
      <c r="H1" s="64"/>
      <c r="I1" s="64"/>
      <c r="AA1">
        <v>1.8484004281</v>
      </c>
      <c r="AB1">
        <v>0</v>
      </c>
      <c r="AC1">
        <v>3.2299209114</v>
      </c>
      <c r="AD1">
        <v>7.1498720075</v>
      </c>
      <c r="AE1">
        <v>5.6691576336</v>
      </c>
      <c r="AF1">
        <v>2.6345858565</v>
      </c>
      <c r="AG1">
        <v>4.4605037944</v>
      </c>
      <c r="AH1">
        <v>0</v>
      </c>
      <c r="AI1">
        <v>0</v>
      </c>
      <c r="AJ1">
        <v>0</v>
      </c>
      <c r="AK1">
        <v>0</v>
      </c>
      <c r="AL1" t="s">
        <v>231</v>
      </c>
      <c r="AM1" t="s">
        <v>178</v>
      </c>
      <c r="AN1">
        <v>3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42.841390803</v>
      </c>
      <c r="AB2">
        <v>28.092482562</v>
      </c>
      <c r="AC2">
        <v>43.770330113</v>
      </c>
      <c r="AD2">
        <v>65.298931514</v>
      </c>
      <c r="AE2">
        <v>58.878729324</v>
      </c>
      <c r="AF2">
        <v>40.608879275</v>
      </c>
      <c r="AG2">
        <v>18.86997023</v>
      </c>
      <c r="AH2">
        <v>0</v>
      </c>
      <c r="AI2">
        <v>0</v>
      </c>
      <c r="AJ2">
        <v>0</v>
      </c>
      <c r="AK2">
        <v>0</v>
      </c>
      <c r="AL2" t="s">
        <v>231</v>
      </c>
      <c r="AM2" t="s">
        <v>178</v>
      </c>
      <c r="AN2">
        <v>3</v>
      </c>
      <c r="AO2">
        <v>4</v>
      </c>
      <c r="AP2">
        <v>2</v>
      </c>
    </row>
    <row r="3" spans="1:42" ht="15.75" customHeight="1">
      <c r="A3" s="4" t="s">
        <v>246</v>
      </c>
      <c r="B3" s="5"/>
      <c r="C3" s="5"/>
      <c r="D3" s="5"/>
      <c r="E3" s="5"/>
      <c r="F3" s="66" t="s">
        <v>237</v>
      </c>
      <c r="G3" s="66"/>
      <c r="H3" s="66"/>
      <c r="I3" s="66"/>
      <c r="AA3">
        <v>86.451081981</v>
      </c>
      <c r="AB3">
        <v>77.319757746</v>
      </c>
      <c r="AC3">
        <v>94.368384743</v>
      </c>
      <c r="AD3">
        <v>94.984767991</v>
      </c>
      <c r="AE3">
        <v>92.252851236</v>
      </c>
      <c r="AF3">
        <v>86.664171321</v>
      </c>
      <c r="AG3">
        <v>49.609328846</v>
      </c>
      <c r="AH3">
        <v>0</v>
      </c>
      <c r="AI3">
        <v>0</v>
      </c>
      <c r="AJ3">
        <v>0</v>
      </c>
      <c r="AK3">
        <v>0</v>
      </c>
      <c r="AL3" t="s">
        <v>231</v>
      </c>
      <c r="AM3" t="s">
        <v>178</v>
      </c>
      <c r="AN3">
        <v>3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247</v>
      </c>
      <c r="G4" s="67"/>
      <c r="H4" s="67"/>
      <c r="I4" s="67"/>
      <c r="AA4">
        <v>19.084522836</v>
      </c>
      <c r="AB4">
        <v>24.477687854</v>
      </c>
      <c r="AC4">
        <v>27.747974827</v>
      </c>
      <c r="AD4">
        <v>38.517456562</v>
      </c>
      <c r="AE4">
        <v>40.982835818</v>
      </c>
      <c r="AF4">
        <v>29.500969674</v>
      </c>
      <c r="AG4">
        <v>30.171604799</v>
      </c>
      <c r="AH4">
        <v>0</v>
      </c>
      <c r="AI4">
        <v>0</v>
      </c>
      <c r="AJ4">
        <v>0</v>
      </c>
      <c r="AK4">
        <v>0</v>
      </c>
      <c r="AL4" t="s">
        <v>231</v>
      </c>
      <c r="AM4" t="s">
        <v>178</v>
      </c>
      <c r="AN4">
        <v>3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民國九十二年</v>
      </c>
      <c r="C5" s="33"/>
      <c r="D5" s="33"/>
      <c r="E5" s="29"/>
      <c r="F5" s="65">
        <f>'26,27'!$E$5</f>
        <v>2003</v>
      </c>
      <c r="G5" s="65"/>
      <c r="H5" s="65"/>
      <c r="I5" s="65"/>
      <c r="AA5">
        <v>57.170777354</v>
      </c>
      <c r="AB5">
        <v>57.749692646</v>
      </c>
      <c r="AC5">
        <v>78.330565011</v>
      </c>
      <c r="AD5">
        <v>86.467702101</v>
      </c>
      <c r="AE5">
        <v>86.669326543</v>
      </c>
      <c r="AF5">
        <v>72.590818714</v>
      </c>
      <c r="AG5">
        <v>71.364256616</v>
      </c>
      <c r="AH5">
        <v>0</v>
      </c>
      <c r="AI5">
        <v>0</v>
      </c>
      <c r="AJ5">
        <v>0</v>
      </c>
      <c r="AK5">
        <v>0</v>
      </c>
      <c r="AL5" t="s">
        <v>231</v>
      </c>
      <c r="AM5" t="s">
        <v>178</v>
      </c>
      <c r="AN5">
        <v>3</v>
      </c>
      <c r="AO5">
        <v>4</v>
      </c>
      <c r="AP5">
        <v>5</v>
      </c>
    </row>
    <row r="6" spans="1:42" s="10" customFormat="1" ht="12.75" customHeight="1" thickTop="1">
      <c r="A6" s="7"/>
      <c r="B6" s="8" t="s">
        <v>194</v>
      </c>
      <c r="C6" s="8" t="s">
        <v>195</v>
      </c>
      <c r="D6" s="8" t="s">
        <v>196</v>
      </c>
      <c r="E6" s="8" t="s">
        <v>197</v>
      </c>
      <c r="F6" s="8" t="s">
        <v>198</v>
      </c>
      <c r="G6" s="8" t="s">
        <v>199</v>
      </c>
      <c r="H6" s="8" t="s">
        <v>200</v>
      </c>
      <c r="I6" s="9"/>
      <c r="AA6">
        <v>4.3616940058</v>
      </c>
      <c r="AB6">
        <v>17.763894386</v>
      </c>
      <c r="AC6">
        <v>6.853818117</v>
      </c>
      <c r="AD6">
        <v>19.738845179</v>
      </c>
      <c r="AE6">
        <v>16.792607516</v>
      </c>
      <c r="AF6">
        <v>14.291500265</v>
      </c>
      <c r="AG6">
        <v>17.023727663</v>
      </c>
      <c r="AH6">
        <v>0</v>
      </c>
      <c r="AI6">
        <v>0</v>
      </c>
      <c r="AJ6">
        <v>0</v>
      </c>
      <c r="AK6">
        <v>0</v>
      </c>
      <c r="AL6" t="s">
        <v>231</v>
      </c>
      <c r="AM6" t="s">
        <v>178</v>
      </c>
      <c r="AN6">
        <v>3</v>
      </c>
      <c r="AO6">
        <v>4</v>
      </c>
      <c r="AP6">
        <v>6</v>
      </c>
    </row>
    <row r="7" spans="1:42" s="10" customFormat="1" ht="12.75" customHeight="1">
      <c r="A7" s="11"/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8" t="s">
        <v>0</v>
      </c>
      <c r="I7" s="12"/>
      <c r="AA7">
        <v>94.232988102</v>
      </c>
      <c r="AB7">
        <v>100</v>
      </c>
      <c r="AC7">
        <v>96.328699131</v>
      </c>
      <c r="AD7">
        <v>97.268206989</v>
      </c>
      <c r="AE7">
        <v>97.74867594</v>
      </c>
      <c r="AF7">
        <v>93.274746473</v>
      </c>
      <c r="AG7">
        <v>91.283446166</v>
      </c>
      <c r="AH7">
        <v>0</v>
      </c>
      <c r="AI7">
        <v>0</v>
      </c>
      <c r="AJ7">
        <v>0</v>
      </c>
      <c r="AK7">
        <v>0</v>
      </c>
      <c r="AL7" t="s">
        <v>231</v>
      </c>
      <c r="AM7" t="s">
        <v>178</v>
      </c>
      <c r="AN7">
        <v>3</v>
      </c>
      <c r="AO7">
        <v>4</v>
      </c>
      <c r="AP7">
        <v>7</v>
      </c>
    </row>
    <row r="8" spans="1:42" s="10" customFormat="1" ht="12.75" customHeight="1">
      <c r="A8" s="11"/>
      <c r="B8" s="8" t="s">
        <v>175</v>
      </c>
      <c r="C8" s="56" t="s">
        <v>207</v>
      </c>
      <c r="D8" s="56" t="s">
        <v>208</v>
      </c>
      <c r="E8" s="56" t="s">
        <v>209</v>
      </c>
      <c r="F8" s="56" t="s">
        <v>210</v>
      </c>
      <c r="G8" s="56" t="s">
        <v>211</v>
      </c>
      <c r="H8" s="56" t="s">
        <v>212</v>
      </c>
      <c r="I8" s="12"/>
      <c r="AA8">
        <v>8.2403304182</v>
      </c>
      <c r="AB8">
        <v>0</v>
      </c>
      <c r="AC8">
        <v>11.310614657</v>
      </c>
      <c r="AD8">
        <v>18.072623273</v>
      </c>
      <c r="AE8">
        <v>17.884866912</v>
      </c>
      <c r="AF8">
        <v>12.426765504</v>
      </c>
      <c r="AG8">
        <v>12.183962202</v>
      </c>
      <c r="AH8">
        <v>0</v>
      </c>
      <c r="AI8">
        <v>0</v>
      </c>
      <c r="AJ8">
        <v>0</v>
      </c>
      <c r="AK8">
        <v>0</v>
      </c>
      <c r="AL8" t="s">
        <v>231</v>
      </c>
      <c r="AM8" t="s">
        <v>178</v>
      </c>
      <c r="AN8">
        <v>3</v>
      </c>
      <c r="AO8">
        <v>4</v>
      </c>
      <c r="AP8">
        <v>8</v>
      </c>
    </row>
    <row r="9" spans="1:42" s="10" customFormat="1" ht="12.75" customHeight="1">
      <c r="A9" s="11"/>
      <c r="B9" s="56" t="s">
        <v>213</v>
      </c>
      <c r="C9" s="57"/>
      <c r="D9" s="57"/>
      <c r="E9" s="56" t="s">
        <v>214</v>
      </c>
      <c r="F9" s="56" t="s">
        <v>215</v>
      </c>
      <c r="G9" s="56" t="s">
        <v>216</v>
      </c>
      <c r="H9" s="56"/>
      <c r="I9" s="12"/>
      <c r="AA9">
        <v>1.0382324126</v>
      </c>
      <c r="AB9">
        <v>0</v>
      </c>
      <c r="AC9">
        <v>0</v>
      </c>
      <c r="AD9">
        <v>4.509743033</v>
      </c>
      <c r="AE9">
        <v>5.3578607272</v>
      </c>
      <c r="AF9">
        <v>3.029502429</v>
      </c>
      <c r="AG9">
        <v>4.9801893115</v>
      </c>
      <c r="AH9">
        <v>0</v>
      </c>
      <c r="AI9">
        <v>0</v>
      </c>
      <c r="AJ9">
        <v>0</v>
      </c>
      <c r="AK9">
        <v>0</v>
      </c>
      <c r="AL9" t="s">
        <v>231</v>
      </c>
      <c r="AM9" t="s">
        <v>178</v>
      </c>
      <c r="AN9">
        <v>3</v>
      </c>
      <c r="AO9">
        <v>4</v>
      </c>
      <c r="AP9">
        <v>9</v>
      </c>
    </row>
    <row r="10" spans="1:42" s="10" customFormat="1" ht="12.75" customHeight="1">
      <c r="A10" s="11"/>
      <c r="B10" s="56" t="s">
        <v>217</v>
      </c>
      <c r="C10" s="59"/>
      <c r="D10" s="57"/>
      <c r="E10" s="56" t="s">
        <v>218</v>
      </c>
      <c r="F10" s="56" t="s">
        <v>219</v>
      </c>
      <c r="G10" s="57"/>
      <c r="H10" s="57" t="s">
        <v>6</v>
      </c>
      <c r="I10" s="12"/>
      <c r="AA10">
        <v>14.335095212</v>
      </c>
      <c r="AB10">
        <v>23.841014888</v>
      </c>
      <c r="AC10">
        <v>19.87721703</v>
      </c>
      <c r="AD10">
        <v>25.577067696</v>
      </c>
      <c r="AE10">
        <v>28.828662003</v>
      </c>
      <c r="AF10">
        <v>17.278106666</v>
      </c>
      <c r="AG10">
        <v>22.346706435</v>
      </c>
      <c r="AH10">
        <v>0</v>
      </c>
      <c r="AI10">
        <v>0</v>
      </c>
      <c r="AJ10">
        <v>0</v>
      </c>
      <c r="AK10">
        <v>0</v>
      </c>
      <c r="AL10" t="s">
        <v>231</v>
      </c>
      <c r="AM10" t="s">
        <v>178</v>
      </c>
      <c r="AN10">
        <v>3</v>
      </c>
      <c r="AO10">
        <v>4</v>
      </c>
      <c r="AP10">
        <v>10</v>
      </c>
    </row>
    <row r="11" spans="1:42" s="10" customFormat="1" ht="12.75" customHeight="1">
      <c r="A11" s="11"/>
      <c r="B11" s="56" t="s">
        <v>220</v>
      </c>
      <c r="C11" s="57"/>
      <c r="D11" s="57"/>
      <c r="E11" s="57"/>
      <c r="F11" s="57"/>
      <c r="G11" s="57"/>
      <c r="H11" s="57"/>
      <c r="I11" s="12"/>
      <c r="AA11">
        <v>18.531219243</v>
      </c>
      <c r="AB11">
        <v>28.61738419</v>
      </c>
      <c r="AC11">
        <v>18.602141672</v>
      </c>
      <c r="AD11">
        <v>38.548385922</v>
      </c>
      <c r="AE11">
        <v>38.340972243</v>
      </c>
      <c r="AF11">
        <v>21.926548814</v>
      </c>
      <c r="AG11">
        <v>24.431596936</v>
      </c>
      <c r="AH11">
        <v>0</v>
      </c>
      <c r="AI11">
        <v>0</v>
      </c>
      <c r="AJ11">
        <v>0</v>
      </c>
      <c r="AK11">
        <v>0</v>
      </c>
      <c r="AL11" t="s">
        <v>231</v>
      </c>
      <c r="AM11" t="s">
        <v>178</v>
      </c>
      <c r="AN11">
        <v>3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90.588377105</v>
      </c>
      <c r="AB12">
        <v>81.393244032</v>
      </c>
      <c r="AC12">
        <v>91.761783245</v>
      </c>
      <c r="AD12">
        <v>96.556753984</v>
      </c>
      <c r="AE12">
        <v>96.698498418</v>
      </c>
      <c r="AF12">
        <v>94.127198272</v>
      </c>
      <c r="AG12">
        <v>92.816820733</v>
      </c>
      <c r="AH12">
        <v>0</v>
      </c>
      <c r="AI12">
        <v>0</v>
      </c>
      <c r="AJ12">
        <v>0</v>
      </c>
      <c r="AK12">
        <v>0</v>
      </c>
      <c r="AL12" t="s">
        <v>231</v>
      </c>
      <c r="AM12" t="s">
        <v>178</v>
      </c>
      <c r="AN12">
        <v>3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55.187935999</v>
      </c>
      <c r="AB13">
        <v>65.94603261</v>
      </c>
      <c r="AC13">
        <v>64.329009462</v>
      </c>
      <c r="AD13">
        <v>62.002884965</v>
      </c>
      <c r="AE13">
        <v>62.33060006</v>
      </c>
      <c r="AF13">
        <v>53.853830272</v>
      </c>
      <c r="AG13">
        <v>46.077183389</v>
      </c>
      <c r="AH13">
        <v>0</v>
      </c>
      <c r="AI13">
        <v>0</v>
      </c>
      <c r="AJ13">
        <v>0</v>
      </c>
      <c r="AK13">
        <v>0</v>
      </c>
      <c r="AL13" t="s">
        <v>231</v>
      </c>
      <c r="AM13" t="s">
        <v>178</v>
      </c>
      <c r="AN13">
        <v>3</v>
      </c>
      <c r="AO13">
        <v>4</v>
      </c>
      <c r="AP13">
        <v>13</v>
      </c>
    </row>
    <row r="14" spans="1:42" s="10" customFormat="1" ht="12" customHeight="1">
      <c r="A14" s="36" t="s">
        <v>86</v>
      </c>
      <c r="B14" s="45">
        <f aca="true" t="shared" si="0" ref="B14:H14">+AA1</f>
        <v>1.8484004281</v>
      </c>
      <c r="C14" s="45">
        <f t="shared" si="0"/>
        <v>0</v>
      </c>
      <c r="D14" s="45">
        <f t="shared" si="0"/>
        <v>3.2299209114</v>
      </c>
      <c r="E14" s="45">
        <f t="shared" si="0"/>
        <v>7.1498720075</v>
      </c>
      <c r="F14" s="45">
        <f t="shared" si="0"/>
        <v>5.6691576336</v>
      </c>
      <c r="G14" s="45">
        <f t="shared" si="0"/>
        <v>2.6345858565</v>
      </c>
      <c r="H14" s="46">
        <f t="shared" si="0"/>
        <v>4.4605037944</v>
      </c>
      <c r="I14" s="50" t="s">
        <v>131</v>
      </c>
      <c r="AA14">
        <v>20.394919094</v>
      </c>
      <c r="AB14">
        <v>34.588183696</v>
      </c>
      <c r="AC14">
        <v>22.522045726</v>
      </c>
      <c r="AD14">
        <v>44.876922367</v>
      </c>
      <c r="AE14">
        <v>44.716905247</v>
      </c>
      <c r="AF14">
        <v>32.523880856</v>
      </c>
      <c r="AG14">
        <v>34.739034653</v>
      </c>
      <c r="AH14">
        <v>0</v>
      </c>
      <c r="AI14">
        <v>0</v>
      </c>
      <c r="AJ14">
        <v>0</v>
      </c>
      <c r="AK14">
        <v>0</v>
      </c>
      <c r="AL14" t="s">
        <v>231</v>
      </c>
      <c r="AM14" t="s">
        <v>178</v>
      </c>
      <c r="AN14">
        <v>3</v>
      </c>
      <c r="AO14">
        <v>4</v>
      </c>
      <c r="AP14">
        <v>14</v>
      </c>
    </row>
    <row r="15" spans="1:42" s="18" customFormat="1" ht="12" customHeight="1">
      <c r="A15" s="36" t="s">
        <v>87</v>
      </c>
      <c r="B15" s="45">
        <f aca="true" t="shared" si="1" ref="B15:H29">+AA2</f>
        <v>42.841390803</v>
      </c>
      <c r="C15" s="45">
        <f t="shared" si="1"/>
        <v>28.092482562</v>
      </c>
      <c r="D15" s="45">
        <f t="shared" si="1"/>
        <v>43.770330113</v>
      </c>
      <c r="E15" s="45">
        <f t="shared" si="1"/>
        <v>65.298931514</v>
      </c>
      <c r="F15" s="45">
        <f t="shared" si="1"/>
        <v>58.878729324</v>
      </c>
      <c r="G15" s="45">
        <f t="shared" si="1"/>
        <v>40.608879275</v>
      </c>
      <c r="H15" s="46">
        <f t="shared" si="1"/>
        <v>18.86997023</v>
      </c>
      <c r="I15" s="50" t="s">
        <v>132</v>
      </c>
      <c r="AA15">
        <v>25.061705613</v>
      </c>
      <c r="AB15">
        <v>51.93349745</v>
      </c>
      <c r="AC15">
        <v>23.58021676</v>
      </c>
      <c r="AD15">
        <v>31.249271574</v>
      </c>
      <c r="AE15">
        <v>30.941939259</v>
      </c>
      <c r="AF15">
        <v>20.863005744</v>
      </c>
      <c r="AG15">
        <v>26.415433966</v>
      </c>
      <c r="AH15">
        <v>0</v>
      </c>
      <c r="AI15">
        <v>0</v>
      </c>
      <c r="AJ15">
        <v>0</v>
      </c>
      <c r="AK15">
        <v>0</v>
      </c>
      <c r="AL15" t="s">
        <v>231</v>
      </c>
      <c r="AM15" t="s">
        <v>178</v>
      </c>
      <c r="AN15">
        <v>3</v>
      </c>
      <c r="AO15">
        <v>4</v>
      </c>
      <c r="AP15">
        <v>15</v>
      </c>
    </row>
    <row r="16" spans="1:42" s="18" customFormat="1" ht="12" customHeight="1">
      <c r="A16" s="36" t="s">
        <v>88</v>
      </c>
      <c r="B16" s="45">
        <f t="shared" si="1"/>
        <v>86.451081981</v>
      </c>
      <c r="C16" s="45">
        <f t="shared" si="1"/>
        <v>77.319757746</v>
      </c>
      <c r="D16" s="45">
        <f t="shared" si="1"/>
        <v>94.368384743</v>
      </c>
      <c r="E16" s="45">
        <f t="shared" si="1"/>
        <v>94.984767991</v>
      </c>
      <c r="F16" s="45">
        <f t="shared" si="1"/>
        <v>92.252851236</v>
      </c>
      <c r="G16" s="45">
        <f t="shared" si="1"/>
        <v>86.664171321</v>
      </c>
      <c r="H16" s="46">
        <f t="shared" si="1"/>
        <v>49.609328846</v>
      </c>
      <c r="I16" s="50" t="s">
        <v>133</v>
      </c>
      <c r="AA16">
        <v>1.6708260643</v>
      </c>
      <c r="AB16">
        <v>0</v>
      </c>
      <c r="AC16">
        <v>1.2052763849</v>
      </c>
      <c r="AD16">
        <v>8.5646699106</v>
      </c>
      <c r="AE16">
        <v>7.4101147037</v>
      </c>
      <c r="AF16">
        <v>4.0041359856</v>
      </c>
      <c r="AG16">
        <v>4.949153225</v>
      </c>
      <c r="AH16">
        <v>0</v>
      </c>
      <c r="AI16">
        <v>0</v>
      </c>
      <c r="AJ16">
        <v>0</v>
      </c>
      <c r="AK16">
        <v>0</v>
      </c>
      <c r="AL16" t="s">
        <v>231</v>
      </c>
      <c r="AM16" t="s">
        <v>178</v>
      </c>
      <c r="AN16">
        <v>3</v>
      </c>
      <c r="AO16">
        <v>4</v>
      </c>
      <c r="AP16">
        <v>16</v>
      </c>
    </row>
    <row r="17" spans="1:42" s="18" customFormat="1" ht="12" customHeight="1">
      <c r="A17" s="36" t="s">
        <v>89</v>
      </c>
      <c r="B17" s="45">
        <f t="shared" si="1"/>
        <v>19.084522836</v>
      </c>
      <c r="C17" s="45">
        <f t="shared" si="1"/>
        <v>24.477687854</v>
      </c>
      <c r="D17" s="45">
        <f t="shared" si="1"/>
        <v>27.747974827</v>
      </c>
      <c r="E17" s="45">
        <f t="shared" si="1"/>
        <v>38.517456562</v>
      </c>
      <c r="F17" s="45">
        <f t="shared" si="1"/>
        <v>40.982835818</v>
      </c>
      <c r="G17" s="45">
        <f t="shared" si="1"/>
        <v>29.500969674</v>
      </c>
      <c r="H17" s="46">
        <f t="shared" si="1"/>
        <v>30.171604799</v>
      </c>
      <c r="I17" s="50" t="s">
        <v>134</v>
      </c>
      <c r="AA17">
        <v>128.98276723</v>
      </c>
      <c r="AB17">
        <v>133.57217</v>
      </c>
      <c r="AC17">
        <v>145.27239167</v>
      </c>
      <c r="AD17">
        <v>149.75017874</v>
      </c>
      <c r="AE17">
        <v>149.90724646</v>
      </c>
      <c r="AF17">
        <v>133.71873955</v>
      </c>
      <c r="AG17">
        <v>123.31117381</v>
      </c>
      <c r="AH17">
        <v>0</v>
      </c>
      <c r="AI17">
        <v>0</v>
      </c>
      <c r="AJ17">
        <v>0</v>
      </c>
      <c r="AK17">
        <v>0</v>
      </c>
      <c r="AL17" t="s">
        <v>231</v>
      </c>
      <c r="AM17" t="s">
        <v>178</v>
      </c>
      <c r="AN17">
        <v>3</v>
      </c>
      <c r="AO17">
        <v>4</v>
      </c>
      <c r="AP17">
        <v>17</v>
      </c>
    </row>
    <row r="18" spans="1:42" s="18" customFormat="1" ht="12" customHeight="1">
      <c r="A18" s="36" t="s">
        <v>90</v>
      </c>
      <c r="B18" s="45">
        <f t="shared" si="1"/>
        <v>57.170777354</v>
      </c>
      <c r="C18" s="45">
        <f t="shared" si="1"/>
        <v>57.749692646</v>
      </c>
      <c r="D18" s="45">
        <f t="shared" si="1"/>
        <v>78.330565011</v>
      </c>
      <c r="E18" s="45">
        <f t="shared" si="1"/>
        <v>86.467702101</v>
      </c>
      <c r="F18" s="45">
        <f t="shared" si="1"/>
        <v>86.669326543</v>
      </c>
      <c r="G18" s="45">
        <f t="shared" si="1"/>
        <v>72.590818714</v>
      </c>
      <c r="H18" s="46">
        <f t="shared" si="1"/>
        <v>71.364256616</v>
      </c>
      <c r="I18" s="50" t="s">
        <v>135</v>
      </c>
      <c r="AA18">
        <v>12.658451692</v>
      </c>
      <c r="AB18">
        <v>16.606196977</v>
      </c>
      <c r="AC18">
        <v>22.516991388</v>
      </c>
      <c r="AD18">
        <v>40.692994828</v>
      </c>
      <c r="AE18">
        <v>38.48543685</v>
      </c>
      <c r="AF18">
        <v>24.114650383</v>
      </c>
      <c r="AG18">
        <v>20.152285202</v>
      </c>
      <c r="AH18">
        <v>0</v>
      </c>
      <c r="AI18">
        <v>0</v>
      </c>
      <c r="AJ18">
        <v>0</v>
      </c>
      <c r="AK18">
        <v>0</v>
      </c>
      <c r="AL18" t="s">
        <v>231</v>
      </c>
      <c r="AM18" t="s">
        <v>178</v>
      </c>
      <c r="AN18">
        <v>3</v>
      </c>
      <c r="AO18">
        <v>4</v>
      </c>
      <c r="AP18">
        <v>18</v>
      </c>
    </row>
    <row r="19" spans="1:42" s="18" customFormat="1" ht="12" customHeight="1">
      <c r="A19" s="36" t="s">
        <v>91</v>
      </c>
      <c r="B19" s="45">
        <f t="shared" si="1"/>
        <v>4.3616940058</v>
      </c>
      <c r="C19" s="45">
        <f t="shared" si="1"/>
        <v>17.763894386</v>
      </c>
      <c r="D19" s="45">
        <f t="shared" si="1"/>
        <v>6.853818117</v>
      </c>
      <c r="E19" s="45">
        <f t="shared" si="1"/>
        <v>19.738845179</v>
      </c>
      <c r="F19" s="45">
        <f t="shared" si="1"/>
        <v>16.792607516</v>
      </c>
      <c r="G19" s="45">
        <f t="shared" si="1"/>
        <v>14.291500265</v>
      </c>
      <c r="H19" s="46">
        <f t="shared" si="1"/>
        <v>17.023727663</v>
      </c>
      <c r="I19" s="50" t="s">
        <v>136</v>
      </c>
      <c r="AA19">
        <v>2.7762676864</v>
      </c>
      <c r="AB19">
        <v>10.110495843</v>
      </c>
      <c r="AC19">
        <v>2.2383537318</v>
      </c>
      <c r="AD19">
        <v>5.2983661759</v>
      </c>
      <c r="AE19">
        <v>4.9483977074</v>
      </c>
      <c r="AF19">
        <v>3.0574149249</v>
      </c>
      <c r="AG19">
        <v>4.3523716266</v>
      </c>
      <c r="AH19">
        <v>0</v>
      </c>
      <c r="AI19">
        <v>0</v>
      </c>
      <c r="AJ19">
        <v>0</v>
      </c>
      <c r="AK19">
        <v>0</v>
      </c>
      <c r="AL19" t="s">
        <v>231</v>
      </c>
      <c r="AM19" t="s">
        <v>178</v>
      </c>
      <c r="AN19">
        <v>3</v>
      </c>
      <c r="AO19">
        <v>4</v>
      </c>
      <c r="AP19">
        <v>19</v>
      </c>
    </row>
    <row r="20" spans="1:42" s="18" customFormat="1" ht="12" customHeight="1">
      <c r="A20" s="36" t="s">
        <v>92</v>
      </c>
      <c r="B20" s="45">
        <f t="shared" si="1"/>
        <v>94.232988102</v>
      </c>
      <c r="C20" s="45">
        <f t="shared" si="1"/>
        <v>100</v>
      </c>
      <c r="D20" s="45">
        <f t="shared" si="1"/>
        <v>96.328699131</v>
      </c>
      <c r="E20" s="45">
        <f t="shared" si="1"/>
        <v>97.268206989</v>
      </c>
      <c r="F20" s="45">
        <f t="shared" si="1"/>
        <v>97.74867594</v>
      </c>
      <c r="G20" s="45">
        <f t="shared" si="1"/>
        <v>93.274746473</v>
      </c>
      <c r="H20" s="46">
        <f t="shared" si="1"/>
        <v>91.283446166</v>
      </c>
      <c r="I20" s="50" t="s">
        <v>137</v>
      </c>
      <c r="AA20">
        <v>24.795544536</v>
      </c>
      <c r="AB20">
        <v>63.697280892</v>
      </c>
      <c r="AC20">
        <v>24.443386428</v>
      </c>
      <c r="AD20">
        <v>51.19843011</v>
      </c>
      <c r="AE20">
        <v>48.958888851</v>
      </c>
      <c r="AF20">
        <v>35.244256634</v>
      </c>
      <c r="AG20">
        <v>28.913274534</v>
      </c>
      <c r="AH20">
        <v>0</v>
      </c>
      <c r="AI20">
        <v>0</v>
      </c>
      <c r="AJ20">
        <v>0</v>
      </c>
      <c r="AK20">
        <v>0</v>
      </c>
      <c r="AL20" t="s">
        <v>231</v>
      </c>
      <c r="AM20" t="s">
        <v>178</v>
      </c>
      <c r="AN20">
        <v>3</v>
      </c>
      <c r="AO20">
        <v>4</v>
      </c>
      <c r="AP20">
        <v>20</v>
      </c>
    </row>
    <row r="21" spans="1:42" s="18" customFormat="1" ht="12" customHeight="1">
      <c r="A21" s="36" t="s">
        <v>93</v>
      </c>
      <c r="B21" s="45">
        <f t="shared" si="1"/>
        <v>8.2403304182</v>
      </c>
      <c r="C21" s="45">
        <f t="shared" si="1"/>
        <v>0</v>
      </c>
      <c r="D21" s="45">
        <f t="shared" si="1"/>
        <v>11.310614657</v>
      </c>
      <c r="E21" s="45">
        <f t="shared" si="1"/>
        <v>18.072623273</v>
      </c>
      <c r="F21" s="45">
        <f t="shared" si="1"/>
        <v>17.884866912</v>
      </c>
      <c r="G21" s="45">
        <f t="shared" si="1"/>
        <v>12.426765504</v>
      </c>
      <c r="H21" s="46">
        <f t="shared" si="1"/>
        <v>12.183962202</v>
      </c>
      <c r="I21" s="50" t="s">
        <v>138</v>
      </c>
      <c r="AA21">
        <v>2.2870917883</v>
      </c>
      <c r="AB21">
        <v>0</v>
      </c>
      <c r="AC21">
        <v>5.2077179796</v>
      </c>
      <c r="AD21">
        <v>6.4928438731</v>
      </c>
      <c r="AE21">
        <v>5.7283797223</v>
      </c>
      <c r="AF21">
        <v>3.310230926</v>
      </c>
      <c r="AG21">
        <v>4.9639483596</v>
      </c>
      <c r="AH21">
        <v>0</v>
      </c>
      <c r="AI21">
        <v>0</v>
      </c>
      <c r="AJ21">
        <v>0</v>
      </c>
      <c r="AK21">
        <v>0</v>
      </c>
      <c r="AL21" t="s">
        <v>231</v>
      </c>
      <c r="AM21" t="s">
        <v>178</v>
      </c>
      <c r="AN21">
        <v>3</v>
      </c>
      <c r="AO21">
        <v>4</v>
      </c>
      <c r="AP21">
        <v>21</v>
      </c>
    </row>
    <row r="22" spans="1:42" s="18" customFormat="1" ht="12" customHeight="1">
      <c r="A22" s="36" t="s">
        <v>94</v>
      </c>
      <c r="B22" s="45">
        <f t="shared" si="1"/>
        <v>1.0382324126</v>
      </c>
      <c r="C22" s="45">
        <f t="shared" si="1"/>
        <v>0</v>
      </c>
      <c r="D22" s="45">
        <f t="shared" si="1"/>
        <v>0</v>
      </c>
      <c r="E22" s="45">
        <f t="shared" si="1"/>
        <v>4.509743033</v>
      </c>
      <c r="F22" s="45">
        <f t="shared" si="1"/>
        <v>5.3578607272</v>
      </c>
      <c r="G22" s="45">
        <f t="shared" si="1"/>
        <v>3.029502429</v>
      </c>
      <c r="H22" s="46">
        <f t="shared" si="1"/>
        <v>4.9801893115</v>
      </c>
      <c r="I22" s="50" t="s">
        <v>139</v>
      </c>
      <c r="AA22">
        <v>3.3508028424</v>
      </c>
      <c r="AB22">
        <v>0</v>
      </c>
      <c r="AC22">
        <v>1.4145215791</v>
      </c>
      <c r="AD22">
        <v>13.200870016</v>
      </c>
      <c r="AE22">
        <v>12.671917274</v>
      </c>
      <c r="AF22">
        <v>6.7165215333</v>
      </c>
      <c r="AG22">
        <v>3.3701337194</v>
      </c>
      <c r="AH22">
        <v>0</v>
      </c>
      <c r="AI22">
        <v>0</v>
      </c>
      <c r="AJ22">
        <v>0</v>
      </c>
      <c r="AK22">
        <v>0</v>
      </c>
      <c r="AL22" t="s">
        <v>231</v>
      </c>
      <c r="AM22" t="s">
        <v>178</v>
      </c>
      <c r="AN22">
        <v>3</v>
      </c>
      <c r="AO22">
        <v>4</v>
      </c>
      <c r="AP22">
        <v>22</v>
      </c>
    </row>
    <row r="23" spans="1:42" s="18" customFormat="1" ht="12" customHeight="1">
      <c r="A23" s="36" t="s">
        <v>95</v>
      </c>
      <c r="B23" s="45">
        <f t="shared" si="1"/>
        <v>14.335095212</v>
      </c>
      <c r="C23" s="45">
        <f t="shared" si="1"/>
        <v>23.841014888</v>
      </c>
      <c r="D23" s="45">
        <f t="shared" si="1"/>
        <v>19.87721703</v>
      </c>
      <c r="E23" s="45">
        <f t="shared" si="1"/>
        <v>25.577067696</v>
      </c>
      <c r="F23" s="45">
        <f t="shared" si="1"/>
        <v>28.828662003</v>
      </c>
      <c r="G23" s="45">
        <f t="shared" si="1"/>
        <v>17.278106666</v>
      </c>
      <c r="H23" s="46">
        <f t="shared" si="1"/>
        <v>22.346706435</v>
      </c>
      <c r="I23" s="50" t="s">
        <v>140</v>
      </c>
      <c r="AA23">
        <v>18.178937666</v>
      </c>
      <c r="AB23">
        <v>22.123002706</v>
      </c>
      <c r="AC23">
        <v>20.057200938</v>
      </c>
      <c r="AD23">
        <v>24.974681049</v>
      </c>
      <c r="AE23">
        <v>24.994440612</v>
      </c>
      <c r="AF23">
        <v>15.899249528</v>
      </c>
      <c r="AG23">
        <v>18.078471064</v>
      </c>
      <c r="AH23">
        <v>0</v>
      </c>
      <c r="AI23">
        <v>0</v>
      </c>
      <c r="AJ23">
        <v>0</v>
      </c>
      <c r="AK23">
        <v>0</v>
      </c>
      <c r="AL23" t="s">
        <v>231</v>
      </c>
      <c r="AM23" t="s">
        <v>178</v>
      </c>
      <c r="AN23">
        <v>3</v>
      </c>
      <c r="AO23">
        <v>4</v>
      </c>
      <c r="AP23">
        <v>23</v>
      </c>
    </row>
    <row r="24" spans="1:42" s="18" customFormat="1" ht="12" customHeight="1">
      <c r="A24" s="36" t="s">
        <v>96</v>
      </c>
      <c r="B24" s="45">
        <f t="shared" si="1"/>
        <v>18.531219243</v>
      </c>
      <c r="C24" s="45">
        <f t="shared" si="1"/>
        <v>28.61738419</v>
      </c>
      <c r="D24" s="45">
        <f t="shared" si="1"/>
        <v>18.602141672</v>
      </c>
      <c r="E24" s="45">
        <f t="shared" si="1"/>
        <v>38.548385922</v>
      </c>
      <c r="F24" s="45">
        <f t="shared" si="1"/>
        <v>38.340972243</v>
      </c>
      <c r="G24" s="45">
        <f t="shared" si="1"/>
        <v>21.926548814</v>
      </c>
      <c r="H24" s="46">
        <f t="shared" si="1"/>
        <v>24.431596936</v>
      </c>
      <c r="I24" s="50" t="s">
        <v>141</v>
      </c>
      <c r="AA24">
        <v>47.079778483</v>
      </c>
      <c r="AB24">
        <v>56.865692091</v>
      </c>
      <c r="AC24">
        <v>58.541371746</v>
      </c>
      <c r="AD24">
        <v>76.848616877</v>
      </c>
      <c r="AE24">
        <v>77.408795159</v>
      </c>
      <c r="AF24">
        <v>66.386811558</v>
      </c>
      <c r="AG24">
        <v>67.557805616</v>
      </c>
      <c r="AH24">
        <v>0</v>
      </c>
      <c r="AI24">
        <v>0</v>
      </c>
      <c r="AJ24">
        <v>0</v>
      </c>
      <c r="AK24">
        <v>0</v>
      </c>
      <c r="AL24" t="s">
        <v>231</v>
      </c>
      <c r="AM24" t="s">
        <v>178</v>
      </c>
      <c r="AN24">
        <v>3</v>
      </c>
      <c r="AO24">
        <v>4</v>
      </c>
      <c r="AP24">
        <v>24</v>
      </c>
    </row>
    <row r="25" spans="1:42" s="18" customFormat="1" ht="12" customHeight="1">
      <c r="A25" s="36" t="s">
        <v>97</v>
      </c>
      <c r="B25" s="45">
        <f t="shared" si="1"/>
        <v>90.588377105</v>
      </c>
      <c r="C25" s="45">
        <f t="shared" si="1"/>
        <v>81.393244032</v>
      </c>
      <c r="D25" s="45">
        <f t="shared" si="1"/>
        <v>91.761783245</v>
      </c>
      <c r="E25" s="45">
        <f t="shared" si="1"/>
        <v>96.556753984</v>
      </c>
      <c r="F25" s="45">
        <f t="shared" si="1"/>
        <v>96.698498418</v>
      </c>
      <c r="G25" s="45">
        <f t="shared" si="1"/>
        <v>94.127198272</v>
      </c>
      <c r="H25" s="46">
        <f t="shared" si="1"/>
        <v>92.816820733</v>
      </c>
      <c r="I25" s="50" t="s">
        <v>142</v>
      </c>
      <c r="AA25">
        <v>25.958345069</v>
      </c>
      <c r="AB25">
        <v>16.643315269</v>
      </c>
      <c r="AC25">
        <v>29.427134995</v>
      </c>
      <c r="AD25">
        <v>66.548202439</v>
      </c>
      <c r="AE25">
        <v>67.457577835</v>
      </c>
      <c r="AF25">
        <v>45.196538981</v>
      </c>
      <c r="AG25">
        <v>22.95929393</v>
      </c>
      <c r="AH25">
        <v>0</v>
      </c>
      <c r="AI25">
        <v>0</v>
      </c>
      <c r="AJ25">
        <v>0</v>
      </c>
      <c r="AK25">
        <v>0</v>
      </c>
      <c r="AL25" t="s">
        <v>231</v>
      </c>
      <c r="AM25" t="s">
        <v>178</v>
      </c>
      <c r="AN25">
        <v>3</v>
      </c>
      <c r="AO25">
        <v>4</v>
      </c>
      <c r="AP25">
        <v>25</v>
      </c>
    </row>
    <row r="26" spans="1:42" s="18" customFormat="1" ht="12" customHeight="1">
      <c r="A26" s="36" t="s">
        <v>98</v>
      </c>
      <c r="B26" s="45">
        <f t="shared" si="1"/>
        <v>55.187935999</v>
      </c>
      <c r="C26" s="45">
        <f t="shared" si="1"/>
        <v>65.94603261</v>
      </c>
      <c r="D26" s="45">
        <f t="shared" si="1"/>
        <v>64.329009462</v>
      </c>
      <c r="E26" s="45">
        <f t="shared" si="1"/>
        <v>62.002884965</v>
      </c>
      <c r="F26" s="45">
        <f t="shared" si="1"/>
        <v>62.33060006</v>
      </c>
      <c r="G26" s="45">
        <f t="shared" si="1"/>
        <v>53.853830272</v>
      </c>
      <c r="H26" s="46">
        <f t="shared" si="1"/>
        <v>46.077183389</v>
      </c>
      <c r="I26" s="50" t="s">
        <v>143</v>
      </c>
      <c r="AA26">
        <v>106.50766804</v>
      </c>
      <c r="AB26">
        <v>88.435118311</v>
      </c>
      <c r="AC26">
        <v>113.68567634</v>
      </c>
      <c r="AD26">
        <v>118.91375719</v>
      </c>
      <c r="AE26">
        <v>116.76651191</v>
      </c>
      <c r="AF26">
        <v>108.82680882</v>
      </c>
      <c r="AG26">
        <v>102.95198934</v>
      </c>
      <c r="AH26">
        <v>0</v>
      </c>
      <c r="AI26">
        <v>0</v>
      </c>
      <c r="AJ26">
        <v>0</v>
      </c>
      <c r="AK26">
        <v>0</v>
      </c>
      <c r="AL26" t="s">
        <v>231</v>
      </c>
      <c r="AM26" t="s">
        <v>178</v>
      </c>
      <c r="AN26">
        <v>3</v>
      </c>
      <c r="AO26">
        <v>4</v>
      </c>
      <c r="AP26">
        <v>26</v>
      </c>
    </row>
    <row r="27" spans="1:42" s="18" customFormat="1" ht="12" customHeight="1">
      <c r="A27" s="36" t="s">
        <v>99</v>
      </c>
      <c r="B27" s="45">
        <f t="shared" si="1"/>
        <v>20.394919094</v>
      </c>
      <c r="C27" s="45">
        <f t="shared" si="1"/>
        <v>34.588183696</v>
      </c>
      <c r="D27" s="45">
        <f t="shared" si="1"/>
        <v>22.522045726</v>
      </c>
      <c r="E27" s="45">
        <f t="shared" si="1"/>
        <v>44.876922367</v>
      </c>
      <c r="F27" s="45">
        <f t="shared" si="1"/>
        <v>44.716905247</v>
      </c>
      <c r="G27" s="45">
        <f t="shared" si="1"/>
        <v>32.523880856</v>
      </c>
      <c r="H27" s="46">
        <f t="shared" si="1"/>
        <v>34.739034653</v>
      </c>
      <c r="I27" s="50" t="s">
        <v>144</v>
      </c>
      <c r="AA27">
        <v>107.62725078</v>
      </c>
      <c r="AB27">
        <v>54.700054734</v>
      </c>
      <c r="AC27">
        <v>161.56169977</v>
      </c>
      <c r="AD27">
        <v>211.13513789</v>
      </c>
      <c r="AE27">
        <v>212.44194472</v>
      </c>
      <c r="AF27">
        <v>170.47011621</v>
      </c>
      <c r="AG27">
        <v>63.687059105</v>
      </c>
      <c r="AH27">
        <v>0</v>
      </c>
      <c r="AI27">
        <v>0</v>
      </c>
      <c r="AJ27">
        <v>0</v>
      </c>
      <c r="AK27">
        <v>0</v>
      </c>
      <c r="AL27" t="s">
        <v>231</v>
      </c>
      <c r="AM27" t="s">
        <v>178</v>
      </c>
      <c r="AN27">
        <v>3</v>
      </c>
      <c r="AO27">
        <v>4</v>
      </c>
      <c r="AP27">
        <v>27</v>
      </c>
    </row>
    <row r="28" spans="1:42" s="18" customFormat="1" ht="12" customHeight="1">
      <c r="A28" s="36" t="s">
        <v>100</v>
      </c>
      <c r="B28" s="45">
        <f t="shared" si="1"/>
        <v>25.061705613</v>
      </c>
      <c r="C28" s="45">
        <f t="shared" si="1"/>
        <v>51.93349745</v>
      </c>
      <c r="D28" s="45">
        <f t="shared" si="1"/>
        <v>23.58021676</v>
      </c>
      <c r="E28" s="45">
        <f t="shared" si="1"/>
        <v>31.249271574</v>
      </c>
      <c r="F28" s="45">
        <f t="shared" si="1"/>
        <v>30.941939259</v>
      </c>
      <c r="G28" s="45">
        <f t="shared" si="1"/>
        <v>20.863005744</v>
      </c>
      <c r="H28" s="46">
        <f t="shared" si="1"/>
        <v>26.415433966</v>
      </c>
      <c r="I28" s="50" t="s">
        <v>145</v>
      </c>
      <c r="AA28">
        <v>0.0991506998</v>
      </c>
      <c r="AB28">
        <v>0</v>
      </c>
      <c r="AC28">
        <v>1.7220008215</v>
      </c>
      <c r="AD28">
        <v>1.0291296211</v>
      </c>
      <c r="AE28">
        <v>1.1394924966</v>
      </c>
      <c r="AF28">
        <v>0.9187180744</v>
      </c>
      <c r="AG28">
        <v>1.4336208879</v>
      </c>
      <c r="AH28">
        <v>0</v>
      </c>
      <c r="AI28">
        <v>0</v>
      </c>
      <c r="AJ28">
        <v>0</v>
      </c>
      <c r="AK28">
        <v>0</v>
      </c>
      <c r="AL28" t="s">
        <v>231</v>
      </c>
      <c r="AM28" t="s">
        <v>178</v>
      </c>
      <c r="AN28">
        <v>3</v>
      </c>
      <c r="AO28">
        <v>4</v>
      </c>
      <c r="AP28">
        <v>28</v>
      </c>
    </row>
    <row r="29" spans="1:42" s="18" customFormat="1" ht="12" customHeight="1">
      <c r="A29" s="36" t="s">
        <v>101</v>
      </c>
      <c r="B29" s="45">
        <f t="shared" si="1"/>
        <v>1.6708260643</v>
      </c>
      <c r="C29" s="45">
        <f t="shared" si="1"/>
        <v>0</v>
      </c>
      <c r="D29" s="45">
        <f t="shared" si="1"/>
        <v>1.2052763849</v>
      </c>
      <c r="E29" s="45">
        <f t="shared" si="1"/>
        <v>8.5646699106</v>
      </c>
      <c r="F29" s="45">
        <f t="shared" si="1"/>
        <v>7.4101147037</v>
      </c>
      <c r="G29" s="45">
        <f t="shared" si="1"/>
        <v>4.0041359856</v>
      </c>
      <c r="H29" s="46">
        <f t="shared" si="1"/>
        <v>4.949153225</v>
      </c>
      <c r="I29" s="50" t="s">
        <v>146</v>
      </c>
      <c r="AA29">
        <v>1.8484004281</v>
      </c>
      <c r="AB29">
        <v>0</v>
      </c>
      <c r="AC29">
        <v>3.2299209114</v>
      </c>
      <c r="AD29">
        <v>7.2168636976</v>
      </c>
      <c r="AE29">
        <v>5.6691576336</v>
      </c>
      <c r="AF29">
        <v>2.6345858565</v>
      </c>
      <c r="AG29">
        <v>4.5065376017</v>
      </c>
      <c r="AH29">
        <v>0</v>
      </c>
      <c r="AI29">
        <v>0</v>
      </c>
      <c r="AJ29">
        <v>0</v>
      </c>
      <c r="AK29">
        <v>0</v>
      </c>
      <c r="AL29" t="s">
        <v>231</v>
      </c>
      <c r="AM29" t="s">
        <v>178</v>
      </c>
      <c r="AN29">
        <v>3</v>
      </c>
      <c r="AO29">
        <v>4</v>
      </c>
      <c r="AP29">
        <v>29</v>
      </c>
    </row>
    <row r="30" spans="1:42" s="18" customFormat="1" ht="12" customHeight="1">
      <c r="A30" s="49" t="s">
        <v>102</v>
      </c>
      <c r="B30" s="47"/>
      <c r="C30" s="47"/>
      <c r="D30" s="47"/>
      <c r="E30" s="47"/>
      <c r="F30" s="47"/>
      <c r="G30" s="47"/>
      <c r="H30" s="48"/>
      <c r="I30" s="51" t="s">
        <v>176</v>
      </c>
      <c r="AA30">
        <v>51.840338778</v>
      </c>
      <c r="AB30">
        <v>28.092482562</v>
      </c>
      <c r="AC30">
        <v>43.770330113</v>
      </c>
      <c r="AD30">
        <v>73.645836499</v>
      </c>
      <c r="AE30">
        <v>66.878232449</v>
      </c>
      <c r="AF30">
        <v>47.345001152</v>
      </c>
      <c r="AG30">
        <v>20.303184614</v>
      </c>
      <c r="AH30">
        <v>0</v>
      </c>
      <c r="AI30">
        <v>0</v>
      </c>
      <c r="AJ30">
        <v>0</v>
      </c>
      <c r="AK30">
        <v>0</v>
      </c>
      <c r="AL30" t="s">
        <v>231</v>
      </c>
      <c r="AM30" t="s">
        <v>178</v>
      </c>
      <c r="AN30">
        <v>3</v>
      </c>
      <c r="AO30">
        <v>4</v>
      </c>
      <c r="AP30">
        <v>30</v>
      </c>
    </row>
    <row r="31" spans="1:42" s="18" customFormat="1" ht="12" customHeight="1">
      <c r="A31" s="36" t="s">
        <v>103</v>
      </c>
      <c r="B31" s="45">
        <f aca="true" t="shared" si="2" ref="B31:H31">+AA17</f>
        <v>128.98276723</v>
      </c>
      <c r="C31" s="45">
        <f t="shared" si="2"/>
        <v>133.57217</v>
      </c>
      <c r="D31" s="45">
        <f t="shared" si="2"/>
        <v>145.27239167</v>
      </c>
      <c r="E31" s="45">
        <f t="shared" si="2"/>
        <v>149.75017874</v>
      </c>
      <c r="F31" s="45">
        <f t="shared" si="2"/>
        <v>149.90724646</v>
      </c>
      <c r="G31" s="45">
        <f t="shared" si="2"/>
        <v>133.71873955</v>
      </c>
      <c r="H31" s="46">
        <f t="shared" si="2"/>
        <v>123.31117381</v>
      </c>
      <c r="I31" s="52" t="s">
        <v>147</v>
      </c>
      <c r="AA31">
        <v>134.06954878</v>
      </c>
      <c r="AB31">
        <v>88.353369205</v>
      </c>
      <c r="AC31">
        <v>164.985071</v>
      </c>
      <c r="AD31">
        <v>175.06997374</v>
      </c>
      <c r="AE31">
        <v>172.466893</v>
      </c>
      <c r="AF31">
        <v>151.49884666</v>
      </c>
      <c r="AG31">
        <v>61.152524259</v>
      </c>
      <c r="AH31">
        <v>0</v>
      </c>
      <c r="AI31">
        <v>0</v>
      </c>
      <c r="AJ31">
        <v>0</v>
      </c>
      <c r="AK31">
        <v>0</v>
      </c>
      <c r="AL31" t="s">
        <v>231</v>
      </c>
      <c r="AM31" t="s">
        <v>178</v>
      </c>
      <c r="AN31">
        <v>3</v>
      </c>
      <c r="AO31">
        <v>4</v>
      </c>
      <c r="AP31">
        <v>31</v>
      </c>
    </row>
    <row r="32" spans="1:42" s="18" customFormat="1" ht="12" customHeight="1">
      <c r="A32" s="36" t="s">
        <v>104</v>
      </c>
      <c r="B32" s="45">
        <f aca="true" t="shared" si="3" ref="B32:H47">+AA18</f>
        <v>12.658451692</v>
      </c>
      <c r="C32" s="45">
        <f t="shared" si="3"/>
        <v>16.606196977</v>
      </c>
      <c r="D32" s="45">
        <f t="shared" si="3"/>
        <v>22.516991388</v>
      </c>
      <c r="E32" s="45">
        <f t="shared" si="3"/>
        <v>40.692994828</v>
      </c>
      <c r="F32" s="45">
        <f t="shared" si="3"/>
        <v>38.48543685</v>
      </c>
      <c r="G32" s="45">
        <f t="shared" si="3"/>
        <v>24.114650383</v>
      </c>
      <c r="H32" s="46">
        <f t="shared" si="3"/>
        <v>20.152285202</v>
      </c>
      <c r="I32" s="52" t="s">
        <v>148</v>
      </c>
      <c r="AA32">
        <v>19.185434356</v>
      </c>
      <c r="AB32">
        <v>24.477687854</v>
      </c>
      <c r="AC32">
        <v>27.747974827</v>
      </c>
      <c r="AD32">
        <v>39.060300831</v>
      </c>
      <c r="AE32">
        <v>41.23321626</v>
      </c>
      <c r="AF32">
        <v>30.317158395</v>
      </c>
      <c r="AG32">
        <v>30.775522395</v>
      </c>
      <c r="AH32">
        <v>0</v>
      </c>
      <c r="AI32">
        <v>0</v>
      </c>
      <c r="AJ32">
        <v>0</v>
      </c>
      <c r="AK32">
        <v>0</v>
      </c>
      <c r="AL32" t="s">
        <v>231</v>
      </c>
      <c r="AM32" t="s">
        <v>178</v>
      </c>
      <c r="AN32">
        <v>3</v>
      </c>
      <c r="AO32">
        <v>4</v>
      </c>
      <c r="AP32">
        <v>32</v>
      </c>
    </row>
    <row r="33" spans="1:42" s="18" customFormat="1" ht="12" customHeight="1">
      <c r="A33" s="36" t="s">
        <v>105</v>
      </c>
      <c r="B33" s="45">
        <f t="shared" si="3"/>
        <v>2.7762676864</v>
      </c>
      <c r="C33" s="45">
        <f t="shared" si="3"/>
        <v>10.110495843</v>
      </c>
      <c r="D33" s="45">
        <f t="shared" si="3"/>
        <v>2.2383537318</v>
      </c>
      <c r="E33" s="45">
        <f t="shared" si="3"/>
        <v>5.2983661759</v>
      </c>
      <c r="F33" s="45">
        <f t="shared" si="3"/>
        <v>4.9483977074</v>
      </c>
      <c r="G33" s="45">
        <f t="shared" si="3"/>
        <v>3.0574149249</v>
      </c>
      <c r="H33" s="46">
        <f t="shared" si="3"/>
        <v>4.3523716266</v>
      </c>
      <c r="I33" s="52" t="s">
        <v>149</v>
      </c>
      <c r="AA33">
        <v>95.361325775</v>
      </c>
      <c r="AB33">
        <v>142.81827224</v>
      </c>
      <c r="AC33">
        <v>136.3345228</v>
      </c>
      <c r="AD33">
        <v>162.02169191</v>
      </c>
      <c r="AE33">
        <v>161.18911888</v>
      </c>
      <c r="AF33">
        <v>121.72664332</v>
      </c>
      <c r="AG33">
        <v>122.50004937</v>
      </c>
      <c r="AH33">
        <v>0</v>
      </c>
      <c r="AI33">
        <v>0</v>
      </c>
      <c r="AJ33">
        <v>0</v>
      </c>
      <c r="AK33">
        <v>0</v>
      </c>
      <c r="AL33" t="s">
        <v>231</v>
      </c>
      <c r="AM33" t="s">
        <v>178</v>
      </c>
      <c r="AN33">
        <v>3</v>
      </c>
      <c r="AO33">
        <v>4</v>
      </c>
      <c r="AP33">
        <v>33</v>
      </c>
    </row>
    <row r="34" spans="1:42" s="18" customFormat="1" ht="12" customHeight="1">
      <c r="A34" s="36" t="s">
        <v>106</v>
      </c>
      <c r="B34" s="45">
        <f t="shared" si="3"/>
        <v>24.795544536</v>
      </c>
      <c r="C34" s="45">
        <f t="shared" si="3"/>
        <v>63.697280892</v>
      </c>
      <c r="D34" s="45">
        <f t="shared" si="3"/>
        <v>24.443386428</v>
      </c>
      <c r="E34" s="45">
        <f t="shared" si="3"/>
        <v>51.19843011</v>
      </c>
      <c r="F34" s="45">
        <f t="shared" si="3"/>
        <v>48.958888851</v>
      </c>
      <c r="G34" s="45">
        <f t="shared" si="3"/>
        <v>35.244256634</v>
      </c>
      <c r="H34" s="46">
        <f t="shared" si="3"/>
        <v>28.913274534</v>
      </c>
      <c r="I34" s="52" t="s">
        <v>150</v>
      </c>
      <c r="AA34">
        <v>4.3616940058</v>
      </c>
      <c r="AB34">
        <v>17.763894386</v>
      </c>
      <c r="AC34">
        <v>6.853818117</v>
      </c>
      <c r="AD34">
        <v>20.844817567</v>
      </c>
      <c r="AE34">
        <v>17.925913942</v>
      </c>
      <c r="AF34">
        <v>15.431294328</v>
      </c>
      <c r="AG34">
        <v>18.437672538</v>
      </c>
      <c r="AH34">
        <v>0</v>
      </c>
      <c r="AI34">
        <v>0</v>
      </c>
      <c r="AJ34">
        <v>0</v>
      </c>
      <c r="AK34">
        <v>0</v>
      </c>
      <c r="AL34" t="s">
        <v>231</v>
      </c>
      <c r="AM34" t="s">
        <v>178</v>
      </c>
      <c r="AN34">
        <v>3</v>
      </c>
      <c r="AO34">
        <v>4</v>
      </c>
      <c r="AP34">
        <v>34</v>
      </c>
    </row>
    <row r="35" spans="1:42" s="18" customFormat="1" ht="12" customHeight="1">
      <c r="A35" s="36" t="s">
        <v>107</v>
      </c>
      <c r="B35" s="45">
        <f t="shared" si="3"/>
        <v>2.2870917883</v>
      </c>
      <c r="C35" s="45">
        <f t="shared" si="3"/>
        <v>0</v>
      </c>
      <c r="D35" s="45">
        <f t="shared" si="3"/>
        <v>5.2077179796</v>
      </c>
      <c r="E35" s="45">
        <f t="shared" si="3"/>
        <v>6.4928438731</v>
      </c>
      <c r="F35" s="45">
        <f t="shared" si="3"/>
        <v>5.7283797223</v>
      </c>
      <c r="G35" s="45">
        <f t="shared" si="3"/>
        <v>3.310230926</v>
      </c>
      <c r="H35" s="46">
        <f t="shared" si="3"/>
        <v>4.9639483596</v>
      </c>
      <c r="I35" s="52" t="s">
        <v>151</v>
      </c>
      <c r="AA35">
        <v>95.960579134</v>
      </c>
      <c r="AB35">
        <v>100</v>
      </c>
      <c r="AC35">
        <v>100.85642251</v>
      </c>
      <c r="AD35">
        <v>99.184736357</v>
      </c>
      <c r="AE35">
        <v>99.995307195</v>
      </c>
      <c r="AF35">
        <v>94.503451611</v>
      </c>
      <c r="AG35">
        <v>91.840765774</v>
      </c>
      <c r="AH35">
        <v>0</v>
      </c>
      <c r="AI35">
        <v>0</v>
      </c>
      <c r="AJ35">
        <v>0</v>
      </c>
      <c r="AK35">
        <v>0</v>
      </c>
      <c r="AL35" t="s">
        <v>231</v>
      </c>
      <c r="AM35" t="s">
        <v>178</v>
      </c>
      <c r="AN35">
        <v>3</v>
      </c>
      <c r="AO35">
        <v>4</v>
      </c>
      <c r="AP35">
        <v>35</v>
      </c>
    </row>
    <row r="36" spans="1:42" s="18" customFormat="1" ht="12" customHeight="1">
      <c r="A36" s="36" t="s">
        <v>108</v>
      </c>
      <c r="B36" s="45">
        <f t="shared" si="3"/>
        <v>3.3508028424</v>
      </c>
      <c r="C36" s="45">
        <f t="shared" si="3"/>
        <v>0</v>
      </c>
      <c r="D36" s="45">
        <f t="shared" si="3"/>
        <v>1.4145215791</v>
      </c>
      <c r="E36" s="45">
        <f t="shared" si="3"/>
        <v>13.200870016</v>
      </c>
      <c r="F36" s="45">
        <f t="shared" si="3"/>
        <v>12.671917274</v>
      </c>
      <c r="G36" s="45">
        <f t="shared" si="3"/>
        <v>6.7165215333</v>
      </c>
      <c r="H36" s="46">
        <f t="shared" si="3"/>
        <v>3.3701337194</v>
      </c>
      <c r="I36" s="52" t="s">
        <v>152</v>
      </c>
      <c r="AA36">
        <v>8.2403304182</v>
      </c>
      <c r="AB36">
        <v>0</v>
      </c>
      <c r="AC36">
        <v>11.310614657</v>
      </c>
      <c r="AD36">
        <v>18.13657589</v>
      </c>
      <c r="AE36">
        <v>17.931367353</v>
      </c>
      <c r="AF36">
        <v>12.426765504</v>
      </c>
      <c r="AG36">
        <v>12.244173227</v>
      </c>
      <c r="AH36">
        <v>0</v>
      </c>
      <c r="AI36">
        <v>0</v>
      </c>
      <c r="AJ36">
        <v>0</v>
      </c>
      <c r="AK36">
        <v>0</v>
      </c>
      <c r="AL36" t="s">
        <v>231</v>
      </c>
      <c r="AM36" t="s">
        <v>178</v>
      </c>
      <c r="AN36">
        <v>3</v>
      </c>
      <c r="AO36">
        <v>4</v>
      </c>
      <c r="AP36">
        <v>36</v>
      </c>
    </row>
    <row r="37" spans="1:42" s="18" customFormat="1" ht="12" customHeight="1">
      <c r="A37" s="36" t="s">
        <v>109</v>
      </c>
      <c r="B37" s="45">
        <f t="shared" si="3"/>
        <v>18.178937666</v>
      </c>
      <c r="C37" s="45">
        <f t="shared" si="3"/>
        <v>22.123002706</v>
      </c>
      <c r="D37" s="45">
        <f t="shared" si="3"/>
        <v>20.057200938</v>
      </c>
      <c r="E37" s="45">
        <f t="shared" si="3"/>
        <v>24.974681049</v>
      </c>
      <c r="F37" s="45">
        <f t="shared" si="3"/>
        <v>24.994440612</v>
      </c>
      <c r="G37" s="45">
        <f t="shared" si="3"/>
        <v>15.899249528</v>
      </c>
      <c r="H37" s="46">
        <f t="shared" si="3"/>
        <v>18.078471064</v>
      </c>
      <c r="I37" s="52" t="s">
        <v>153</v>
      </c>
      <c r="AA37">
        <v>1.1793056966</v>
      </c>
      <c r="AB37">
        <v>0</v>
      </c>
      <c r="AC37">
        <v>0</v>
      </c>
      <c r="AD37">
        <v>4.509743033</v>
      </c>
      <c r="AE37">
        <v>5.480706241</v>
      </c>
      <c r="AF37">
        <v>3.029502429</v>
      </c>
      <c r="AG37">
        <v>5.4105555991</v>
      </c>
      <c r="AH37">
        <v>0</v>
      </c>
      <c r="AI37">
        <v>0</v>
      </c>
      <c r="AJ37">
        <v>0</v>
      </c>
      <c r="AK37">
        <v>0</v>
      </c>
      <c r="AL37" t="s">
        <v>231</v>
      </c>
      <c r="AM37" t="s">
        <v>178</v>
      </c>
      <c r="AN37">
        <v>3</v>
      </c>
      <c r="AO37">
        <v>4</v>
      </c>
      <c r="AP37">
        <v>37</v>
      </c>
    </row>
    <row r="38" spans="1:42" s="18" customFormat="1" ht="12" customHeight="1">
      <c r="A38" s="36" t="s">
        <v>110</v>
      </c>
      <c r="B38" s="45">
        <f t="shared" si="3"/>
        <v>47.079778483</v>
      </c>
      <c r="C38" s="45">
        <f t="shared" si="3"/>
        <v>56.865692091</v>
      </c>
      <c r="D38" s="45">
        <f t="shared" si="3"/>
        <v>58.541371746</v>
      </c>
      <c r="E38" s="45">
        <f t="shared" si="3"/>
        <v>76.848616877</v>
      </c>
      <c r="F38" s="45">
        <f t="shared" si="3"/>
        <v>77.408795159</v>
      </c>
      <c r="G38" s="45">
        <f t="shared" si="3"/>
        <v>66.386811558</v>
      </c>
      <c r="H38" s="46">
        <f t="shared" si="3"/>
        <v>67.557805616</v>
      </c>
      <c r="I38" s="52" t="s">
        <v>154</v>
      </c>
      <c r="AA38">
        <v>14.476168496</v>
      </c>
      <c r="AB38">
        <v>23.841014888</v>
      </c>
      <c r="AC38">
        <v>19.87721703</v>
      </c>
      <c r="AD38">
        <v>25.78884161</v>
      </c>
      <c r="AE38">
        <v>29.176552841</v>
      </c>
      <c r="AF38">
        <v>17.278106666</v>
      </c>
      <c r="AG38">
        <v>22.540503287</v>
      </c>
      <c r="AH38">
        <v>0</v>
      </c>
      <c r="AI38">
        <v>0</v>
      </c>
      <c r="AJ38">
        <v>0</v>
      </c>
      <c r="AK38">
        <v>0</v>
      </c>
      <c r="AL38" t="s">
        <v>231</v>
      </c>
      <c r="AM38" t="s">
        <v>178</v>
      </c>
      <c r="AN38">
        <v>3</v>
      </c>
      <c r="AO38">
        <v>4</v>
      </c>
      <c r="AP38">
        <v>38</v>
      </c>
    </row>
    <row r="39" spans="1:42" s="18" customFormat="1" ht="12" customHeight="1">
      <c r="A39" s="36" t="s">
        <v>111</v>
      </c>
      <c r="B39" s="45">
        <f t="shared" si="3"/>
        <v>25.958345069</v>
      </c>
      <c r="C39" s="45">
        <f t="shared" si="3"/>
        <v>16.643315269</v>
      </c>
      <c r="D39" s="45">
        <f t="shared" si="3"/>
        <v>29.427134995</v>
      </c>
      <c r="E39" s="45">
        <f t="shared" si="3"/>
        <v>66.548202439</v>
      </c>
      <c r="F39" s="45">
        <f t="shared" si="3"/>
        <v>67.457577835</v>
      </c>
      <c r="G39" s="45">
        <f t="shared" si="3"/>
        <v>45.196538981</v>
      </c>
      <c r="H39" s="46">
        <f t="shared" si="3"/>
        <v>22.95929393</v>
      </c>
      <c r="I39" s="52" t="s">
        <v>155</v>
      </c>
      <c r="AA39">
        <v>19.357222722</v>
      </c>
      <c r="AB39">
        <v>28.61738419</v>
      </c>
      <c r="AC39">
        <v>18.602141672</v>
      </c>
      <c r="AD39">
        <v>39.224395612</v>
      </c>
      <c r="AE39">
        <v>39.190438982</v>
      </c>
      <c r="AF39">
        <v>22.419683617</v>
      </c>
      <c r="AG39">
        <v>25.343477281</v>
      </c>
      <c r="AH39">
        <v>0</v>
      </c>
      <c r="AI39">
        <v>0</v>
      </c>
      <c r="AJ39">
        <v>0</v>
      </c>
      <c r="AK39">
        <v>0</v>
      </c>
      <c r="AL39" t="s">
        <v>231</v>
      </c>
      <c r="AM39" t="s">
        <v>178</v>
      </c>
      <c r="AN39">
        <v>3</v>
      </c>
      <c r="AO39">
        <v>4</v>
      </c>
      <c r="AP39">
        <v>39</v>
      </c>
    </row>
    <row r="40" spans="1:42" s="18" customFormat="1" ht="12" customHeight="1">
      <c r="A40" s="36" t="s">
        <v>112</v>
      </c>
      <c r="B40" s="45">
        <f t="shared" si="3"/>
        <v>106.50766804</v>
      </c>
      <c r="C40" s="45">
        <f t="shared" si="3"/>
        <v>88.435118311</v>
      </c>
      <c r="D40" s="45">
        <f t="shared" si="3"/>
        <v>113.68567634</v>
      </c>
      <c r="E40" s="45">
        <f t="shared" si="3"/>
        <v>118.91375719</v>
      </c>
      <c r="F40" s="45">
        <f t="shared" si="3"/>
        <v>116.76651191</v>
      </c>
      <c r="G40" s="45">
        <f t="shared" si="3"/>
        <v>108.82680882</v>
      </c>
      <c r="H40" s="46">
        <f t="shared" si="3"/>
        <v>102.95198934</v>
      </c>
      <c r="I40" s="52" t="s">
        <v>156</v>
      </c>
      <c r="AA40">
        <v>95.974249646</v>
      </c>
      <c r="AB40">
        <v>87.888945166</v>
      </c>
      <c r="AC40">
        <v>93.565156162</v>
      </c>
      <c r="AD40">
        <v>101.9717061</v>
      </c>
      <c r="AE40">
        <v>102.89996367</v>
      </c>
      <c r="AF40">
        <v>98.247151668</v>
      </c>
      <c r="AG40">
        <v>94.987740411</v>
      </c>
      <c r="AH40">
        <v>0</v>
      </c>
      <c r="AI40">
        <v>0</v>
      </c>
      <c r="AJ40">
        <v>0</v>
      </c>
      <c r="AK40">
        <v>0</v>
      </c>
      <c r="AL40" t="s">
        <v>231</v>
      </c>
      <c r="AM40" t="s">
        <v>178</v>
      </c>
      <c r="AN40">
        <v>3</v>
      </c>
      <c r="AO40">
        <v>4</v>
      </c>
      <c r="AP40">
        <v>40</v>
      </c>
    </row>
    <row r="41" spans="1:42" s="18" customFormat="1" ht="12" customHeight="1">
      <c r="A41" s="36" t="s">
        <v>113</v>
      </c>
      <c r="B41" s="45">
        <f t="shared" si="3"/>
        <v>107.62725078</v>
      </c>
      <c r="C41" s="45">
        <f t="shared" si="3"/>
        <v>54.700054734</v>
      </c>
      <c r="D41" s="45">
        <f t="shared" si="3"/>
        <v>161.56169977</v>
      </c>
      <c r="E41" s="45">
        <f t="shared" si="3"/>
        <v>211.13513789</v>
      </c>
      <c r="F41" s="45">
        <f t="shared" si="3"/>
        <v>212.44194472</v>
      </c>
      <c r="G41" s="45">
        <f t="shared" si="3"/>
        <v>170.47011621</v>
      </c>
      <c r="H41" s="46">
        <f t="shared" si="3"/>
        <v>63.687059105</v>
      </c>
      <c r="I41" s="52" t="s">
        <v>157</v>
      </c>
      <c r="AA41">
        <v>56.100472781</v>
      </c>
      <c r="AB41">
        <v>65.94603261</v>
      </c>
      <c r="AC41">
        <v>64.329009462</v>
      </c>
      <c r="AD41">
        <v>63.847234706</v>
      </c>
      <c r="AE41">
        <v>64.087896854</v>
      </c>
      <c r="AF41">
        <v>54.424961215</v>
      </c>
      <c r="AG41">
        <v>46.515895478</v>
      </c>
      <c r="AH41">
        <v>0</v>
      </c>
      <c r="AI41">
        <v>0</v>
      </c>
      <c r="AJ41">
        <v>0</v>
      </c>
      <c r="AK41">
        <v>0</v>
      </c>
      <c r="AL41" t="s">
        <v>231</v>
      </c>
      <c r="AM41" t="s">
        <v>178</v>
      </c>
      <c r="AN41">
        <v>3</v>
      </c>
      <c r="AO41">
        <v>4</v>
      </c>
      <c r="AP41">
        <v>41</v>
      </c>
    </row>
    <row r="42" spans="1:42" s="18" customFormat="1" ht="12" customHeight="1">
      <c r="A42" s="36" t="s">
        <v>114</v>
      </c>
      <c r="B42" s="45">
        <f t="shared" si="3"/>
        <v>0.0991506998</v>
      </c>
      <c r="C42" s="45">
        <f t="shared" si="3"/>
        <v>0</v>
      </c>
      <c r="D42" s="45">
        <f t="shared" si="3"/>
        <v>1.7220008215</v>
      </c>
      <c r="E42" s="45">
        <f t="shared" si="3"/>
        <v>1.0291296211</v>
      </c>
      <c r="F42" s="45">
        <f t="shared" si="3"/>
        <v>1.1394924966</v>
      </c>
      <c r="G42" s="45">
        <f t="shared" si="3"/>
        <v>0.9187180744</v>
      </c>
      <c r="H42" s="46">
        <f t="shared" si="3"/>
        <v>1.4336208879</v>
      </c>
      <c r="I42" s="52" t="s">
        <v>158</v>
      </c>
      <c r="AA42">
        <v>22.19277549</v>
      </c>
      <c r="AB42">
        <v>41.08388483</v>
      </c>
      <c r="AC42">
        <v>22.522045726</v>
      </c>
      <c r="AD42">
        <v>50.692553578</v>
      </c>
      <c r="AE42">
        <v>51.417315463</v>
      </c>
      <c r="AF42">
        <v>36.848853289</v>
      </c>
      <c r="AG42">
        <v>41.320142698</v>
      </c>
      <c r="AH42">
        <v>0</v>
      </c>
      <c r="AI42">
        <v>0</v>
      </c>
      <c r="AJ42">
        <v>0</v>
      </c>
      <c r="AK42">
        <v>0</v>
      </c>
      <c r="AL42" t="s">
        <v>231</v>
      </c>
      <c r="AM42" t="s">
        <v>178</v>
      </c>
      <c r="AN42">
        <v>3</v>
      </c>
      <c r="AO42">
        <v>4</v>
      </c>
      <c r="AP42">
        <v>42</v>
      </c>
    </row>
    <row r="43" spans="1:42" s="18" customFormat="1" ht="12" customHeight="1">
      <c r="A43" s="36" t="s">
        <v>115</v>
      </c>
      <c r="B43" s="45">
        <f t="shared" si="3"/>
        <v>1.8484004281</v>
      </c>
      <c r="C43" s="45">
        <f t="shared" si="3"/>
        <v>0</v>
      </c>
      <c r="D43" s="45">
        <f t="shared" si="3"/>
        <v>3.2299209114</v>
      </c>
      <c r="E43" s="45">
        <f t="shared" si="3"/>
        <v>7.2168636976</v>
      </c>
      <c r="F43" s="45">
        <f t="shared" si="3"/>
        <v>5.6691576336</v>
      </c>
      <c r="G43" s="45">
        <f t="shared" si="3"/>
        <v>2.6345858565</v>
      </c>
      <c r="H43" s="46">
        <f t="shared" si="3"/>
        <v>4.5065376017</v>
      </c>
      <c r="I43" s="50" t="s">
        <v>159</v>
      </c>
      <c r="AA43">
        <v>25.562620868</v>
      </c>
      <c r="AB43">
        <v>51.93349745</v>
      </c>
      <c r="AC43">
        <v>23.58021676</v>
      </c>
      <c r="AD43">
        <v>31.964797252</v>
      </c>
      <c r="AE43">
        <v>31.347781118</v>
      </c>
      <c r="AF43">
        <v>21.162768925</v>
      </c>
      <c r="AG43">
        <v>28.114444385</v>
      </c>
      <c r="AH43">
        <v>0</v>
      </c>
      <c r="AI43">
        <v>0</v>
      </c>
      <c r="AJ43">
        <v>0</v>
      </c>
      <c r="AK43">
        <v>0</v>
      </c>
      <c r="AL43" t="s">
        <v>231</v>
      </c>
      <c r="AM43" t="s">
        <v>178</v>
      </c>
      <c r="AN43">
        <v>3</v>
      </c>
      <c r="AO43">
        <v>4</v>
      </c>
      <c r="AP43">
        <v>43</v>
      </c>
    </row>
    <row r="44" spans="1:42" s="18" customFormat="1" ht="12" customHeight="1">
      <c r="A44" s="36" t="s">
        <v>116</v>
      </c>
      <c r="B44" s="45">
        <f t="shared" si="3"/>
        <v>51.840338778</v>
      </c>
      <c r="C44" s="45">
        <f t="shared" si="3"/>
        <v>28.092482562</v>
      </c>
      <c r="D44" s="45">
        <f t="shared" si="3"/>
        <v>43.770330113</v>
      </c>
      <c r="E44" s="45">
        <f t="shared" si="3"/>
        <v>73.645836499</v>
      </c>
      <c r="F44" s="45">
        <f t="shared" si="3"/>
        <v>66.878232449</v>
      </c>
      <c r="G44" s="45">
        <f t="shared" si="3"/>
        <v>47.345001152</v>
      </c>
      <c r="H44" s="46">
        <f t="shared" si="3"/>
        <v>20.303184614</v>
      </c>
      <c r="I44" s="50" t="s">
        <v>160</v>
      </c>
      <c r="AA44">
        <v>2.0665958726</v>
      </c>
      <c r="AB44">
        <v>0</v>
      </c>
      <c r="AC44">
        <v>2.4105527698</v>
      </c>
      <c r="AD44">
        <v>9.203249248</v>
      </c>
      <c r="AE44">
        <v>7.7929492103</v>
      </c>
      <c r="AF44">
        <v>4.5361622444</v>
      </c>
      <c r="AG44">
        <v>6.1779030111</v>
      </c>
      <c r="AH44">
        <v>0</v>
      </c>
      <c r="AI44">
        <v>0</v>
      </c>
      <c r="AJ44">
        <v>0</v>
      </c>
      <c r="AK44">
        <v>0</v>
      </c>
      <c r="AL44" t="s">
        <v>231</v>
      </c>
      <c r="AM44" t="s">
        <v>178</v>
      </c>
      <c r="AN44">
        <v>3</v>
      </c>
      <c r="AO44">
        <v>4</v>
      </c>
      <c r="AP44">
        <v>44</v>
      </c>
    </row>
    <row r="45" spans="1:42" s="18" customFormat="1" ht="12" customHeight="1">
      <c r="A45" s="36" t="s">
        <v>117</v>
      </c>
      <c r="B45" s="45">
        <f t="shared" si="3"/>
        <v>134.06954878</v>
      </c>
      <c r="C45" s="45">
        <f t="shared" si="3"/>
        <v>88.353369205</v>
      </c>
      <c r="D45" s="45">
        <f t="shared" si="3"/>
        <v>164.985071</v>
      </c>
      <c r="E45" s="45">
        <f t="shared" si="3"/>
        <v>175.06997374</v>
      </c>
      <c r="F45" s="45">
        <f t="shared" si="3"/>
        <v>172.466893</v>
      </c>
      <c r="G45" s="45">
        <f t="shared" si="3"/>
        <v>151.49884666</v>
      </c>
      <c r="H45" s="46">
        <f t="shared" si="3"/>
        <v>61.152524259</v>
      </c>
      <c r="I45" s="50" t="s">
        <v>161</v>
      </c>
      <c r="AA45">
        <v>6961560</v>
      </c>
      <c r="AB45">
        <v>645001.33749</v>
      </c>
      <c r="AC45">
        <v>994022.75522</v>
      </c>
      <c r="AD45">
        <v>573454.94081</v>
      </c>
      <c r="AE45">
        <v>3253847.5753</v>
      </c>
      <c r="AF45">
        <v>75239.611446</v>
      </c>
      <c r="AG45">
        <v>1055727.5298</v>
      </c>
      <c r="AH45">
        <v>364266.2499</v>
      </c>
      <c r="AI45">
        <v>0</v>
      </c>
      <c r="AJ45">
        <v>0</v>
      </c>
      <c r="AK45">
        <v>0</v>
      </c>
      <c r="AL45" t="s">
        <v>231</v>
      </c>
      <c r="AM45" t="s">
        <v>235</v>
      </c>
      <c r="AN45">
        <v>3</v>
      </c>
      <c r="AO45">
        <v>1</v>
      </c>
      <c r="AP45">
        <v>1</v>
      </c>
    </row>
    <row r="46" spans="1:42" s="18" customFormat="1" ht="12" customHeight="1">
      <c r="A46" s="36" t="s">
        <v>118</v>
      </c>
      <c r="B46" s="45">
        <f t="shared" si="3"/>
        <v>19.185434356</v>
      </c>
      <c r="C46" s="45">
        <f t="shared" si="3"/>
        <v>24.477687854</v>
      </c>
      <c r="D46" s="45">
        <f t="shared" si="3"/>
        <v>27.747974827</v>
      </c>
      <c r="E46" s="45">
        <f t="shared" si="3"/>
        <v>39.060300831</v>
      </c>
      <c r="F46" s="45">
        <f t="shared" si="3"/>
        <v>41.23321626</v>
      </c>
      <c r="G46" s="45">
        <f t="shared" si="3"/>
        <v>30.317158395</v>
      </c>
      <c r="H46" s="46">
        <f t="shared" si="3"/>
        <v>30.775522395</v>
      </c>
      <c r="I46" s="50" t="s">
        <v>162</v>
      </c>
      <c r="AA46">
        <v>3.5278184753</v>
      </c>
      <c r="AB46">
        <v>1</v>
      </c>
      <c r="AC46">
        <v>2</v>
      </c>
      <c r="AD46">
        <v>2.7218147208</v>
      </c>
      <c r="AE46">
        <v>4.0038187014</v>
      </c>
      <c r="AF46">
        <v>3.0801930522</v>
      </c>
      <c r="AG46">
        <v>5.6728657153</v>
      </c>
      <c r="AH46">
        <v>3.0655220657</v>
      </c>
      <c r="AI46">
        <v>0</v>
      </c>
      <c r="AJ46">
        <v>0</v>
      </c>
      <c r="AK46">
        <v>0</v>
      </c>
      <c r="AL46" t="s">
        <v>231</v>
      </c>
      <c r="AM46" t="s">
        <v>235</v>
      </c>
      <c r="AN46">
        <v>3</v>
      </c>
      <c r="AO46">
        <v>1</v>
      </c>
      <c r="AP46">
        <v>2</v>
      </c>
    </row>
    <row r="47" spans="1:42" s="18" customFormat="1" ht="12" customHeight="1">
      <c r="A47" s="36" t="s">
        <v>119</v>
      </c>
      <c r="B47" s="45">
        <f t="shared" si="3"/>
        <v>95.361325775</v>
      </c>
      <c r="C47" s="45">
        <f t="shared" si="3"/>
        <v>142.81827224</v>
      </c>
      <c r="D47" s="45">
        <f t="shared" si="3"/>
        <v>136.3345228</v>
      </c>
      <c r="E47" s="45">
        <f t="shared" si="3"/>
        <v>162.02169191</v>
      </c>
      <c r="F47" s="45">
        <f t="shared" si="3"/>
        <v>161.18911888</v>
      </c>
      <c r="G47" s="45">
        <f t="shared" si="3"/>
        <v>121.72664332</v>
      </c>
      <c r="H47" s="46">
        <f t="shared" si="3"/>
        <v>122.50004937</v>
      </c>
      <c r="I47" s="50" t="s">
        <v>163</v>
      </c>
      <c r="AA47">
        <v>2.5953620112</v>
      </c>
      <c r="AB47">
        <v>0.9994442432</v>
      </c>
      <c r="AC47">
        <v>1.9984544449</v>
      </c>
      <c r="AD47">
        <v>2.0686899435</v>
      </c>
      <c r="AE47">
        <v>2.7511857098</v>
      </c>
      <c r="AF47">
        <v>1.9381468667</v>
      </c>
      <c r="AG47">
        <v>3.9381544551</v>
      </c>
      <c r="AH47">
        <v>2.7313356186</v>
      </c>
      <c r="AI47">
        <v>0</v>
      </c>
      <c r="AJ47">
        <v>0</v>
      </c>
      <c r="AK47">
        <v>0</v>
      </c>
      <c r="AL47" t="s">
        <v>231</v>
      </c>
      <c r="AM47" t="s">
        <v>235</v>
      </c>
      <c r="AN47">
        <v>3</v>
      </c>
      <c r="AO47">
        <v>1</v>
      </c>
      <c r="AP47">
        <v>3</v>
      </c>
    </row>
    <row r="48" spans="1:42" s="18" customFormat="1" ht="12" customHeight="1">
      <c r="A48" s="36" t="s">
        <v>120</v>
      </c>
      <c r="B48" s="45">
        <f aca="true" t="shared" si="4" ref="B48:H58">+AA34</f>
        <v>4.3616940058</v>
      </c>
      <c r="C48" s="45">
        <f t="shared" si="4"/>
        <v>17.763894386</v>
      </c>
      <c r="D48" s="45">
        <f t="shared" si="4"/>
        <v>6.853818117</v>
      </c>
      <c r="E48" s="45">
        <f t="shared" si="4"/>
        <v>20.844817567</v>
      </c>
      <c r="F48" s="45">
        <f t="shared" si="4"/>
        <v>17.925913942</v>
      </c>
      <c r="G48" s="45">
        <f t="shared" si="4"/>
        <v>15.431294328</v>
      </c>
      <c r="H48" s="46">
        <f t="shared" si="4"/>
        <v>18.437672538</v>
      </c>
      <c r="I48" s="50" t="s">
        <v>164</v>
      </c>
      <c r="AA48">
        <v>1.5411492643</v>
      </c>
      <c r="AB48">
        <v>0.528965819</v>
      </c>
      <c r="AC48">
        <v>0.7414629579</v>
      </c>
      <c r="AD48">
        <v>1.3335450927</v>
      </c>
      <c r="AE48">
        <v>1.8387048777</v>
      </c>
      <c r="AF48">
        <v>0.62973321</v>
      </c>
      <c r="AG48">
        <v>2.1843604118</v>
      </c>
      <c r="AH48">
        <v>1.5085795767</v>
      </c>
      <c r="AI48">
        <v>0</v>
      </c>
      <c r="AJ48">
        <v>0</v>
      </c>
      <c r="AK48">
        <v>0</v>
      </c>
      <c r="AL48" t="s">
        <v>231</v>
      </c>
      <c r="AM48" t="s">
        <v>235</v>
      </c>
      <c r="AN48">
        <v>3</v>
      </c>
      <c r="AO48">
        <v>1</v>
      </c>
      <c r="AP48">
        <v>4</v>
      </c>
    </row>
    <row r="49" spans="1:42" s="18" customFormat="1" ht="12" customHeight="1">
      <c r="A49" s="36" t="s">
        <v>121</v>
      </c>
      <c r="B49" s="45">
        <f t="shared" si="4"/>
        <v>95.960579134</v>
      </c>
      <c r="C49" s="45">
        <f t="shared" si="4"/>
        <v>100</v>
      </c>
      <c r="D49" s="45">
        <f t="shared" si="4"/>
        <v>100.85642251</v>
      </c>
      <c r="E49" s="45">
        <f t="shared" si="4"/>
        <v>99.184736357</v>
      </c>
      <c r="F49" s="45">
        <f t="shared" si="4"/>
        <v>99.995307195</v>
      </c>
      <c r="G49" s="45">
        <f t="shared" si="4"/>
        <v>94.503451611</v>
      </c>
      <c r="H49" s="46">
        <f t="shared" si="4"/>
        <v>91.840765774</v>
      </c>
      <c r="I49" s="50" t="s">
        <v>165</v>
      </c>
      <c r="AA49">
        <v>1.6446765103</v>
      </c>
      <c r="AB49">
        <v>1</v>
      </c>
      <c r="AC49">
        <v>1.1902540342</v>
      </c>
      <c r="AD49">
        <v>1.4880388931</v>
      </c>
      <c r="AE49">
        <v>1.7871681044</v>
      </c>
      <c r="AF49">
        <v>1.2233790487</v>
      </c>
      <c r="AG49">
        <v>2.1355271625</v>
      </c>
      <c r="AH49">
        <v>1.6644309924</v>
      </c>
      <c r="AI49">
        <v>0</v>
      </c>
      <c r="AJ49">
        <v>0</v>
      </c>
      <c r="AK49">
        <v>0</v>
      </c>
      <c r="AL49" t="s">
        <v>231</v>
      </c>
      <c r="AM49" t="s">
        <v>235</v>
      </c>
      <c r="AN49">
        <v>3</v>
      </c>
      <c r="AO49">
        <v>1</v>
      </c>
      <c r="AP49">
        <v>5</v>
      </c>
    </row>
    <row r="50" spans="1:42" s="18" customFormat="1" ht="12" customHeight="1">
      <c r="A50" s="36" t="s">
        <v>122</v>
      </c>
      <c r="B50" s="45">
        <f t="shared" si="4"/>
        <v>8.2403304182</v>
      </c>
      <c r="C50" s="45">
        <f t="shared" si="4"/>
        <v>0</v>
      </c>
      <c r="D50" s="45">
        <f t="shared" si="4"/>
        <v>11.310614657</v>
      </c>
      <c r="E50" s="45">
        <f t="shared" si="4"/>
        <v>18.13657589</v>
      </c>
      <c r="F50" s="45">
        <f t="shared" si="4"/>
        <v>17.931367353</v>
      </c>
      <c r="G50" s="45">
        <f t="shared" si="4"/>
        <v>12.426765504</v>
      </c>
      <c r="H50" s="46">
        <f t="shared" si="4"/>
        <v>12.244173227</v>
      </c>
      <c r="I50" s="50" t="s">
        <v>166</v>
      </c>
      <c r="AA50">
        <v>85.111876846</v>
      </c>
      <c r="AB50">
        <v>70.77930423</v>
      </c>
      <c r="AC50">
        <v>87.271792204</v>
      </c>
      <c r="AD50">
        <v>75.826927912</v>
      </c>
      <c r="AE50">
        <v>86.092373491</v>
      </c>
      <c r="AF50">
        <v>79.908256606</v>
      </c>
      <c r="AG50">
        <v>94.220616002</v>
      </c>
      <c r="AH50">
        <v>85.130567511</v>
      </c>
      <c r="AI50">
        <v>0</v>
      </c>
      <c r="AJ50">
        <v>0</v>
      </c>
      <c r="AK50">
        <v>0</v>
      </c>
      <c r="AL50" t="s">
        <v>231</v>
      </c>
      <c r="AM50" t="s">
        <v>235</v>
      </c>
      <c r="AN50">
        <v>3</v>
      </c>
      <c r="AO50">
        <v>1</v>
      </c>
      <c r="AP50">
        <v>6</v>
      </c>
    </row>
    <row r="51" spans="1:9" s="18" customFormat="1" ht="12" customHeight="1">
      <c r="A51" s="36" t="s">
        <v>123</v>
      </c>
      <c r="B51" s="45">
        <f t="shared" si="4"/>
        <v>1.1793056966</v>
      </c>
      <c r="C51" s="45">
        <f t="shared" si="4"/>
        <v>0</v>
      </c>
      <c r="D51" s="45">
        <f t="shared" si="4"/>
        <v>0</v>
      </c>
      <c r="E51" s="45">
        <f t="shared" si="4"/>
        <v>4.509743033</v>
      </c>
      <c r="F51" s="45">
        <f t="shared" si="4"/>
        <v>5.480706241</v>
      </c>
      <c r="G51" s="45">
        <f t="shared" si="4"/>
        <v>3.029502429</v>
      </c>
      <c r="H51" s="46">
        <f t="shared" si="4"/>
        <v>5.4105555991</v>
      </c>
      <c r="I51" s="50" t="s">
        <v>167</v>
      </c>
    </row>
    <row r="52" spans="1:9" s="18" customFormat="1" ht="12" customHeight="1">
      <c r="A52" s="36" t="s">
        <v>124</v>
      </c>
      <c r="B52" s="45">
        <f t="shared" si="4"/>
        <v>14.476168496</v>
      </c>
      <c r="C52" s="45">
        <f t="shared" si="4"/>
        <v>23.841014888</v>
      </c>
      <c r="D52" s="45">
        <f t="shared" si="4"/>
        <v>19.87721703</v>
      </c>
      <c r="E52" s="45">
        <f t="shared" si="4"/>
        <v>25.78884161</v>
      </c>
      <c r="F52" s="45">
        <f t="shared" si="4"/>
        <v>29.176552841</v>
      </c>
      <c r="G52" s="45">
        <f t="shared" si="4"/>
        <v>17.278106666</v>
      </c>
      <c r="H52" s="46">
        <f t="shared" si="4"/>
        <v>22.540503287</v>
      </c>
      <c r="I52" s="50" t="s">
        <v>168</v>
      </c>
    </row>
    <row r="53" spans="1:9" s="18" customFormat="1" ht="12" customHeight="1">
      <c r="A53" s="36" t="s">
        <v>125</v>
      </c>
      <c r="B53" s="45">
        <f t="shared" si="4"/>
        <v>19.357222722</v>
      </c>
      <c r="C53" s="45">
        <f t="shared" si="4"/>
        <v>28.61738419</v>
      </c>
      <c r="D53" s="45">
        <f t="shared" si="4"/>
        <v>18.602141672</v>
      </c>
      <c r="E53" s="45">
        <f t="shared" si="4"/>
        <v>39.224395612</v>
      </c>
      <c r="F53" s="45">
        <f t="shared" si="4"/>
        <v>39.190438982</v>
      </c>
      <c r="G53" s="45">
        <f t="shared" si="4"/>
        <v>22.419683617</v>
      </c>
      <c r="H53" s="46">
        <f t="shared" si="4"/>
        <v>25.343477281</v>
      </c>
      <c r="I53" s="50" t="s">
        <v>169</v>
      </c>
    </row>
    <row r="54" spans="1:9" s="18" customFormat="1" ht="12" customHeight="1">
      <c r="A54" s="36" t="s">
        <v>126</v>
      </c>
      <c r="B54" s="45">
        <f t="shared" si="4"/>
        <v>95.974249646</v>
      </c>
      <c r="C54" s="45">
        <f t="shared" si="4"/>
        <v>87.888945166</v>
      </c>
      <c r="D54" s="45">
        <f t="shared" si="4"/>
        <v>93.565156162</v>
      </c>
      <c r="E54" s="45">
        <f t="shared" si="4"/>
        <v>101.9717061</v>
      </c>
      <c r="F54" s="45">
        <f t="shared" si="4"/>
        <v>102.89996367</v>
      </c>
      <c r="G54" s="45">
        <f t="shared" si="4"/>
        <v>98.247151668</v>
      </c>
      <c r="H54" s="46">
        <f t="shared" si="4"/>
        <v>94.987740411</v>
      </c>
      <c r="I54" s="50" t="s">
        <v>170</v>
      </c>
    </row>
    <row r="55" spans="1:9" s="18" customFormat="1" ht="12" customHeight="1">
      <c r="A55" s="36" t="s">
        <v>127</v>
      </c>
      <c r="B55" s="45">
        <f t="shared" si="4"/>
        <v>56.100472781</v>
      </c>
      <c r="C55" s="45">
        <f t="shared" si="4"/>
        <v>65.94603261</v>
      </c>
      <c r="D55" s="45">
        <f t="shared" si="4"/>
        <v>64.329009462</v>
      </c>
      <c r="E55" s="45">
        <f t="shared" si="4"/>
        <v>63.847234706</v>
      </c>
      <c r="F55" s="45">
        <f t="shared" si="4"/>
        <v>64.087896854</v>
      </c>
      <c r="G55" s="45">
        <f t="shared" si="4"/>
        <v>54.424961215</v>
      </c>
      <c r="H55" s="46">
        <f t="shared" si="4"/>
        <v>46.515895478</v>
      </c>
      <c r="I55" s="50" t="s">
        <v>171</v>
      </c>
    </row>
    <row r="56" spans="1:9" s="18" customFormat="1" ht="12" customHeight="1">
      <c r="A56" s="36" t="s">
        <v>128</v>
      </c>
      <c r="B56" s="45">
        <f t="shared" si="4"/>
        <v>22.19277549</v>
      </c>
      <c r="C56" s="45">
        <f t="shared" si="4"/>
        <v>41.08388483</v>
      </c>
      <c r="D56" s="45">
        <f t="shared" si="4"/>
        <v>22.522045726</v>
      </c>
      <c r="E56" s="45">
        <f t="shared" si="4"/>
        <v>50.692553578</v>
      </c>
      <c r="F56" s="45">
        <f t="shared" si="4"/>
        <v>51.417315463</v>
      </c>
      <c r="G56" s="45">
        <f t="shared" si="4"/>
        <v>36.848853289</v>
      </c>
      <c r="H56" s="46">
        <f t="shared" si="4"/>
        <v>41.320142698</v>
      </c>
      <c r="I56" s="50" t="s">
        <v>172</v>
      </c>
    </row>
    <row r="57" spans="1:9" s="18" customFormat="1" ht="12" customHeight="1">
      <c r="A57" s="36" t="s">
        <v>129</v>
      </c>
      <c r="B57" s="45">
        <f t="shared" si="4"/>
        <v>25.562620868</v>
      </c>
      <c r="C57" s="45">
        <f t="shared" si="4"/>
        <v>51.93349745</v>
      </c>
      <c r="D57" s="45">
        <f t="shared" si="4"/>
        <v>23.58021676</v>
      </c>
      <c r="E57" s="45">
        <f t="shared" si="4"/>
        <v>31.964797252</v>
      </c>
      <c r="F57" s="45">
        <f t="shared" si="4"/>
        <v>31.347781118</v>
      </c>
      <c r="G57" s="45">
        <f t="shared" si="4"/>
        <v>21.162768925</v>
      </c>
      <c r="H57" s="46">
        <f t="shared" si="4"/>
        <v>28.114444385</v>
      </c>
      <c r="I57" s="50" t="s">
        <v>173</v>
      </c>
    </row>
    <row r="58" spans="1:9" s="23" customFormat="1" ht="12" customHeight="1">
      <c r="A58" s="36" t="s">
        <v>130</v>
      </c>
      <c r="B58" s="53">
        <f t="shared" si="4"/>
        <v>2.0665958726</v>
      </c>
      <c r="C58" s="54">
        <f t="shared" si="4"/>
        <v>0</v>
      </c>
      <c r="D58" s="54">
        <f t="shared" si="4"/>
        <v>2.4105527698</v>
      </c>
      <c r="E58" s="54">
        <f t="shared" si="4"/>
        <v>9.203249248</v>
      </c>
      <c r="F58" s="54">
        <f t="shared" si="4"/>
        <v>7.7929492103</v>
      </c>
      <c r="G58" s="54">
        <f t="shared" si="4"/>
        <v>4.5361622444</v>
      </c>
      <c r="H58" s="46">
        <f t="shared" si="4"/>
        <v>6.1779030111</v>
      </c>
      <c r="I58" s="52" t="s">
        <v>174</v>
      </c>
    </row>
    <row r="59" spans="1:9" s="23" customFormat="1" ht="4.5" customHeight="1" thickBot="1">
      <c r="A59" s="20"/>
      <c r="B59" s="21"/>
      <c r="C59" s="21"/>
      <c r="D59" s="21"/>
      <c r="E59" s="21"/>
      <c r="F59" s="21"/>
      <c r="G59" s="21"/>
      <c r="H59" s="20"/>
      <c r="I59" s="22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1:9" s="18" customFormat="1" ht="12" customHeight="1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9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ht="15.75" customHeight="1"/>
    <row r="65" ht="12.75" customHeight="1"/>
    <row r="66" ht="13.5" customHeight="1"/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s="10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8" customFormat="1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pans="1:9" s="23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6.5">
      <c r="A121" s="23"/>
      <c r="B121" s="23"/>
      <c r="C121" s="23"/>
      <c r="D121" s="23"/>
      <c r="E121" s="23"/>
      <c r="F121" s="23"/>
      <c r="G121" s="23"/>
      <c r="H121" s="23"/>
      <c r="I121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2007-08-08T08:04:06Z</cp:lastPrinted>
  <dcterms:created xsi:type="dcterms:W3CDTF">2002-05-02T02:52:34Z</dcterms:created>
  <dcterms:modified xsi:type="dcterms:W3CDTF">2007-08-08T08:04:43Z</dcterms:modified>
  <cp:category/>
  <cp:version/>
  <cp:contentType/>
  <cp:contentStatus/>
</cp:coreProperties>
</file>