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1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<sst xmlns="http://schemas.openxmlformats.org/spreadsheetml/2006/main" count="429" uniqueCount="206">
  <si>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</si>
  <si>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</si>
  <si>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</si>
  <si>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</si>
  <si>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</si>
  <si>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</si>
  <si>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</si>
  <si>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</si>
  <si>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</si>
  <si>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</si>
  <si>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</si>
  <si>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</si>
  <si>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</si>
  <si>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</si>
  <si>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</si>
  <si>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</si>
  <si>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</si>
  <si>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</si>
  <si>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</si>
  <si>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</si>
  <si>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</si>
  <si>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</si>
  <si>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</si>
  <si>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</si>
  <si>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</si>
  <si>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</si>
  <si>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</si>
  <si>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</si>
  <si>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</si>
  <si>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</si>
  <si>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</si>
  <si>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</si>
  <si>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</si>
  <si>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</si>
  <si>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</si>
  <si>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</si>
  <si>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</si>
  <si>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</si>
  <si>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</si>
  <si>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</si>
  <si>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</si>
  <si>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</si>
  <si>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</si>
  <si>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</si>
  <si>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</si>
  <si>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</si>
  <si>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</si>
  <si>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</si>
  <si>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</si>
  <si>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</si>
  <si>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</si>
  <si>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</si>
  <si>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</si>
  <si>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</si>
  <si>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</si>
  <si>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</si>
  <si>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</si>
  <si>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</si>
  <si>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</si>
  <si>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</si>
  <si>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</si>
  <si>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</si>
  <si>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</si>
  <si>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</si>
  <si>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</si>
  <si>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</si>
  <si>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</si>
  <si>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</si>
  <si>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</si>
  <si>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</si>
  <si>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</si>
  <si>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</si>
  <si>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</si>
  <si>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</si>
  <si>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</si>
  <si>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</si>
  <si>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</si>
  <si>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</si>
  <si>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</si>
  <si>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</si>
  <si>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10"/>
        <rFont val="CG Times (W1)"/>
        <family val="1"/>
      </rPr>
      <t>(13)Internet facility</t>
    </r>
  </si>
  <si>
    <t>　(14)傳真機</t>
  </si>
  <si>
    <t>　(15)汽車</t>
  </si>
  <si>
    <t>　(16)機車</t>
  </si>
  <si>
    <t>　(17)電磁爐</t>
  </si>
  <si>
    <t>　(18)冷暖氣機</t>
  </si>
  <si>
    <t>　(19)除濕機</t>
  </si>
  <si>
    <t>　(20)洗衣機</t>
  </si>
  <si>
    <t>　(21)烘衣機</t>
  </si>
  <si>
    <t>　(22)空氣清淨機</t>
  </si>
  <si>
    <t>　(23)濾水器</t>
  </si>
  <si>
    <t>　(24)吸塵器</t>
  </si>
  <si>
    <t>　(25)熱水器</t>
  </si>
  <si>
    <t>　(26)開飲機</t>
  </si>
  <si>
    <t>　(27)微波爐(含烤箱)</t>
  </si>
  <si>
    <t>　(28)報紙</t>
  </si>
  <si>
    <t>　(29)期刊雜誌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</si>
  <si>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</si>
  <si>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</si>
  <si>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</si>
  <si>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</si>
  <si>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</si>
  <si>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</si>
  <si>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</si>
  <si>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</si>
  <si>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</si>
  <si>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</si>
  <si>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</si>
  <si>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</si>
  <si>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</si>
  <si>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</si>
  <si>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</si>
  <si>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</si>
  <si>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</si>
  <si>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</si>
  <si>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</si>
  <si>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</si>
  <si>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</si>
  <si>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</si>
  <si>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</si>
  <si>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</si>
  <si>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</si>
  <si>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</si>
  <si>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</si>
  <si>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</si>
  <si>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</si>
  <si>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(14)Fax machine</t>
  </si>
  <si>
    <t>　(15)Sedan vehicle</t>
  </si>
  <si>
    <t>　(16)Motor bicycle</t>
  </si>
  <si>
    <t>　(17)Electro-magnetic oven</t>
  </si>
  <si>
    <t>　(18)Air conditioner</t>
  </si>
  <si>
    <t>　(19)Dehumidifier</t>
  </si>
  <si>
    <t>　(20)Washing machine</t>
  </si>
  <si>
    <t>　(21)Drier</t>
  </si>
  <si>
    <t>　(22)Air-clean machine</t>
  </si>
  <si>
    <t>　(23)Water filter machine</t>
  </si>
  <si>
    <t>　(24)Vacuum cleaner</t>
  </si>
  <si>
    <t>　(25)Geyser</t>
  </si>
  <si>
    <t>　(26)Hot-warm water fountain</t>
  </si>
  <si>
    <t>　(27)Microwave oven</t>
  </si>
  <si>
    <t>　(28)Newspaper</t>
  </si>
  <si>
    <t>　(29)Magazine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</si>
  <si>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</si>
  <si>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</si>
  <si>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</si>
  <si>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</si>
  <si>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</si>
  <si>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</si>
  <si>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</si>
  <si>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</si>
  <si>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</si>
  <si>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</si>
  <si>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</si>
  <si>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</si>
  <si>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</si>
  <si>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</si>
  <si>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</si>
  <si>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</si>
  <si>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</si>
  <si>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</si>
  <si>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</si>
  <si>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</si>
  <si>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</si>
  <si>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</si>
  <si>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</si>
  <si>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</si>
  <si>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</si>
  <si>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</si>
  <si>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</si>
  <si>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</si>
  <si>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</si>
  <si>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</si>
  <si>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</si>
  <si>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</si>
  <si>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</si>
  <si>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</si>
  <si>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</si>
  <si>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</si>
  <si>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</si>
  <si>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</si>
  <si>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</si>
  <si>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</si>
  <si>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</si>
  <si>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</si>
  <si>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</si>
  <si>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</si>
  <si>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</si>
  <si>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</si>
  <si>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</si>
  <si>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</si>
  <si>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</si>
  <si>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</si>
  <si>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</si>
  <si>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</si>
  <si>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民國九十二年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</si>
  <si>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</si>
  <si>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</si>
  <si>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</si>
  <si>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92年家庭收支調查報告</t>
  </si>
  <si>
    <t>The Survey of Family Income and Expenditure, 2003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</si>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</sst>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6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76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198</v>
      </c>
      <c r="F1" s="57" t="s">
        <v>199</v>
      </c>
      <c r="G1" s="57"/>
      <c r="H1" s="57"/>
      <c r="I1" s="57"/>
      <c r="J1" s="57"/>
      <c r="AA1">
        <v>6961560</v>
      </c>
      <c r="AB1">
        <v>645001.33749</v>
      </c>
      <c r="AC1">
        <v>994022.75522</v>
      </c>
      <c r="AD1">
        <v>573454.94081</v>
      </c>
      <c r="AE1">
        <v>3253847.5753</v>
      </c>
      <c r="AF1">
        <v>75239.611446</v>
      </c>
      <c r="AG1">
        <v>1055727.5298</v>
      </c>
      <c r="AH1">
        <v>364266.2499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3</v>
      </c>
      <c r="AO1">
        <v>1</v>
      </c>
      <c r="AP1">
        <v>1</v>
      </c>
    </row>
    <row r="2" spans="9:42" ht="15.75" customHeight="1">
      <c r="I2" s="3"/>
      <c r="J2" s="3"/>
      <c r="AA2">
        <v>3.5278184753</v>
      </c>
      <c r="AB2">
        <v>1</v>
      </c>
      <c r="AC2">
        <v>2</v>
      </c>
      <c r="AD2">
        <v>2.7218147208</v>
      </c>
      <c r="AE2">
        <v>4.0038187014</v>
      </c>
      <c r="AF2">
        <v>3.0801930522</v>
      </c>
      <c r="AG2">
        <v>5.6728657153</v>
      </c>
      <c r="AH2">
        <v>3.0655220657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3</v>
      </c>
      <c r="AO2">
        <v>1</v>
      </c>
      <c r="AP2">
        <v>2</v>
      </c>
    </row>
    <row r="3" spans="1:42" ht="15.75" customHeight="1">
      <c r="A3" s="59" t="s">
        <v>195</v>
      </c>
      <c r="B3" s="59"/>
      <c r="C3" s="59"/>
      <c r="D3" s="59"/>
      <c r="E3" s="59"/>
      <c r="F3" s="60" t="s">
        <v>196</v>
      </c>
      <c r="G3" s="60"/>
      <c r="H3" s="60"/>
      <c r="I3" s="60"/>
      <c r="J3" s="60"/>
      <c r="AA3">
        <v>2.5953620112</v>
      </c>
      <c r="AB3">
        <v>0.9994442432</v>
      </c>
      <c r="AC3">
        <v>1.9984544449</v>
      </c>
      <c r="AD3">
        <v>2.0686899435</v>
      </c>
      <c r="AE3">
        <v>2.7511857098</v>
      </c>
      <c r="AF3">
        <v>1.9381468667</v>
      </c>
      <c r="AG3">
        <v>3.9381544551</v>
      </c>
      <c r="AH3">
        <v>2.7313356186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3</v>
      </c>
      <c r="AO3">
        <v>1</v>
      </c>
      <c r="AP3">
        <v>3</v>
      </c>
    </row>
    <row r="4" spans="1:42" ht="15.75" customHeight="1">
      <c r="A4" s="4"/>
      <c r="F4" s="61" t="s">
        <v>197</v>
      </c>
      <c r="G4" s="61"/>
      <c r="H4" s="61"/>
      <c r="I4" s="61"/>
      <c r="J4" s="61"/>
      <c r="AA4">
        <v>1.5411492643</v>
      </c>
      <c r="AB4">
        <v>0.528965819</v>
      </c>
      <c r="AC4">
        <v>0.7414629579</v>
      </c>
      <c r="AD4">
        <v>1.3335450927</v>
      </c>
      <c r="AE4">
        <v>1.8387048777</v>
      </c>
      <c r="AF4">
        <v>0.62973321</v>
      </c>
      <c r="AG4">
        <v>2.1843604118</v>
      </c>
      <c r="AH4">
        <v>1.5085795767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3</v>
      </c>
      <c r="AO4">
        <v>1</v>
      </c>
      <c r="AP4">
        <v>4</v>
      </c>
    </row>
    <row r="5" spans="1:42" ht="15.75" customHeight="1" thickBot="1">
      <c r="A5" s="27"/>
      <c r="B5" s="27" t="s">
        <v>194</v>
      </c>
      <c r="C5" s="27"/>
      <c r="D5" s="27"/>
      <c r="E5" s="27"/>
      <c r="F5" s="58">
        <v>2003</v>
      </c>
      <c r="G5" s="58"/>
      <c r="H5" s="58"/>
      <c r="I5" s="58"/>
      <c r="J5" s="58"/>
      <c r="AA5">
        <v>1.6446765103</v>
      </c>
      <c r="AB5">
        <v>1</v>
      </c>
      <c r="AC5">
        <v>1.1902540342</v>
      </c>
      <c r="AD5">
        <v>1.4880388931</v>
      </c>
      <c r="AE5">
        <v>1.7871681044</v>
      </c>
      <c r="AF5">
        <v>1.2233790487</v>
      </c>
      <c r="AG5">
        <v>2.1355271625</v>
      </c>
      <c r="AH5">
        <v>1.6644309924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3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85.111876846</v>
      </c>
      <c r="AB6">
        <v>70.77930423</v>
      </c>
      <c r="AC6">
        <v>87.271792204</v>
      </c>
      <c r="AD6">
        <v>75.826927912</v>
      </c>
      <c r="AE6">
        <v>86.092373491</v>
      </c>
      <c r="AF6">
        <v>79.908256606</v>
      </c>
      <c r="AG6">
        <v>94.220616002</v>
      </c>
      <c r="AH6">
        <v>85.130567511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3</v>
      </c>
      <c r="AO6">
        <v>1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8.5155059287</v>
      </c>
      <c r="AB7">
        <v>12.320631387</v>
      </c>
      <c r="AC7">
        <v>3.9441882656</v>
      </c>
      <c r="AD7">
        <v>15.140917838</v>
      </c>
      <c r="AE7">
        <v>9.4272535527</v>
      </c>
      <c r="AF7">
        <v>8.8339013114</v>
      </c>
      <c r="AG7">
        <v>4.0128083055</v>
      </c>
      <c r="AH7">
        <v>8.6617881418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3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0.3996102487</v>
      </c>
      <c r="AB8">
        <v>0.3369442235</v>
      </c>
      <c r="AC8">
        <v>0.2569752935</v>
      </c>
      <c r="AD8">
        <v>0.1755747202</v>
      </c>
      <c r="AE8">
        <v>0.6164174739</v>
      </c>
      <c r="AF8">
        <v>0</v>
      </c>
      <c r="AG8">
        <v>0.0982271774</v>
      </c>
      <c r="AH8">
        <v>0.2718564517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3</v>
      </c>
      <c r="AO8">
        <v>1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5.9730069765</v>
      </c>
      <c r="AB9">
        <v>16.563120159</v>
      </c>
      <c r="AC9">
        <v>8.5270442373</v>
      </c>
      <c r="AD9">
        <v>8.8565795295</v>
      </c>
      <c r="AE9">
        <v>3.8639554823</v>
      </c>
      <c r="AF9">
        <v>11.257842082</v>
      </c>
      <c r="AG9">
        <v>1.6683485155</v>
      </c>
      <c r="AH9">
        <v>5.9357878956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3</v>
      </c>
      <c r="AO9">
        <v>1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95.07075088</v>
      </c>
      <c r="AB10">
        <v>97.51360745</v>
      </c>
      <c r="AC10">
        <v>96.024540277</v>
      </c>
      <c r="AD10">
        <v>96.899570957</v>
      </c>
      <c r="AE10">
        <v>93.869934021</v>
      </c>
      <c r="AF10">
        <v>97.459939178</v>
      </c>
      <c r="AG10">
        <v>94.86476288</v>
      </c>
      <c r="AH10">
        <v>96.09335619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3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4.9292491199</v>
      </c>
      <c r="AB11">
        <v>2.4863925501</v>
      </c>
      <c r="AC11">
        <v>3.9754597234</v>
      </c>
      <c r="AD11">
        <v>3.100429043</v>
      </c>
      <c r="AE11">
        <v>6.1300659789</v>
      </c>
      <c r="AF11">
        <v>2.5400608217</v>
      </c>
      <c r="AG11">
        <v>5.1352371205</v>
      </c>
      <c r="AH11">
        <v>3.9066438104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3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13.717774718</v>
      </c>
      <c r="AB12">
        <v>29.453379945</v>
      </c>
      <c r="AC12">
        <v>21.555243349</v>
      </c>
      <c r="AD12">
        <v>14.990852986</v>
      </c>
      <c r="AE12">
        <v>7.4694835338</v>
      </c>
      <c r="AF12">
        <v>14.978750711</v>
      </c>
      <c r="AG12">
        <v>14.246887186</v>
      </c>
      <c r="AH12">
        <v>16.483201319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3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6961560</v>
      </c>
      <c r="C13" s="40">
        <f t="shared" si="0"/>
        <v>645001.33749</v>
      </c>
      <c r="D13" s="40">
        <f t="shared" si="0"/>
        <v>994022.75522</v>
      </c>
      <c r="E13" s="40">
        <f t="shared" si="0"/>
        <v>573454.94081</v>
      </c>
      <c r="F13" s="40">
        <f t="shared" si="0"/>
        <v>3253847.5753</v>
      </c>
      <c r="G13" s="40">
        <f t="shared" si="0"/>
        <v>75239.611446</v>
      </c>
      <c r="H13" s="40">
        <f t="shared" si="0"/>
        <v>1055727.5298</v>
      </c>
      <c r="I13" s="40">
        <f t="shared" si="0"/>
        <v>364266.2499</v>
      </c>
      <c r="J13" s="32" t="s">
        <v>42</v>
      </c>
      <c r="AA13">
        <v>42.720924595</v>
      </c>
      <c r="AB13">
        <v>30.935633715</v>
      </c>
      <c r="AC13">
        <v>43.166460191</v>
      </c>
      <c r="AD13">
        <v>36.537000246</v>
      </c>
      <c r="AE13">
        <v>40.987870394</v>
      </c>
      <c r="AF13">
        <v>54.943986678</v>
      </c>
      <c r="AG13">
        <v>57.220404911</v>
      </c>
      <c r="AH13">
        <v>43.041550139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3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3.5278184753</v>
      </c>
      <c r="C14" s="41">
        <f t="shared" si="0"/>
        <v>1</v>
      </c>
      <c r="D14" s="41">
        <f t="shared" si="0"/>
        <v>2</v>
      </c>
      <c r="E14" s="41">
        <f t="shared" si="0"/>
        <v>2.7218147208</v>
      </c>
      <c r="F14" s="41">
        <f t="shared" si="0"/>
        <v>4.0038187014</v>
      </c>
      <c r="G14" s="41">
        <f t="shared" si="0"/>
        <v>3.0801930522</v>
      </c>
      <c r="H14" s="41">
        <f t="shared" si="0"/>
        <v>5.6728657153</v>
      </c>
      <c r="I14" s="41">
        <f t="shared" si="0"/>
        <v>3.0655220657</v>
      </c>
      <c r="J14" s="32" t="s">
        <v>43</v>
      </c>
      <c r="AA14">
        <v>26.749579378</v>
      </c>
      <c r="AB14">
        <v>19.643253082</v>
      </c>
      <c r="AC14">
        <v>21.822355175</v>
      </c>
      <c r="AD14">
        <v>28.330464161</v>
      </c>
      <c r="AE14">
        <v>31.641685897</v>
      </c>
      <c r="AF14">
        <v>18.229880901</v>
      </c>
      <c r="AG14">
        <v>21.138481897</v>
      </c>
      <c r="AH14">
        <v>24.612232598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3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2.5953620112</v>
      </c>
      <c r="C15" s="41">
        <f t="shared" si="1"/>
        <v>0.9994442432</v>
      </c>
      <c r="D15" s="41">
        <f t="shared" si="1"/>
        <v>1.9984544449</v>
      </c>
      <c r="E15" s="41">
        <f t="shared" si="1"/>
        <v>2.0686899435</v>
      </c>
      <c r="F15" s="41">
        <f t="shared" si="1"/>
        <v>2.7511857098</v>
      </c>
      <c r="G15" s="41">
        <f t="shared" si="1"/>
        <v>1.9381468667</v>
      </c>
      <c r="H15" s="41">
        <f t="shared" si="1"/>
        <v>3.9381544551</v>
      </c>
      <c r="I15" s="41">
        <f t="shared" si="1"/>
        <v>2.7313356186</v>
      </c>
      <c r="J15" s="32" t="s">
        <v>44</v>
      </c>
      <c r="AA15">
        <v>16.811721308</v>
      </c>
      <c r="AB15">
        <v>19.967733258</v>
      </c>
      <c r="AC15">
        <v>13.455941285</v>
      </c>
      <c r="AD15">
        <v>20.141682606</v>
      </c>
      <c r="AE15">
        <v>19.900960175</v>
      </c>
      <c r="AF15">
        <v>11.84738171</v>
      </c>
      <c r="AG15">
        <v>7.3942260062</v>
      </c>
      <c r="AH15">
        <v>15.863015944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3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1.5411492643</v>
      </c>
      <c r="C16" s="41">
        <f t="shared" si="1"/>
        <v>0.528965819</v>
      </c>
      <c r="D16" s="41">
        <f t="shared" si="1"/>
        <v>0.7414629579</v>
      </c>
      <c r="E16" s="41">
        <f t="shared" si="1"/>
        <v>1.3335450927</v>
      </c>
      <c r="F16" s="41">
        <f t="shared" si="1"/>
        <v>1.8387048777</v>
      </c>
      <c r="G16" s="41">
        <f t="shared" si="1"/>
        <v>0.62973321</v>
      </c>
      <c r="H16" s="41">
        <f t="shared" si="1"/>
        <v>2.1843604118</v>
      </c>
      <c r="I16" s="41">
        <f t="shared" si="1"/>
        <v>1.5085795767</v>
      </c>
      <c r="J16" s="32" t="s">
        <v>45</v>
      </c>
      <c r="AA16">
        <v>93.482705091</v>
      </c>
      <c r="AB16">
        <v>91.402915377</v>
      </c>
      <c r="AC16">
        <v>92.664485049</v>
      </c>
      <c r="AD16">
        <v>94.462419599</v>
      </c>
      <c r="AE16">
        <v>95.573556203</v>
      </c>
      <c r="AF16">
        <v>88.578295018</v>
      </c>
      <c r="AG16">
        <v>89.144589635</v>
      </c>
      <c r="AH16">
        <v>92.764926163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3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1.6446765103</v>
      </c>
      <c r="C17" s="41">
        <f t="shared" si="1"/>
        <v>1</v>
      </c>
      <c r="D17" s="41">
        <f t="shared" si="1"/>
        <v>1.1902540342</v>
      </c>
      <c r="E17" s="41">
        <f t="shared" si="1"/>
        <v>1.4880388931</v>
      </c>
      <c r="F17" s="41">
        <f t="shared" si="1"/>
        <v>1.7871681044</v>
      </c>
      <c r="G17" s="41">
        <f t="shared" si="1"/>
        <v>1.2233790487</v>
      </c>
      <c r="H17" s="41">
        <f t="shared" si="1"/>
        <v>2.1355271625</v>
      </c>
      <c r="I17" s="41">
        <f t="shared" si="1"/>
        <v>1.6644309924</v>
      </c>
      <c r="J17" s="32" t="s">
        <v>46</v>
      </c>
      <c r="AA17">
        <v>28.212880024</v>
      </c>
      <c r="AB17">
        <v>19.166829617</v>
      </c>
      <c r="AC17">
        <v>13.980033655</v>
      </c>
      <c r="AD17">
        <v>29.920502746</v>
      </c>
      <c r="AE17">
        <v>37.219560861</v>
      </c>
      <c r="AF17">
        <v>18.092675124</v>
      </c>
      <c r="AG17">
        <v>21.367519589</v>
      </c>
      <c r="AH17">
        <v>21.509698155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3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47</v>
      </c>
      <c r="AA18">
        <v>71.787119976</v>
      </c>
      <c r="AB18">
        <v>80.833170383</v>
      </c>
      <c r="AC18">
        <v>86.019966345</v>
      </c>
      <c r="AD18">
        <v>70.079497254</v>
      </c>
      <c r="AE18">
        <v>62.780439139</v>
      </c>
      <c r="AF18">
        <v>81.907324876</v>
      </c>
      <c r="AG18">
        <v>78.632480411</v>
      </c>
      <c r="AH18">
        <v>78.490301845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3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48</v>
      </c>
      <c r="AA19">
        <v>45.619258996</v>
      </c>
      <c r="AB19">
        <v>52.668783226</v>
      </c>
      <c r="AC19">
        <v>52.607588123</v>
      </c>
      <c r="AD19">
        <v>44.369545021</v>
      </c>
      <c r="AE19">
        <v>42.626208443</v>
      </c>
      <c r="AF19">
        <v>66.729332947</v>
      </c>
      <c r="AG19">
        <v>49.892585532</v>
      </c>
      <c r="AH19">
        <v>47.448773428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3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85.111876846</v>
      </c>
      <c r="C20" s="42">
        <f t="shared" si="2"/>
        <v>70.77930423</v>
      </c>
      <c r="D20" s="42">
        <f t="shared" si="2"/>
        <v>87.271792204</v>
      </c>
      <c r="E20" s="42">
        <f t="shared" si="2"/>
        <v>75.826927912</v>
      </c>
      <c r="F20" s="42">
        <f t="shared" si="2"/>
        <v>86.092373491</v>
      </c>
      <c r="G20" s="42">
        <f t="shared" si="2"/>
        <v>79.908256606</v>
      </c>
      <c r="H20" s="42">
        <f t="shared" si="2"/>
        <v>94.220616002</v>
      </c>
      <c r="I20" s="42">
        <f t="shared" si="2"/>
        <v>85.130567511</v>
      </c>
      <c r="J20" s="34" t="s">
        <v>49</v>
      </c>
      <c r="AA20">
        <v>7.5059145753</v>
      </c>
      <c r="AB20">
        <v>10.21130888</v>
      </c>
      <c r="AC20">
        <v>6.8004220046</v>
      </c>
      <c r="AD20">
        <v>7.4244173329</v>
      </c>
      <c r="AE20">
        <v>8.4580991883</v>
      </c>
      <c r="AF20">
        <v>2.9001590704</v>
      </c>
      <c r="AG20">
        <v>4.7402319975</v>
      </c>
      <c r="AH20">
        <v>7.1475106312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3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8.5155059287</v>
      </c>
      <c r="C21" s="42">
        <f t="shared" si="3"/>
        <v>12.320631387</v>
      </c>
      <c r="D21" s="42">
        <f t="shared" si="3"/>
        <v>3.9441882656</v>
      </c>
      <c r="E21" s="42">
        <f t="shared" si="3"/>
        <v>15.140917838</v>
      </c>
      <c r="F21" s="42">
        <f t="shared" si="3"/>
        <v>9.4272535527</v>
      </c>
      <c r="G21" s="42">
        <f t="shared" si="3"/>
        <v>8.8339013114</v>
      </c>
      <c r="H21" s="42">
        <f t="shared" si="3"/>
        <v>4.0128083055</v>
      </c>
      <c r="I21" s="42">
        <f t="shared" si="3"/>
        <v>8.6617881418</v>
      </c>
      <c r="J21" s="34" t="s">
        <v>50</v>
      </c>
      <c r="AA21">
        <v>46.874826429</v>
      </c>
      <c r="AB21">
        <v>37.119907894</v>
      </c>
      <c r="AC21">
        <v>40.591989873</v>
      </c>
      <c r="AD21">
        <v>48.206037647</v>
      </c>
      <c r="AE21">
        <v>48.915692369</v>
      </c>
      <c r="AF21">
        <v>30.370507983</v>
      </c>
      <c r="AG21">
        <v>45.36718247</v>
      </c>
      <c r="AH21">
        <v>45.403715941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3</v>
      </c>
      <c r="AO21">
        <v>1</v>
      </c>
      <c r="AP21">
        <v>21</v>
      </c>
    </row>
    <row r="22" spans="1:42" s="13" customFormat="1" ht="12" customHeight="1">
      <c r="A22" s="30" t="s">
        <v>202</v>
      </c>
      <c r="B22" s="42">
        <f aca="true" t="shared" si="4" ref="B22:I22">+AA8+AA9</f>
        <v>6.3726172252</v>
      </c>
      <c r="C22" s="42">
        <f t="shared" si="4"/>
        <v>16.900064382500002</v>
      </c>
      <c r="D22" s="42">
        <f t="shared" si="4"/>
        <v>8.7840195308</v>
      </c>
      <c r="E22" s="42">
        <f t="shared" si="4"/>
        <v>9.0321542497</v>
      </c>
      <c r="F22" s="42">
        <f t="shared" si="4"/>
        <v>4.4803729562</v>
      </c>
      <c r="G22" s="42">
        <f t="shared" si="4"/>
        <v>11.257842082</v>
      </c>
      <c r="H22" s="42">
        <f t="shared" si="4"/>
        <v>1.7665756929</v>
      </c>
      <c r="I22" s="42">
        <f t="shared" si="4"/>
        <v>6.2076443473</v>
      </c>
      <c r="J22" s="34" t="s">
        <v>203</v>
      </c>
      <c r="AA22">
        <v>41.869534025</v>
      </c>
      <c r="AB22">
        <v>30.969499685</v>
      </c>
      <c r="AC22">
        <v>39.185500902</v>
      </c>
      <c r="AD22">
        <v>37.497514409</v>
      </c>
      <c r="AE22">
        <v>42.877091979</v>
      </c>
      <c r="AF22">
        <v>41.101418735</v>
      </c>
      <c r="AG22">
        <v>50.324693313</v>
      </c>
      <c r="AH22">
        <v>42.030655835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3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51</v>
      </c>
      <c r="AA23">
        <v>99.514762766</v>
      </c>
      <c r="AB23">
        <v>97.377631778</v>
      </c>
      <c r="AC23">
        <v>99.596634268</v>
      </c>
      <c r="AD23">
        <v>99.321378913</v>
      </c>
      <c r="AE23">
        <v>99.824283826</v>
      </c>
      <c r="AF23">
        <v>100</v>
      </c>
      <c r="AG23">
        <v>99.924445653</v>
      </c>
      <c r="AH23">
        <v>99.327565147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3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5">+AA10</f>
        <v>95.07075088</v>
      </c>
      <c r="C24" s="42">
        <f t="shared" si="5"/>
        <v>97.51360745</v>
      </c>
      <c r="D24" s="42">
        <f t="shared" si="5"/>
        <v>96.024540277</v>
      </c>
      <c r="E24" s="42">
        <f t="shared" si="5"/>
        <v>96.899570957</v>
      </c>
      <c r="F24" s="42">
        <f t="shared" si="5"/>
        <v>93.869934021</v>
      </c>
      <c r="G24" s="42">
        <f t="shared" si="5"/>
        <v>97.459939178</v>
      </c>
      <c r="H24" s="42">
        <f t="shared" si="5"/>
        <v>94.86476288</v>
      </c>
      <c r="I24" s="42">
        <f t="shared" si="5"/>
        <v>96.09335619</v>
      </c>
      <c r="J24" s="34" t="s">
        <v>52</v>
      </c>
      <c r="AA24">
        <v>40.109281147</v>
      </c>
      <c r="AB24">
        <v>22.213039338</v>
      </c>
      <c r="AC24">
        <v>23.401224554</v>
      </c>
      <c r="AD24">
        <v>30.218700772</v>
      </c>
      <c r="AE24">
        <v>50.710978167</v>
      </c>
      <c r="AF24">
        <v>17.12189871</v>
      </c>
      <c r="AG24">
        <v>42.457660143</v>
      </c>
      <c r="AH24">
        <v>36.203066276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3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t="shared" si="5"/>
        <v>4.9292491199</v>
      </c>
      <c r="C25" s="42">
        <f t="shared" si="5"/>
        <v>2.4863925501</v>
      </c>
      <c r="D25" s="42">
        <f t="shared" si="5"/>
        <v>3.9754597234</v>
      </c>
      <c r="E25" s="42">
        <f t="shared" si="5"/>
        <v>3.100429043</v>
      </c>
      <c r="F25" s="42">
        <f t="shared" si="5"/>
        <v>6.1300659789</v>
      </c>
      <c r="G25" s="42">
        <f t="shared" si="5"/>
        <v>2.5400608217</v>
      </c>
      <c r="H25" s="42">
        <f t="shared" si="5"/>
        <v>5.1352371205</v>
      </c>
      <c r="I25" s="42">
        <f t="shared" si="5"/>
        <v>3.9066438104</v>
      </c>
      <c r="J25" s="34" t="s">
        <v>53</v>
      </c>
      <c r="AA25">
        <v>9.4760543496</v>
      </c>
      <c r="AB25">
        <v>4.6713294499</v>
      </c>
      <c r="AC25">
        <v>5.4243825914</v>
      </c>
      <c r="AD25">
        <v>5.3691694144</v>
      </c>
      <c r="AE25">
        <v>12.51797132</v>
      </c>
      <c r="AF25">
        <v>6.206858393</v>
      </c>
      <c r="AG25">
        <v>9.839426513</v>
      </c>
      <c r="AH25">
        <v>7.9552937752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3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42"/>
      <c r="C26" s="42"/>
      <c r="D26" s="42"/>
      <c r="E26" s="42"/>
      <c r="F26" s="42"/>
      <c r="G26" s="42"/>
      <c r="H26" s="42"/>
      <c r="I26" s="42"/>
      <c r="J26" s="33" t="s">
        <v>54</v>
      </c>
      <c r="AA26">
        <v>48.499409824</v>
      </c>
      <c r="AB26">
        <v>32.024801101</v>
      </c>
      <c r="AC26">
        <v>33.870061859</v>
      </c>
      <c r="AD26">
        <v>39.288877601</v>
      </c>
      <c r="AE26">
        <v>58.196038347</v>
      </c>
      <c r="AF26">
        <v>30.379910109</v>
      </c>
      <c r="AG26">
        <v>49.422697667</v>
      </c>
      <c r="AH26">
        <v>46.542289601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3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42">
        <f aca="true" t="shared" si="6" ref="B27:I27">+AA12</f>
        <v>13.717774718</v>
      </c>
      <c r="C27" s="42">
        <f t="shared" si="6"/>
        <v>29.453379945</v>
      </c>
      <c r="D27" s="42">
        <f t="shared" si="6"/>
        <v>21.555243349</v>
      </c>
      <c r="E27" s="42">
        <f t="shared" si="6"/>
        <v>14.990852986</v>
      </c>
      <c r="F27" s="42">
        <f t="shared" si="6"/>
        <v>7.4694835338</v>
      </c>
      <c r="G27" s="42">
        <f t="shared" si="6"/>
        <v>14.978750711</v>
      </c>
      <c r="H27" s="42">
        <f t="shared" si="6"/>
        <v>14.246887186</v>
      </c>
      <c r="I27" s="42">
        <f t="shared" si="6"/>
        <v>16.483201319</v>
      </c>
      <c r="J27" s="34" t="s">
        <v>55</v>
      </c>
      <c r="AA27">
        <v>10.713901252</v>
      </c>
      <c r="AB27">
        <v>2.9645682786</v>
      </c>
      <c r="AC27">
        <v>5.2522452622</v>
      </c>
      <c r="AD27">
        <v>5.7031307211</v>
      </c>
      <c r="AE27">
        <v>15.651436852</v>
      </c>
      <c r="AF27">
        <v>3.4268342935</v>
      </c>
      <c r="AG27">
        <v>9.9200894847</v>
      </c>
      <c r="AH27">
        <v>6.9285611839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3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42">
        <f aca="true" t="shared" si="7" ref="B28:I31">+AA13</f>
        <v>42.720924595</v>
      </c>
      <c r="C28" s="42">
        <f t="shared" si="7"/>
        <v>30.935633715</v>
      </c>
      <c r="D28" s="42">
        <f t="shared" si="7"/>
        <v>43.166460191</v>
      </c>
      <c r="E28" s="42">
        <f t="shared" si="7"/>
        <v>36.537000246</v>
      </c>
      <c r="F28" s="42">
        <f t="shared" si="7"/>
        <v>40.987870394</v>
      </c>
      <c r="G28" s="42">
        <f t="shared" si="7"/>
        <v>54.943986678</v>
      </c>
      <c r="H28" s="42">
        <f t="shared" si="7"/>
        <v>57.220404911</v>
      </c>
      <c r="I28" s="42">
        <f t="shared" si="7"/>
        <v>43.041550139</v>
      </c>
      <c r="J28" s="34" t="s">
        <v>56</v>
      </c>
      <c r="AA28">
        <v>11.89653608</v>
      </c>
      <c r="AB28">
        <v>3.5217866824</v>
      </c>
      <c r="AC28">
        <v>2.2614034484</v>
      </c>
      <c r="AD28">
        <v>9.4828202618</v>
      </c>
      <c r="AE28">
        <v>17.209183407</v>
      </c>
      <c r="AF28">
        <v>6.3367851588</v>
      </c>
      <c r="AG28">
        <v>12.462236346</v>
      </c>
      <c r="AH28">
        <v>8.8711842667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3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42">
        <f t="shared" si="7"/>
        <v>26.749579378</v>
      </c>
      <c r="C29" s="42">
        <f t="shared" si="7"/>
        <v>19.643253082</v>
      </c>
      <c r="D29" s="42">
        <f t="shared" si="7"/>
        <v>21.822355175</v>
      </c>
      <c r="E29" s="42">
        <f t="shared" si="7"/>
        <v>28.330464161</v>
      </c>
      <c r="F29" s="42">
        <f t="shared" si="7"/>
        <v>31.641685897</v>
      </c>
      <c r="G29" s="42">
        <f t="shared" si="7"/>
        <v>18.229880901</v>
      </c>
      <c r="H29" s="42">
        <f t="shared" si="7"/>
        <v>21.138481897</v>
      </c>
      <c r="I29" s="42">
        <f t="shared" si="7"/>
        <v>24.612232598</v>
      </c>
      <c r="J29" s="34" t="s">
        <v>57</v>
      </c>
      <c r="AA29">
        <v>29.20057666</v>
      </c>
      <c r="AB29">
        <v>15.19971847</v>
      </c>
      <c r="AC29">
        <v>19.479742969</v>
      </c>
      <c r="AD29">
        <v>22.270070862</v>
      </c>
      <c r="AE29">
        <v>36.675474847</v>
      </c>
      <c r="AF29">
        <v>21.629496721</v>
      </c>
      <c r="AG29">
        <v>29.288159534</v>
      </c>
      <c r="AH29">
        <v>25.968427263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3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42">
        <f t="shared" si="7"/>
        <v>16.811721308</v>
      </c>
      <c r="C30" s="42">
        <f t="shared" si="7"/>
        <v>19.967733258</v>
      </c>
      <c r="D30" s="42">
        <f t="shared" si="7"/>
        <v>13.455941285</v>
      </c>
      <c r="E30" s="42">
        <f t="shared" si="7"/>
        <v>20.141682606</v>
      </c>
      <c r="F30" s="42">
        <f t="shared" si="7"/>
        <v>19.900960175</v>
      </c>
      <c r="G30" s="42">
        <f t="shared" si="7"/>
        <v>11.84738171</v>
      </c>
      <c r="H30" s="42">
        <f t="shared" si="7"/>
        <v>7.3942260062</v>
      </c>
      <c r="I30" s="42">
        <f t="shared" si="7"/>
        <v>15.863015944</v>
      </c>
      <c r="J30" s="34" t="s">
        <v>58</v>
      </c>
      <c r="AA30">
        <v>76.116440752</v>
      </c>
      <c r="AB30">
        <v>56.906538001</v>
      </c>
      <c r="AC30">
        <v>72.72334483</v>
      </c>
      <c r="AD30">
        <v>73.211273651</v>
      </c>
      <c r="AE30">
        <v>80.825483813</v>
      </c>
      <c r="AF30">
        <v>63.677034204</v>
      </c>
      <c r="AG30">
        <v>79.208437253</v>
      </c>
      <c r="AH30">
        <v>75.507907555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3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42">
        <f t="shared" si="7"/>
        <v>93.482705091</v>
      </c>
      <c r="C31" s="42">
        <f t="shared" si="7"/>
        <v>91.402915377</v>
      </c>
      <c r="D31" s="42">
        <f t="shared" si="7"/>
        <v>92.664485049</v>
      </c>
      <c r="E31" s="42">
        <f t="shared" si="7"/>
        <v>94.462419599</v>
      </c>
      <c r="F31" s="42">
        <f t="shared" si="7"/>
        <v>95.573556203</v>
      </c>
      <c r="G31" s="42">
        <f t="shared" si="7"/>
        <v>88.578295018</v>
      </c>
      <c r="H31" s="42">
        <f t="shared" si="7"/>
        <v>89.144589635</v>
      </c>
      <c r="I31" s="42">
        <f t="shared" si="7"/>
        <v>92.764926163</v>
      </c>
      <c r="J31" s="33" t="s">
        <v>59</v>
      </c>
      <c r="AA31">
        <v>58.740177955</v>
      </c>
      <c r="AB31">
        <v>22.917775852</v>
      </c>
      <c r="AC31">
        <v>21.66566511</v>
      </c>
      <c r="AD31">
        <v>56.667807706</v>
      </c>
      <c r="AE31">
        <v>77.552880167</v>
      </c>
      <c r="AF31">
        <v>30.772749123</v>
      </c>
      <c r="AG31">
        <v>63.537020201</v>
      </c>
      <c r="AH31">
        <v>50.431014585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3</v>
      </c>
      <c r="AO31">
        <v>1</v>
      </c>
      <c r="AP31">
        <v>31</v>
      </c>
    </row>
    <row r="32" spans="1:42" s="13" customFormat="1" ht="12" customHeight="1">
      <c r="A32" s="31" t="s">
        <v>19</v>
      </c>
      <c r="B32" s="42"/>
      <c r="C32" s="42"/>
      <c r="D32" s="42"/>
      <c r="E32" s="42"/>
      <c r="F32" s="42"/>
      <c r="G32" s="42"/>
      <c r="H32" s="42"/>
      <c r="I32" s="42"/>
      <c r="J32" s="33" t="s">
        <v>60</v>
      </c>
      <c r="AA32">
        <v>97.802596281</v>
      </c>
      <c r="AB32">
        <v>88.594732134</v>
      </c>
      <c r="AC32">
        <v>98.96973976</v>
      </c>
      <c r="AD32">
        <v>95.70221134</v>
      </c>
      <c r="AE32">
        <v>99.231623845</v>
      </c>
      <c r="AF32">
        <v>97.979996133</v>
      </c>
      <c r="AG32">
        <v>98.97695604</v>
      </c>
      <c r="AH32">
        <v>98.023325856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3</v>
      </c>
      <c r="AO32">
        <v>1</v>
      </c>
      <c r="AP32">
        <v>32</v>
      </c>
    </row>
    <row r="33" spans="1:42" s="13" customFormat="1" ht="12" customHeight="1">
      <c r="A33" s="30" t="s">
        <v>20</v>
      </c>
      <c r="B33" s="42">
        <f aca="true" t="shared" si="8" ref="B33:I34">+AA17</f>
        <v>28.212880024</v>
      </c>
      <c r="C33" s="42">
        <f t="shared" si="8"/>
        <v>19.166829617</v>
      </c>
      <c r="D33" s="42">
        <f t="shared" si="8"/>
        <v>13.980033655</v>
      </c>
      <c r="E33" s="42">
        <f t="shared" si="8"/>
        <v>29.920502746</v>
      </c>
      <c r="F33" s="42">
        <f t="shared" si="8"/>
        <v>37.219560861</v>
      </c>
      <c r="G33" s="42">
        <f t="shared" si="8"/>
        <v>18.092675124</v>
      </c>
      <c r="H33" s="42">
        <f t="shared" si="8"/>
        <v>21.367519589</v>
      </c>
      <c r="I33" s="42">
        <f t="shared" si="8"/>
        <v>21.509698155</v>
      </c>
      <c r="J33" s="34" t="s">
        <v>61</v>
      </c>
      <c r="AA33">
        <v>84.631155931</v>
      </c>
      <c r="AB33">
        <v>54.163230756</v>
      </c>
      <c r="AC33">
        <v>54.711869798</v>
      </c>
      <c r="AD33">
        <v>87.509745795</v>
      </c>
      <c r="AE33">
        <v>96.160935345</v>
      </c>
      <c r="AF33">
        <v>63.524063115</v>
      </c>
      <c r="AG33">
        <v>95.063851212</v>
      </c>
      <c r="AH33">
        <v>86.825768234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3</v>
      </c>
      <c r="AO33">
        <v>1</v>
      </c>
      <c r="AP33">
        <v>33</v>
      </c>
    </row>
    <row r="34" spans="1:42" s="13" customFormat="1" ht="12" customHeight="1">
      <c r="A34" s="30" t="s">
        <v>21</v>
      </c>
      <c r="B34" s="42">
        <f t="shared" si="8"/>
        <v>71.787119976</v>
      </c>
      <c r="C34" s="42">
        <f t="shared" si="8"/>
        <v>80.833170383</v>
      </c>
      <c r="D34" s="42">
        <f t="shared" si="8"/>
        <v>86.019966345</v>
      </c>
      <c r="E34" s="42">
        <f t="shared" si="8"/>
        <v>70.079497254</v>
      </c>
      <c r="F34" s="42">
        <f t="shared" si="8"/>
        <v>62.780439139</v>
      </c>
      <c r="G34" s="42">
        <f t="shared" si="8"/>
        <v>81.907324876</v>
      </c>
      <c r="H34" s="42">
        <f t="shared" si="8"/>
        <v>78.632480411</v>
      </c>
      <c r="I34" s="42">
        <f t="shared" si="8"/>
        <v>78.490301845</v>
      </c>
      <c r="J34" s="34" t="s">
        <v>62</v>
      </c>
      <c r="AA34">
        <v>3.1691092073</v>
      </c>
      <c r="AB34">
        <v>2.4653997747</v>
      </c>
      <c r="AC34">
        <v>2.3478276427</v>
      </c>
      <c r="AD34">
        <v>2.5802735822</v>
      </c>
      <c r="AE34">
        <v>4.0210967231</v>
      </c>
      <c r="AF34">
        <v>0</v>
      </c>
      <c r="AG34">
        <v>2.0898168465</v>
      </c>
      <c r="AH34">
        <v>3.7554398884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3</v>
      </c>
      <c r="AO34">
        <v>1</v>
      </c>
      <c r="AP34">
        <v>34</v>
      </c>
    </row>
    <row r="35" spans="1:42" s="13" customFormat="1" ht="12" customHeight="1">
      <c r="A35" s="31" t="s">
        <v>22</v>
      </c>
      <c r="B35" s="42"/>
      <c r="C35" s="42"/>
      <c r="D35" s="42"/>
      <c r="E35" s="42"/>
      <c r="F35" s="42"/>
      <c r="G35" s="42"/>
      <c r="H35" s="42"/>
      <c r="I35" s="42"/>
      <c r="J35" s="33" t="s">
        <v>63</v>
      </c>
      <c r="AA35">
        <v>48.246206072</v>
      </c>
      <c r="AB35">
        <v>16.523784843</v>
      </c>
      <c r="AC35">
        <v>15.203221554</v>
      </c>
      <c r="AD35">
        <v>45.450997291</v>
      </c>
      <c r="AE35">
        <v>66.172470434</v>
      </c>
      <c r="AF35">
        <v>21.317838312</v>
      </c>
      <c r="AG35">
        <v>49.229203361</v>
      </c>
      <c r="AH35">
        <v>41.570813324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3</v>
      </c>
      <c r="AO35">
        <v>1</v>
      </c>
      <c r="AP35">
        <v>35</v>
      </c>
    </row>
    <row r="36" spans="1:42" s="13" customFormat="1" ht="12" customHeight="1">
      <c r="A36" s="30" t="s">
        <v>23</v>
      </c>
      <c r="B36" s="42">
        <f aca="true" t="shared" si="9" ref="B36:I36">+AA19</f>
        <v>45.619258996</v>
      </c>
      <c r="C36" s="42">
        <f t="shared" si="9"/>
        <v>52.668783226</v>
      </c>
      <c r="D36" s="42">
        <f t="shared" si="9"/>
        <v>52.607588123</v>
      </c>
      <c r="E36" s="42">
        <f t="shared" si="9"/>
        <v>44.369545021</v>
      </c>
      <c r="F36" s="42">
        <f t="shared" si="9"/>
        <v>42.626208443</v>
      </c>
      <c r="G36" s="42">
        <f t="shared" si="9"/>
        <v>66.729332947</v>
      </c>
      <c r="H36" s="42">
        <f t="shared" si="9"/>
        <v>49.892585532</v>
      </c>
      <c r="I36" s="42">
        <f t="shared" si="9"/>
        <v>47.448773428</v>
      </c>
      <c r="J36" s="34" t="s">
        <v>49</v>
      </c>
      <c r="AA36">
        <v>9.8261958071</v>
      </c>
      <c r="AB36">
        <v>3.9548618078</v>
      </c>
      <c r="AC36">
        <v>6.3291116033</v>
      </c>
      <c r="AD36">
        <v>6.9923067738</v>
      </c>
      <c r="AE36">
        <v>13.150224408</v>
      </c>
      <c r="AF36">
        <v>3.5131252591</v>
      </c>
      <c r="AG36">
        <v>8.8619102612</v>
      </c>
      <c r="AH36">
        <v>8.6332238962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3</v>
      </c>
      <c r="AO36">
        <v>2</v>
      </c>
      <c r="AP36">
        <v>1</v>
      </c>
    </row>
    <row r="37" spans="1:42" s="13" customFormat="1" ht="12" customHeight="1">
      <c r="A37" s="30" t="s">
        <v>24</v>
      </c>
      <c r="B37" s="42">
        <f aca="true" t="shared" si="10" ref="B37:I39">+AA20</f>
        <v>7.5059145753</v>
      </c>
      <c r="C37" s="42">
        <f t="shared" si="10"/>
        <v>10.21130888</v>
      </c>
      <c r="D37" s="42">
        <f t="shared" si="10"/>
        <v>6.8004220046</v>
      </c>
      <c r="E37" s="42">
        <f t="shared" si="10"/>
        <v>7.4244173329</v>
      </c>
      <c r="F37" s="42">
        <f t="shared" si="10"/>
        <v>8.4580991883</v>
      </c>
      <c r="G37" s="42">
        <f t="shared" si="10"/>
        <v>2.9001590704</v>
      </c>
      <c r="H37" s="42">
        <f t="shared" si="10"/>
        <v>4.7402319975</v>
      </c>
      <c r="I37" s="42">
        <f t="shared" si="10"/>
        <v>7.1475106312</v>
      </c>
      <c r="J37" s="34" t="s">
        <v>50</v>
      </c>
      <c r="AA37">
        <v>57.427641867</v>
      </c>
      <c r="AB37">
        <v>20.116733213</v>
      </c>
      <c r="AC37">
        <v>32.120931682</v>
      </c>
      <c r="AD37">
        <v>38.443710567</v>
      </c>
      <c r="AE37">
        <v>71.543547004</v>
      </c>
      <c r="AF37">
        <v>24.068891347</v>
      </c>
      <c r="AG37">
        <v>74.325832604</v>
      </c>
      <c r="AH37">
        <v>54.26092391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3</v>
      </c>
      <c r="AO37">
        <v>2</v>
      </c>
      <c r="AP37">
        <v>2</v>
      </c>
    </row>
    <row r="38" spans="1:42" s="13" customFormat="1" ht="12" customHeight="1">
      <c r="A38" s="30" t="s">
        <v>25</v>
      </c>
      <c r="B38" s="42">
        <f t="shared" si="10"/>
        <v>46.874826429</v>
      </c>
      <c r="C38" s="42">
        <f t="shared" si="10"/>
        <v>37.119907894</v>
      </c>
      <c r="D38" s="42">
        <f t="shared" si="10"/>
        <v>40.591989873</v>
      </c>
      <c r="E38" s="42">
        <f t="shared" si="10"/>
        <v>48.206037647</v>
      </c>
      <c r="F38" s="42">
        <f t="shared" si="10"/>
        <v>48.915692369</v>
      </c>
      <c r="G38" s="42">
        <f t="shared" si="10"/>
        <v>30.370507983</v>
      </c>
      <c r="H38" s="42">
        <f t="shared" si="10"/>
        <v>45.36718247</v>
      </c>
      <c r="I38" s="42">
        <f t="shared" si="10"/>
        <v>45.403715941</v>
      </c>
      <c r="J38" s="34" t="s">
        <v>64</v>
      </c>
      <c r="AA38">
        <v>81.015318741</v>
      </c>
      <c r="AB38">
        <v>46.543082795</v>
      </c>
      <c r="AC38">
        <v>65.665629755</v>
      </c>
      <c r="AD38">
        <v>80.529252496</v>
      </c>
      <c r="AE38">
        <v>89.022955384</v>
      </c>
      <c r="AF38">
        <v>69.622211618</v>
      </c>
      <c r="AG38">
        <v>92.721179142</v>
      </c>
      <c r="AH38">
        <v>81.604723641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3</v>
      </c>
      <c r="AO38">
        <v>2</v>
      </c>
      <c r="AP38">
        <v>3</v>
      </c>
    </row>
    <row r="39" spans="1:42" s="13" customFormat="1" ht="12" customHeight="1">
      <c r="A39" s="31" t="s">
        <v>26</v>
      </c>
      <c r="B39" s="42">
        <f t="shared" si="10"/>
        <v>41.869534025</v>
      </c>
      <c r="C39" s="42">
        <f t="shared" si="10"/>
        <v>30.969499685</v>
      </c>
      <c r="D39" s="42">
        <f t="shared" si="10"/>
        <v>39.185500902</v>
      </c>
      <c r="E39" s="42">
        <f t="shared" si="10"/>
        <v>37.497514409</v>
      </c>
      <c r="F39" s="42">
        <f t="shared" si="10"/>
        <v>42.877091979</v>
      </c>
      <c r="G39" s="42">
        <f t="shared" si="10"/>
        <v>41.101418735</v>
      </c>
      <c r="H39" s="42">
        <f t="shared" si="10"/>
        <v>50.324693313</v>
      </c>
      <c r="I39" s="42">
        <f t="shared" si="10"/>
        <v>42.030655835</v>
      </c>
      <c r="J39" s="33" t="s">
        <v>65</v>
      </c>
      <c r="AA39">
        <v>43.250047332</v>
      </c>
      <c r="AB39">
        <v>25.266700506</v>
      </c>
      <c r="AC39">
        <v>35.68607585</v>
      </c>
      <c r="AD39">
        <v>37.977593569</v>
      </c>
      <c r="AE39">
        <v>51.115759637</v>
      </c>
      <c r="AF39">
        <v>26.900850876</v>
      </c>
      <c r="AG39">
        <v>41.839721392</v>
      </c>
      <c r="AH39">
        <v>41.237111422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3</v>
      </c>
      <c r="AO39">
        <v>2</v>
      </c>
      <c r="AP39">
        <v>4</v>
      </c>
    </row>
    <row r="40" spans="1:42" s="13" customFormat="1" ht="12" customHeight="1">
      <c r="A40" s="28" t="s">
        <v>27</v>
      </c>
      <c r="B40" s="42"/>
      <c r="C40" s="42"/>
      <c r="D40" s="42"/>
      <c r="E40" s="42"/>
      <c r="F40" s="42"/>
      <c r="G40" s="42"/>
      <c r="H40" s="42"/>
      <c r="I40" s="42"/>
      <c r="J40" s="32" t="s">
        <v>66</v>
      </c>
      <c r="AA40">
        <v>84.53345933</v>
      </c>
      <c r="AB40">
        <v>65.047960653</v>
      </c>
      <c r="AC40">
        <v>77.928351293</v>
      </c>
      <c r="AD40">
        <v>78.483890574</v>
      </c>
      <c r="AE40">
        <v>90.532403698</v>
      </c>
      <c r="AF40">
        <v>73.344055594</v>
      </c>
      <c r="AG40">
        <v>88.74864866</v>
      </c>
      <c r="AH40">
        <v>83.092480041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3</v>
      </c>
      <c r="AO40">
        <v>2</v>
      </c>
      <c r="AP40">
        <v>5</v>
      </c>
    </row>
    <row r="41" spans="1:42" s="13" customFormat="1" ht="12" customHeight="1">
      <c r="A41" s="31" t="s">
        <v>28</v>
      </c>
      <c r="B41" s="42"/>
      <c r="C41" s="42"/>
      <c r="D41" s="42"/>
      <c r="E41" s="42"/>
      <c r="F41" s="42"/>
      <c r="G41" s="42"/>
      <c r="H41" s="42"/>
      <c r="I41" s="42"/>
      <c r="J41" s="35" t="s">
        <v>67</v>
      </c>
      <c r="AA41">
        <v>24.8330188</v>
      </c>
      <c r="AB41">
        <v>12.667218244</v>
      </c>
      <c r="AC41">
        <v>18.687350866</v>
      </c>
      <c r="AD41">
        <v>20.32830937</v>
      </c>
      <c r="AE41">
        <v>30.722641867</v>
      </c>
      <c r="AF41">
        <v>14.066861528</v>
      </c>
      <c r="AG41">
        <v>24.568586597</v>
      </c>
      <c r="AH41">
        <v>20.617457769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3</v>
      </c>
      <c r="AO41">
        <v>2</v>
      </c>
      <c r="AP41">
        <v>6</v>
      </c>
    </row>
    <row r="42" spans="1:42" s="13" customFormat="1" ht="12" customHeight="1">
      <c r="A42" s="30" t="s">
        <v>29</v>
      </c>
      <c r="B42" s="42">
        <f aca="true" t="shared" si="11" ref="B42:I42">+AA23</f>
        <v>99.514762766</v>
      </c>
      <c r="C42" s="42">
        <f t="shared" si="11"/>
        <v>97.377631778</v>
      </c>
      <c r="D42" s="42">
        <f t="shared" si="11"/>
        <v>99.596634268</v>
      </c>
      <c r="E42" s="42">
        <f t="shared" si="11"/>
        <v>99.321378913</v>
      </c>
      <c r="F42" s="42">
        <f t="shared" si="11"/>
        <v>99.824283826</v>
      </c>
      <c r="G42" s="42">
        <f t="shared" si="11"/>
        <v>100</v>
      </c>
      <c r="H42" s="42">
        <f t="shared" si="11"/>
        <v>99.924445653</v>
      </c>
      <c r="I42" s="42">
        <f t="shared" si="11"/>
        <v>99.327565147</v>
      </c>
      <c r="J42" s="34" t="s">
        <v>68</v>
      </c>
      <c r="AA42">
        <v>96.555341391</v>
      </c>
      <c r="AB42">
        <v>87.49345129</v>
      </c>
      <c r="AC42">
        <v>95.124469168</v>
      </c>
      <c r="AD42">
        <v>96.131731286</v>
      </c>
      <c r="AE42">
        <v>98.533467461</v>
      </c>
      <c r="AF42">
        <v>91.088013307</v>
      </c>
      <c r="AG42">
        <v>98.060342193</v>
      </c>
      <c r="AH42">
        <v>96.270220918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3</v>
      </c>
      <c r="AO42">
        <v>2</v>
      </c>
      <c r="AP42">
        <v>7</v>
      </c>
    </row>
    <row r="43" spans="1:42" s="13" customFormat="1" ht="12" customHeight="1">
      <c r="A43" s="30" t="s">
        <v>30</v>
      </c>
      <c r="B43" s="42">
        <f aca="true" t="shared" si="12" ref="B43:I54">+AA24</f>
        <v>40.109281147</v>
      </c>
      <c r="C43" s="42">
        <f t="shared" si="12"/>
        <v>22.213039338</v>
      </c>
      <c r="D43" s="42">
        <f t="shared" si="12"/>
        <v>23.401224554</v>
      </c>
      <c r="E43" s="42">
        <f t="shared" si="12"/>
        <v>30.218700772</v>
      </c>
      <c r="F43" s="42">
        <f t="shared" si="12"/>
        <v>50.710978167</v>
      </c>
      <c r="G43" s="42">
        <f t="shared" si="12"/>
        <v>17.12189871</v>
      </c>
      <c r="H43" s="42">
        <f t="shared" si="12"/>
        <v>42.457660143</v>
      </c>
      <c r="I43" s="42">
        <f t="shared" si="12"/>
        <v>36.203066276</v>
      </c>
      <c r="J43" s="34" t="s">
        <v>69</v>
      </c>
      <c r="AA43">
        <v>19.806424683</v>
      </c>
      <c r="AB43">
        <v>8.0328347117</v>
      </c>
      <c r="AC43">
        <v>12.571566561</v>
      </c>
      <c r="AD43">
        <v>14.117433952</v>
      </c>
      <c r="AE43">
        <v>24.313031833</v>
      </c>
      <c r="AF43">
        <v>14.322217507</v>
      </c>
      <c r="AG43">
        <v>23.578107909</v>
      </c>
      <c r="AH43">
        <v>19.298339668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3</v>
      </c>
      <c r="AO43">
        <v>2</v>
      </c>
      <c r="AP43">
        <v>8</v>
      </c>
    </row>
    <row r="44" spans="1:42" s="13" customFormat="1" ht="12" customHeight="1">
      <c r="A44" s="30" t="s">
        <v>31</v>
      </c>
      <c r="B44" s="42">
        <f t="shared" si="12"/>
        <v>9.4760543496</v>
      </c>
      <c r="C44" s="42">
        <f t="shared" si="12"/>
        <v>4.6713294499</v>
      </c>
      <c r="D44" s="42">
        <f t="shared" si="12"/>
        <v>5.4243825914</v>
      </c>
      <c r="E44" s="42">
        <f t="shared" si="12"/>
        <v>5.3691694144</v>
      </c>
      <c r="F44" s="42">
        <f t="shared" si="12"/>
        <v>12.51797132</v>
      </c>
      <c r="G44" s="42">
        <f t="shared" si="12"/>
        <v>6.206858393</v>
      </c>
      <c r="H44" s="42">
        <f t="shared" si="12"/>
        <v>9.839426513</v>
      </c>
      <c r="I44" s="42">
        <f t="shared" si="12"/>
        <v>7.9552937752</v>
      </c>
      <c r="J44" s="34" t="s">
        <v>70</v>
      </c>
      <c r="AA44">
        <v>9.6619778043</v>
      </c>
      <c r="AB44">
        <v>3.5624703211</v>
      </c>
      <c r="AC44">
        <v>6.0042449743</v>
      </c>
      <c r="AD44">
        <v>6.5775204636</v>
      </c>
      <c r="AE44">
        <v>13.148071713</v>
      </c>
      <c r="AF44">
        <v>3.1618219046</v>
      </c>
      <c r="AG44">
        <v>8.9350219822</v>
      </c>
      <c r="AH44">
        <v>7.6090171417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3</v>
      </c>
      <c r="AO44">
        <v>2</v>
      </c>
      <c r="AP44">
        <v>9</v>
      </c>
    </row>
    <row r="45" spans="1:42" s="13" customFormat="1" ht="12" customHeight="1">
      <c r="A45" s="30" t="s">
        <v>32</v>
      </c>
      <c r="B45" s="42">
        <f t="shared" si="12"/>
        <v>48.499409824</v>
      </c>
      <c r="C45" s="42">
        <f t="shared" si="12"/>
        <v>32.024801101</v>
      </c>
      <c r="D45" s="42">
        <f t="shared" si="12"/>
        <v>33.870061859</v>
      </c>
      <c r="E45" s="42">
        <f t="shared" si="12"/>
        <v>39.288877601</v>
      </c>
      <c r="F45" s="42">
        <f t="shared" si="12"/>
        <v>58.196038347</v>
      </c>
      <c r="G45" s="42">
        <f t="shared" si="12"/>
        <v>30.379910109</v>
      </c>
      <c r="H45" s="42">
        <f t="shared" si="12"/>
        <v>49.422697667</v>
      </c>
      <c r="I45" s="42">
        <f t="shared" si="12"/>
        <v>46.542289601</v>
      </c>
      <c r="J45" s="34" t="s">
        <v>71</v>
      </c>
      <c r="AA45">
        <v>31.613954284</v>
      </c>
      <c r="AB45">
        <v>15.384589803</v>
      </c>
      <c r="AC45">
        <v>26.687397702</v>
      </c>
      <c r="AD45">
        <v>22.774690356</v>
      </c>
      <c r="AE45">
        <v>37.005621411</v>
      </c>
      <c r="AF45">
        <v>17.134235685</v>
      </c>
      <c r="AG45">
        <v>35.834320626</v>
      </c>
      <c r="AH45">
        <v>30.307819494</v>
      </c>
      <c r="AI45">
        <v>0</v>
      </c>
      <c r="AJ45">
        <v>0</v>
      </c>
      <c r="AK45">
        <v>0</v>
      </c>
      <c r="AL45" t="s">
        <v>193</v>
      </c>
      <c r="AM45" t="s">
        <v>171</v>
      </c>
      <c r="AN45">
        <v>3</v>
      </c>
      <c r="AO45">
        <v>2</v>
      </c>
      <c r="AP45">
        <v>10</v>
      </c>
    </row>
    <row r="46" spans="1:42" s="13" customFormat="1" ht="12" customHeight="1">
      <c r="A46" s="30" t="s">
        <v>33</v>
      </c>
      <c r="B46" s="42">
        <f t="shared" si="12"/>
        <v>10.713901252</v>
      </c>
      <c r="C46" s="42">
        <f t="shared" si="12"/>
        <v>2.9645682786</v>
      </c>
      <c r="D46" s="42">
        <f t="shared" si="12"/>
        <v>5.2522452622</v>
      </c>
      <c r="E46" s="42">
        <f t="shared" si="12"/>
        <v>5.7031307211</v>
      </c>
      <c r="F46" s="42">
        <f t="shared" si="12"/>
        <v>15.651436852</v>
      </c>
      <c r="G46" s="42">
        <f t="shared" si="12"/>
        <v>3.4268342935</v>
      </c>
      <c r="H46" s="42">
        <f t="shared" si="12"/>
        <v>9.9200894847</v>
      </c>
      <c r="I46" s="42">
        <f t="shared" si="12"/>
        <v>6.9285611839</v>
      </c>
      <c r="J46" s="34" t="s">
        <v>72</v>
      </c>
      <c r="AA46">
        <v>42.355072765</v>
      </c>
      <c r="AB46">
        <v>20.486819199</v>
      </c>
      <c r="AC46">
        <v>28.690850085</v>
      </c>
      <c r="AD46">
        <v>33.035285337</v>
      </c>
      <c r="AE46">
        <v>53.379981238</v>
      </c>
      <c r="AF46">
        <v>22.284680808</v>
      </c>
      <c r="AG46">
        <v>43.510588646</v>
      </c>
      <c r="AH46">
        <v>35.351640753</v>
      </c>
      <c r="AI46">
        <v>0</v>
      </c>
      <c r="AJ46">
        <v>0</v>
      </c>
      <c r="AK46">
        <v>0</v>
      </c>
      <c r="AL46" t="s">
        <v>193</v>
      </c>
      <c r="AM46" t="s">
        <v>171</v>
      </c>
      <c r="AN46">
        <v>3</v>
      </c>
      <c r="AO46">
        <v>2</v>
      </c>
      <c r="AP46">
        <v>11</v>
      </c>
    </row>
    <row r="47" spans="1:42" s="13" customFormat="1" ht="12" customHeight="1">
      <c r="A47" s="30" t="s">
        <v>34</v>
      </c>
      <c r="B47" s="42">
        <f t="shared" si="12"/>
        <v>11.89653608</v>
      </c>
      <c r="C47" s="42">
        <f t="shared" si="12"/>
        <v>3.5217866824</v>
      </c>
      <c r="D47" s="42">
        <f t="shared" si="12"/>
        <v>2.2614034484</v>
      </c>
      <c r="E47" s="42">
        <f t="shared" si="12"/>
        <v>9.4828202618</v>
      </c>
      <c r="F47" s="42">
        <f t="shared" si="12"/>
        <v>17.209183407</v>
      </c>
      <c r="G47" s="42">
        <f t="shared" si="12"/>
        <v>6.3367851588</v>
      </c>
      <c r="H47" s="42">
        <f t="shared" si="12"/>
        <v>12.462236346</v>
      </c>
      <c r="I47" s="42">
        <f t="shared" si="12"/>
        <v>8.8711842667</v>
      </c>
      <c r="J47" s="34" t="s">
        <v>73</v>
      </c>
      <c r="AA47">
        <v>95.858087614</v>
      </c>
      <c r="AB47">
        <v>90.036809351</v>
      </c>
      <c r="AC47">
        <v>94.938792139</v>
      </c>
      <c r="AD47">
        <v>95.72049619</v>
      </c>
      <c r="AE47">
        <v>97.197988966</v>
      </c>
      <c r="AF47">
        <v>92.744361426</v>
      </c>
      <c r="AG47">
        <v>96.270365195</v>
      </c>
      <c r="AH47">
        <v>96.370414406</v>
      </c>
      <c r="AI47">
        <v>0</v>
      </c>
      <c r="AJ47">
        <v>0</v>
      </c>
      <c r="AK47">
        <v>0</v>
      </c>
      <c r="AL47" t="s">
        <v>193</v>
      </c>
      <c r="AM47" t="s">
        <v>171</v>
      </c>
      <c r="AN47">
        <v>3</v>
      </c>
      <c r="AO47">
        <v>2</v>
      </c>
      <c r="AP47">
        <v>12</v>
      </c>
    </row>
    <row r="48" spans="1:42" s="13" customFormat="1" ht="12" customHeight="1">
      <c r="A48" s="30" t="s">
        <v>35</v>
      </c>
      <c r="B48" s="42">
        <f t="shared" si="12"/>
        <v>29.20057666</v>
      </c>
      <c r="C48" s="42">
        <f t="shared" si="12"/>
        <v>15.19971847</v>
      </c>
      <c r="D48" s="42">
        <f t="shared" si="12"/>
        <v>19.479742969</v>
      </c>
      <c r="E48" s="42">
        <f t="shared" si="12"/>
        <v>22.270070862</v>
      </c>
      <c r="F48" s="42">
        <f t="shared" si="12"/>
        <v>36.675474847</v>
      </c>
      <c r="G48" s="42">
        <f t="shared" si="12"/>
        <v>21.629496721</v>
      </c>
      <c r="H48" s="42">
        <f t="shared" si="12"/>
        <v>29.288159534</v>
      </c>
      <c r="I48" s="42">
        <f t="shared" si="12"/>
        <v>25.968427263</v>
      </c>
      <c r="J48" s="34" t="s">
        <v>74</v>
      </c>
      <c r="AA48">
        <v>56.841669277</v>
      </c>
      <c r="AB48">
        <v>42.923458256</v>
      </c>
      <c r="AC48">
        <v>50.389792265</v>
      </c>
      <c r="AD48">
        <v>52.549904207</v>
      </c>
      <c r="AE48">
        <v>59.636706221</v>
      </c>
      <c r="AF48">
        <v>51.340768046</v>
      </c>
      <c r="AG48">
        <v>65.472151502</v>
      </c>
      <c r="AH48">
        <v>57.005107358</v>
      </c>
      <c r="AI48">
        <v>0</v>
      </c>
      <c r="AJ48">
        <v>0</v>
      </c>
      <c r="AK48">
        <v>0</v>
      </c>
      <c r="AL48" t="s">
        <v>193</v>
      </c>
      <c r="AM48" t="s">
        <v>171</v>
      </c>
      <c r="AN48">
        <v>3</v>
      </c>
      <c r="AO48">
        <v>2</v>
      </c>
      <c r="AP48">
        <v>13</v>
      </c>
    </row>
    <row r="49" spans="1:42" s="13" customFormat="1" ht="12" customHeight="1">
      <c r="A49" s="30" t="s">
        <v>36</v>
      </c>
      <c r="B49" s="42">
        <f t="shared" si="12"/>
        <v>76.116440752</v>
      </c>
      <c r="C49" s="42">
        <f t="shared" si="12"/>
        <v>56.906538001</v>
      </c>
      <c r="D49" s="42">
        <f t="shared" si="12"/>
        <v>72.72334483</v>
      </c>
      <c r="E49" s="42">
        <f t="shared" si="12"/>
        <v>73.211273651</v>
      </c>
      <c r="F49" s="42">
        <f t="shared" si="12"/>
        <v>80.825483813</v>
      </c>
      <c r="G49" s="42">
        <f t="shared" si="12"/>
        <v>63.677034204</v>
      </c>
      <c r="H49" s="42">
        <f t="shared" si="12"/>
        <v>79.208437253</v>
      </c>
      <c r="I49" s="42">
        <f t="shared" si="12"/>
        <v>75.507907555</v>
      </c>
      <c r="J49" s="34" t="s">
        <v>75</v>
      </c>
      <c r="AA49">
        <v>50.225279137</v>
      </c>
      <c r="AB49">
        <v>26.709423854</v>
      </c>
      <c r="AC49">
        <v>39.240298761</v>
      </c>
      <c r="AD49">
        <v>44.194455563</v>
      </c>
      <c r="AE49">
        <v>60.295127987</v>
      </c>
      <c r="AF49">
        <v>28.016939806</v>
      </c>
      <c r="AG49">
        <v>49.869627204</v>
      </c>
      <c r="AH49">
        <v>47.002771529</v>
      </c>
      <c r="AI49">
        <v>0</v>
      </c>
      <c r="AJ49">
        <v>0</v>
      </c>
      <c r="AK49">
        <v>0</v>
      </c>
      <c r="AL49" t="s">
        <v>193</v>
      </c>
      <c r="AM49" t="s">
        <v>171</v>
      </c>
      <c r="AN49">
        <v>3</v>
      </c>
      <c r="AO49">
        <v>2</v>
      </c>
      <c r="AP49">
        <v>14</v>
      </c>
    </row>
    <row r="50" spans="1:42" s="13" customFormat="1" ht="12" customHeight="1">
      <c r="A50" s="30" t="s">
        <v>37</v>
      </c>
      <c r="B50" s="42">
        <f t="shared" si="12"/>
        <v>58.740177955</v>
      </c>
      <c r="C50" s="42">
        <f t="shared" si="12"/>
        <v>22.917775852</v>
      </c>
      <c r="D50" s="42">
        <f t="shared" si="12"/>
        <v>21.66566511</v>
      </c>
      <c r="E50" s="42">
        <f t="shared" si="12"/>
        <v>56.667807706</v>
      </c>
      <c r="F50" s="42">
        <f t="shared" si="12"/>
        <v>77.552880167</v>
      </c>
      <c r="G50" s="42">
        <f t="shared" si="12"/>
        <v>30.772749123</v>
      </c>
      <c r="H50" s="42">
        <f t="shared" si="12"/>
        <v>63.537020201</v>
      </c>
      <c r="I50" s="42">
        <f t="shared" si="12"/>
        <v>50.431014585</v>
      </c>
      <c r="J50" s="34" t="s">
        <v>76</v>
      </c>
      <c r="AA50">
        <v>35.777719893</v>
      </c>
      <c r="AB50">
        <v>14.295870192</v>
      </c>
      <c r="AC50">
        <v>33.200855278</v>
      </c>
      <c r="AD50">
        <v>23.017069859</v>
      </c>
      <c r="AE50">
        <v>42.340050756</v>
      </c>
      <c r="AF50">
        <v>22.307507203</v>
      </c>
      <c r="AG50">
        <v>40.871717269</v>
      </c>
      <c r="AH50">
        <v>30.335924507</v>
      </c>
      <c r="AI50">
        <v>0</v>
      </c>
      <c r="AJ50">
        <v>0</v>
      </c>
      <c r="AK50">
        <v>0</v>
      </c>
      <c r="AL50" t="s">
        <v>193</v>
      </c>
      <c r="AM50" t="s">
        <v>171</v>
      </c>
      <c r="AN50">
        <v>3</v>
      </c>
      <c r="AO50">
        <v>2</v>
      </c>
      <c r="AP50">
        <v>15</v>
      </c>
    </row>
    <row r="51" spans="1:10" s="13" customFormat="1" ht="12" customHeight="1">
      <c r="A51" s="30" t="s">
        <v>38</v>
      </c>
      <c r="B51" s="42">
        <f t="shared" si="12"/>
        <v>97.802596281</v>
      </c>
      <c r="C51" s="42">
        <f t="shared" si="12"/>
        <v>88.594732134</v>
      </c>
      <c r="D51" s="42">
        <f t="shared" si="12"/>
        <v>98.96973976</v>
      </c>
      <c r="E51" s="42">
        <f t="shared" si="12"/>
        <v>95.70221134</v>
      </c>
      <c r="F51" s="42">
        <f t="shared" si="12"/>
        <v>99.231623845</v>
      </c>
      <c r="G51" s="42">
        <f t="shared" si="12"/>
        <v>97.979996133</v>
      </c>
      <c r="H51" s="42">
        <f t="shared" si="12"/>
        <v>98.97695604</v>
      </c>
      <c r="I51" s="42">
        <f t="shared" si="12"/>
        <v>98.023325856</v>
      </c>
      <c r="J51" s="34" t="s">
        <v>77</v>
      </c>
    </row>
    <row r="52" spans="1:10" s="13" customFormat="1" ht="12" customHeight="1">
      <c r="A52" s="30" t="s">
        <v>39</v>
      </c>
      <c r="B52" s="42">
        <f t="shared" si="12"/>
        <v>84.631155931</v>
      </c>
      <c r="C52" s="42">
        <f t="shared" si="12"/>
        <v>54.163230756</v>
      </c>
      <c r="D52" s="42">
        <f t="shared" si="12"/>
        <v>54.711869798</v>
      </c>
      <c r="E52" s="42">
        <f t="shared" si="12"/>
        <v>87.509745795</v>
      </c>
      <c r="F52" s="42">
        <f t="shared" si="12"/>
        <v>96.160935345</v>
      </c>
      <c r="G52" s="42">
        <f t="shared" si="12"/>
        <v>63.524063115</v>
      </c>
      <c r="H52" s="42">
        <f t="shared" si="12"/>
        <v>95.063851212</v>
      </c>
      <c r="I52" s="42">
        <f t="shared" si="12"/>
        <v>86.825768234</v>
      </c>
      <c r="J52" s="34" t="s">
        <v>78</v>
      </c>
    </row>
    <row r="53" spans="1:10" s="13" customFormat="1" ht="12" customHeight="1">
      <c r="A53" s="30" t="s">
        <v>40</v>
      </c>
      <c r="B53" s="42">
        <f t="shared" si="12"/>
        <v>3.1691092073</v>
      </c>
      <c r="C53" s="42">
        <f t="shared" si="12"/>
        <v>2.4653997747</v>
      </c>
      <c r="D53" s="42">
        <f t="shared" si="12"/>
        <v>2.3478276427</v>
      </c>
      <c r="E53" s="42">
        <f t="shared" si="12"/>
        <v>2.5802735822</v>
      </c>
      <c r="F53" s="42">
        <f t="shared" si="12"/>
        <v>4.0210967231</v>
      </c>
      <c r="G53" s="42">
        <f t="shared" si="12"/>
        <v>0</v>
      </c>
      <c r="H53" s="42">
        <f t="shared" si="12"/>
        <v>2.0898168465</v>
      </c>
      <c r="I53" s="42">
        <f t="shared" si="12"/>
        <v>3.7554398884</v>
      </c>
      <c r="J53" s="34" t="s">
        <v>79</v>
      </c>
    </row>
    <row r="54" spans="1:10" s="13" customFormat="1" ht="12" customHeight="1">
      <c r="A54" s="30" t="s">
        <v>41</v>
      </c>
      <c r="B54" s="42">
        <f t="shared" si="12"/>
        <v>48.246206072</v>
      </c>
      <c r="C54" s="42">
        <f t="shared" si="12"/>
        <v>16.523784843</v>
      </c>
      <c r="D54" s="42">
        <f t="shared" si="12"/>
        <v>15.203221554</v>
      </c>
      <c r="E54" s="42">
        <f t="shared" si="12"/>
        <v>45.450997291</v>
      </c>
      <c r="F54" s="42">
        <f t="shared" si="12"/>
        <v>66.172470434</v>
      </c>
      <c r="G54" s="42">
        <f t="shared" si="12"/>
        <v>21.317838312</v>
      </c>
      <c r="H54" s="42">
        <f t="shared" si="12"/>
        <v>49.229203361</v>
      </c>
      <c r="I54" s="42">
        <f t="shared" si="12"/>
        <v>41.570813324</v>
      </c>
      <c r="J54" s="34" t="s">
        <v>80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92年家庭收支調查報告</v>
      </c>
      <c r="F1" s="57" t="str">
        <f>'34,35'!$F$1</f>
        <v>The Survey of Family Income and Expenditure, 2003</v>
      </c>
      <c r="G1" s="57"/>
      <c r="H1" s="57"/>
      <c r="I1" s="57"/>
      <c r="J1" s="57"/>
      <c r="AA1">
        <v>9.8261958071</v>
      </c>
      <c r="AB1">
        <v>3.9548618078</v>
      </c>
      <c r="AC1">
        <v>6.3291116033</v>
      </c>
      <c r="AD1">
        <v>6.9923067738</v>
      </c>
      <c r="AE1">
        <v>13.150224408</v>
      </c>
      <c r="AF1">
        <v>3.5131252591</v>
      </c>
      <c r="AG1">
        <v>8.8619102612</v>
      </c>
      <c r="AH1">
        <v>8.6332238962</v>
      </c>
      <c r="AI1">
        <v>0</v>
      </c>
      <c r="AJ1">
        <v>0</v>
      </c>
      <c r="AK1">
        <v>0</v>
      </c>
      <c r="AL1" t="s">
        <v>193</v>
      </c>
      <c r="AM1" t="s">
        <v>171</v>
      </c>
      <c r="AN1">
        <v>3</v>
      </c>
      <c r="AO1">
        <v>2</v>
      </c>
      <c r="AP1">
        <v>1</v>
      </c>
    </row>
    <row r="2" spans="9:42" ht="15.75" customHeight="1">
      <c r="I2" s="3"/>
      <c r="J2" s="3"/>
      <c r="AA2">
        <v>57.427641867</v>
      </c>
      <c r="AB2">
        <v>20.116733213</v>
      </c>
      <c r="AC2">
        <v>32.120931682</v>
      </c>
      <c r="AD2">
        <v>38.443710567</v>
      </c>
      <c r="AE2">
        <v>71.543547004</v>
      </c>
      <c r="AF2">
        <v>24.068891347</v>
      </c>
      <c r="AG2">
        <v>74.325832604</v>
      </c>
      <c r="AH2">
        <v>54.26092391</v>
      </c>
      <c r="AI2">
        <v>0</v>
      </c>
      <c r="AJ2">
        <v>0</v>
      </c>
      <c r="AK2">
        <v>0</v>
      </c>
      <c r="AL2" t="s">
        <v>193</v>
      </c>
      <c r="AM2" t="s">
        <v>171</v>
      </c>
      <c r="AN2">
        <v>3</v>
      </c>
      <c r="AO2">
        <v>2</v>
      </c>
      <c r="AP2">
        <v>2</v>
      </c>
    </row>
    <row r="3" spans="1:42" ht="15.75" customHeight="1">
      <c r="A3" s="59" t="s">
        <v>200</v>
      </c>
      <c r="B3" s="59"/>
      <c r="C3" s="59"/>
      <c r="D3" s="59"/>
      <c r="E3" s="59"/>
      <c r="F3" s="60" t="s">
        <v>196</v>
      </c>
      <c r="G3" s="60"/>
      <c r="H3" s="60"/>
      <c r="I3" s="60"/>
      <c r="J3" s="60"/>
      <c r="AA3">
        <v>81.015318741</v>
      </c>
      <c r="AB3">
        <v>46.543082795</v>
      </c>
      <c r="AC3">
        <v>65.665629755</v>
      </c>
      <c r="AD3">
        <v>80.529252496</v>
      </c>
      <c r="AE3">
        <v>89.022955384</v>
      </c>
      <c r="AF3">
        <v>69.622211618</v>
      </c>
      <c r="AG3">
        <v>92.721179142</v>
      </c>
      <c r="AH3">
        <v>81.604723641</v>
      </c>
      <c r="AI3">
        <v>0</v>
      </c>
      <c r="AJ3">
        <v>0</v>
      </c>
      <c r="AK3">
        <v>0</v>
      </c>
      <c r="AL3" t="s">
        <v>193</v>
      </c>
      <c r="AM3" t="s">
        <v>171</v>
      </c>
      <c r="AN3">
        <v>3</v>
      </c>
      <c r="AO3">
        <v>2</v>
      </c>
      <c r="AP3">
        <v>3</v>
      </c>
    </row>
    <row r="4" spans="1:42" ht="15.75" customHeight="1">
      <c r="A4" s="4"/>
      <c r="F4" s="61" t="s">
        <v>201</v>
      </c>
      <c r="G4" s="61"/>
      <c r="H4" s="61"/>
      <c r="I4" s="61"/>
      <c r="J4" s="61"/>
      <c r="AA4">
        <v>43.250047332</v>
      </c>
      <c r="AB4">
        <v>25.266700506</v>
      </c>
      <c r="AC4">
        <v>35.68607585</v>
      </c>
      <c r="AD4">
        <v>37.977593569</v>
      </c>
      <c r="AE4">
        <v>51.115759637</v>
      </c>
      <c r="AF4">
        <v>26.900850876</v>
      </c>
      <c r="AG4">
        <v>41.839721392</v>
      </c>
      <c r="AH4">
        <v>41.237111422</v>
      </c>
      <c r="AI4">
        <v>0</v>
      </c>
      <c r="AJ4">
        <v>0</v>
      </c>
      <c r="AK4">
        <v>0</v>
      </c>
      <c r="AL4" t="s">
        <v>193</v>
      </c>
      <c r="AM4" t="s">
        <v>171</v>
      </c>
      <c r="AN4">
        <v>3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民國九十二年</v>
      </c>
      <c r="C5" s="27"/>
      <c r="D5" s="27"/>
      <c r="E5" s="27"/>
      <c r="F5" s="58">
        <f>'34,35'!$F$5</f>
        <v>2003</v>
      </c>
      <c r="G5" s="58"/>
      <c r="H5" s="58"/>
      <c r="I5" s="58"/>
      <c r="J5" s="58"/>
      <c r="AA5">
        <v>84.53345933</v>
      </c>
      <c r="AB5">
        <v>65.047960653</v>
      </c>
      <c r="AC5">
        <v>77.928351293</v>
      </c>
      <c r="AD5">
        <v>78.483890574</v>
      </c>
      <c r="AE5">
        <v>90.532403698</v>
      </c>
      <c r="AF5">
        <v>73.344055594</v>
      </c>
      <c r="AG5">
        <v>88.74864866</v>
      </c>
      <c r="AH5">
        <v>83.092480041</v>
      </c>
      <c r="AI5">
        <v>0</v>
      </c>
      <c r="AJ5">
        <v>0</v>
      </c>
      <c r="AK5">
        <v>0</v>
      </c>
      <c r="AL5" t="s">
        <v>193</v>
      </c>
      <c r="AM5" t="s">
        <v>171</v>
      </c>
      <c r="AN5">
        <v>3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24.8330188</v>
      </c>
      <c r="AB6">
        <v>12.667218244</v>
      </c>
      <c r="AC6">
        <v>18.687350866</v>
      </c>
      <c r="AD6">
        <v>20.32830937</v>
      </c>
      <c r="AE6">
        <v>30.722641867</v>
      </c>
      <c r="AF6">
        <v>14.066861528</v>
      </c>
      <c r="AG6">
        <v>24.568586597</v>
      </c>
      <c r="AH6">
        <v>20.617457769</v>
      </c>
      <c r="AI6">
        <v>0</v>
      </c>
      <c r="AJ6">
        <v>0</v>
      </c>
      <c r="AK6">
        <v>0</v>
      </c>
      <c r="AL6" t="s">
        <v>193</v>
      </c>
      <c r="AM6" t="s">
        <v>171</v>
      </c>
      <c r="AN6">
        <v>3</v>
      </c>
      <c r="AO6">
        <v>2</v>
      </c>
      <c r="AP6">
        <v>6</v>
      </c>
    </row>
    <row r="7" spans="1:42" s="5" customFormat="1" ht="15" customHeight="1">
      <c r="A7" s="6"/>
      <c r="B7" s="54" t="s">
        <v>172</v>
      </c>
      <c r="C7" s="54" t="s">
        <v>173</v>
      </c>
      <c r="D7" s="54" t="s">
        <v>174</v>
      </c>
      <c r="E7" s="54" t="s">
        <v>175</v>
      </c>
      <c r="F7" s="54" t="s">
        <v>176</v>
      </c>
      <c r="G7" s="54" t="s">
        <v>177</v>
      </c>
      <c r="H7" s="54" t="s">
        <v>178</v>
      </c>
      <c r="I7" s="54" t="s">
        <v>179</v>
      </c>
      <c r="J7" s="7"/>
      <c r="AA7">
        <v>96.555341391</v>
      </c>
      <c r="AB7">
        <v>87.49345129</v>
      </c>
      <c r="AC7">
        <v>95.124469168</v>
      </c>
      <c r="AD7">
        <v>96.131731286</v>
      </c>
      <c r="AE7">
        <v>98.533467461</v>
      </c>
      <c r="AF7">
        <v>91.088013307</v>
      </c>
      <c r="AG7">
        <v>98.060342193</v>
      </c>
      <c r="AH7">
        <v>96.270220918</v>
      </c>
      <c r="AI7">
        <v>0</v>
      </c>
      <c r="AJ7">
        <v>0</v>
      </c>
      <c r="AK7">
        <v>0</v>
      </c>
      <c r="AL7" t="s">
        <v>193</v>
      </c>
      <c r="AM7" t="s">
        <v>171</v>
      </c>
      <c r="AN7">
        <v>3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19.806424683</v>
      </c>
      <c r="AB8">
        <v>8.0328347117</v>
      </c>
      <c r="AC8">
        <v>12.571566561</v>
      </c>
      <c r="AD8">
        <v>14.117433952</v>
      </c>
      <c r="AE8">
        <v>24.313031833</v>
      </c>
      <c r="AF8">
        <v>14.322217507</v>
      </c>
      <c r="AG8">
        <v>23.578107909</v>
      </c>
      <c r="AH8">
        <v>19.298339668</v>
      </c>
      <c r="AI8">
        <v>0</v>
      </c>
      <c r="AJ8">
        <v>0</v>
      </c>
      <c r="AK8">
        <v>0</v>
      </c>
      <c r="AL8" t="s">
        <v>193</v>
      </c>
      <c r="AM8" t="s">
        <v>171</v>
      </c>
      <c r="AN8">
        <v>3</v>
      </c>
      <c r="AO8">
        <v>2</v>
      </c>
      <c r="AP8">
        <v>8</v>
      </c>
    </row>
    <row r="9" spans="1:42" s="5" customFormat="1" ht="15" customHeight="1">
      <c r="A9" s="6"/>
      <c r="B9" s="55" t="s">
        <v>180</v>
      </c>
      <c r="C9" s="55" t="s">
        <v>181</v>
      </c>
      <c r="D9" s="55" t="s">
        <v>182</v>
      </c>
      <c r="E9" s="55" t="s">
        <v>183</v>
      </c>
      <c r="F9" s="55" t="s">
        <v>184</v>
      </c>
      <c r="G9" s="55" t="s">
        <v>185</v>
      </c>
      <c r="H9" s="55" t="s">
        <v>186</v>
      </c>
      <c r="I9" s="55" t="s">
        <v>187</v>
      </c>
      <c r="J9" s="7"/>
      <c r="AA9">
        <v>9.6619778043</v>
      </c>
      <c r="AB9">
        <v>3.5624703211</v>
      </c>
      <c r="AC9">
        <v>6.0042449743</v>
      </c>
      <c r="AD9">
        <v>6.5775204636</v>
      </c>
      <c r="AE9">
        <v>13.148071713</v>
      </c>
      <c r="AF9">
        <v>3.1618219046</v>
      </c>
      <c r="AG9">
        <v>8.9350219822</v>
      </c>
      <c r="AH9">
        <v>7.6090171417</v>
      </c>
      <c r="AI9">
        <v>0</v>
      </c>
      <c r="AJ9">
        <v>0</v>
      </c>
      <c r="AK9">
        <v>0</v>
      </c>
      <c r="AL9" t="s">
        <v>193</v>
      </c>
      <c r="AM9" t="s">
        <v>171</v>
      </c>
      <c r="AN9">
        <v>3</v>
      </c>
      <c r="AO9">
        <v>2</v>
      </c>
      <c r="AP9">
        <v>9</v>
      </c>
    </row>
    <row r="10" spans="1:42" s="5" customFormat="1" ht="15" customHeight="1">
      <c r="A10" s="6"/>
      <c r="B10" s="56" t="s">
        <v>188</v>
      </c>
      <c r="C10" s="55" t="s">
        <v>189</v>
      </c>
      <c r="D10" s="55" t="s">
        <v>190</v>
      </c>
      <c r="E10" s="55" t="s">
        <v>5</v>
      </c>
      <c r="F10" s="55" t="s">
        <v>191</v>
      </c>
      <c r="G10" s="55" t="s">
        <v>192</v>
      </c>
      <c r="H10" s="55" t="s">
        <v>191</v>
      </c>
      <c r="I10" s="55"/>
      <c r="J10" s="7"/>
      <c r="AA10">
        <v>31.613954284</v>
      </c>
      <c r="AB10">
        <v>15.384589803</v>
      </c>
      <c r="AC10">
        <v>26.687397702</v>
      </c>
      <c r="AD10">
        <v>22.774690356</v>
      </c>
      <c r="AE10">
        <v>37.005621411</v>
      </c>
      <c r="AF10">
        <v>17.134235685</v>
      </c>
      <c r="AG10">
        <v>35.834320626</v>
      </c>
      <c r="AH10">
        <v>30.307819494</v>
      </c>
      <c r="AI10">
        <v>0</v>
      </c>
      <c r="AJ10">
        <v>0</v>
      </c>
      <c r="AK10">
        <v>0</v>
      </c>
      <c r="AL10" t="s">
        <v>193</v>
      </c>
      <c r="AM10" t="s">
        <v>171</v>
      </c>
      <c r="AN10">
        <v>3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42.355072765</v>
      </c>
      <c r="AB11">
        <v>20.486819199</v>
      </c>
      <c r="AC11">
        <v>28.690850085</v>
      </c>
      <c r="AD11">
        <v>33.035285337</v>
      </c>
      <c r="AE11">
        <v>53.379981238</v>
      </c>
      <c r="AF11">
        <v>22.284680808</v>
      </c>
      <c r="AG11">
        <v>43.510588646</v>
      </c>
      <c r="AH11">
        <v>35.351640753</v>
      </c>
      <c r="AI11">
        <v>0</v>
      </c>
      <c r="AJ11">
        <v>0</v>
      </c>
      <c r="AK11">
        <v>0</v>
      </c>
      <c r="AL11" t="s">
        <v>193</v>
      </c>
      <c r="AM11" t="s">
        <v>171</v>
      </c>
      <c r="AN11">
        <v>3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95.858087614</v>
      </c>
      <c r="AB12">
        <v>90.036809351</v>
      </c>
      <c r="AC12">
        <v>94.938792139</v>
      </c>
      <c r="AD12">
        <v>95.72049619</v>
      </c>
      <c r="AE12">
        <v>97.197988966</v>
      </c>
      <c r="AF12">
        <v>92.744361426</v>
      </c>
      <c r="AG12">
        <v>96.270365195</v>
      </c>
      <c r="AH12">
        <v>96.370414406</v>
      </c>
      <c r="AI12">
        <v>0</v>
      </c>
      <c r="AJ12">
        <v>0</v>
      </c>
      <c r="AK12">
        <v>0</v>
      </c>
      <c r="AL12" t="s">
        <v>193</v>
      </c>
      <c r="AM12" t="s">
        <v>171</v>
      </c>
      <c r="AN12">
        <v>3</v>
      </c>
      <c r="AO12">
        <v>2</v>
      </c>
      <c r="AP12">
        <v>12</v>
      </c>
    </row>
    <row r="13" spans="1:42" s="5" customFormat="1" ht="12" customHeight="1">
      <c r="A13" s="30" t="s">
        <v>81</v>
      </c>
      <c r="B13" s="43">
        <f aca="true" t="shared" si="0" ref="B13:I13">+AA1</f>
        <v>9.8261958071</v>
      </c>
      <c r="C13" s="43">
        <f t="shared" si="0"/>
        <v>3.9548618078</v>
      </c>
      <c r="D13" s="43">
        <f t="shared" si="0"/>
        <v>6.3291116033</v>
      </c>
      <c r="E13" s="43">
        <f t="shared" si="0"/>
        <v>6.9923067738</v>
      </c>
      <c r="F13" s="43">
        <f t="shared" si="0"/>
        <v>13.150224408</v>
      </c>
      <c r="G13" s="43">
        <f t="shared" si="0"/>
        <v>3.5131252591</v>
      </c>
      <c r="H13" s="43">
        <f t="shared" si="0"/>
        <v>8.8619102612</v>
      </c>
      <c r="I13" s="51">
        <f t="shared" si="0"/>
        <v>8.6332238962</v>
      </c>
      <c r="J13" s="37" t="s">
        <v>126</v>
      </c>
      <c r="AA13">
        <v>56.841669277</v>
      </c>
      <c r="AB13">
        <v>42.923458256</v>
      </c>
      <c r="AC13">
        <v>50.389792265</v>
      </c>
      <c r="AD13">
        <v>52.549904207</v>
      </c>
      <c r="AE13">
        <v>59.636706221</v>
      </c>
      <c r="AF13">
        <v>51.340768046</v>
      </c>
      <c r="AG13">
        <v>65.472151502</v>
      </c>
      <c r="AH13">
        <v>57.005107358</v>
      </c>
      <c r="AI13">
        <v>0</v>
      </c>
      <c r="AJ13">
        <v>0</v>
      </c>
      <c r="AK13">
        <v>0</v>
      </c>
      <c r="AL13" t="s">
        <v>193</v>
      </c>
      <c r="AM13" t="s">
        <v>171</v>
      </c>
      <c r="AN13">
        <v>3</v>
      </c>
      <c r="AO13">
        <v>2</v>
      </c>
      <c r="AP13">
        <v>13</v>
      </c>
    </row>
    <row r="14" spans="1:42" s="5" customFormat="1" ht="12" customHeight="1">
      <c r="A14" s="30" t="s">
        <v>82</v>
      </c>
      <c r="B14" s="43">
        <f aca="true" t="shared" si="1" ref="B14:I28">+AA2</f>
        <v>57.427641867</v>
      </c>
      <c r="C14" s="43">
        <f t="shared" si="1"/>
        <v>20.116733213</v>
      </c>
      <c r="D14" s="43">
        <f t="shared" si="1"/>
        <v>32.120931682</v>
      </c>
      <c r="E14" s="43">
        <f t="shared" si="1"/>
        <v>38.443710567</v>
      </c>
      <c r="F14" s="43">
        <f t="shared" si="1"/>
        <v>71.543547004</v>
      </c>
      <c r="G14" s="43">
        <f t="shared" si="1"/>
        <v>24.068891347</v>
      </c>
      <c r="H14" s="43">
        <f t="shared" si="1"/>
        <v>74.325832604</v>
      </c>
      <c r="I14" s="51">
        <f t="shared" si="1"/>
        <v>54.26092391</v>
      </c>
      <c r="J14" s="37" t="s">
        <v>127</v>
      </c>
      <c r="AA14">
        <v>50.225279137</v>
      </c>
      <c r="AB14">
        <v>26.709423854</v>
      </c>
      <c r="AC14">
        <v>39.240298761</v>
      </c>
      <c r="AD14">
        <v>44.194455563</v>
      </c>
      <c r="AE14">
        <v>60.295127987</v>
      </c>
      <c r="AF14">
        <v>28.016939806</v>
      </c>
      <c r="AG14">
        <v>49.869627204</v>
      </c>
      <c r="AH14">
        <v>47.002771529</v>
      </c>
      <c r="AI14">
        <v>0</v>
      </c>
      <c r="AJ14">
        <v>0</v>
      </c>
      <c r="AK14">
        <v>0</v>
      </c>
      <c r="AL14" t="s">
        <v>193</v>
      </c>
      <c r="AM14" t="s">
        <v>171</v>
      </c>
      <c r="AN14">
        <v>3</v>
      </c>
      <c r="AO14">
        <v>2</v>
      </c>
      <c r="AP14">
        <v>14</v>
      </c>
    </row>
    <row r="15" spans="1:42" s="13" customFormat="1" ht="12" customHeight="1">
      <c r="A15" s="30" t="s">
        <v>83</v>
      </c>
      <c r="B15" s="43">
        <f t="shared" si="1"/>
        <v>81.015318741</v>
      </c>
      <c r="C15" s="43">
        <f t="shared" si="1"/>
        <v>46.543082795</v>
      </c>
      <c r="D15" s="43">
        <f t="shared" si="1"/>
        <v>65.665629755</v>
      </c>
      <c r="E15" s="43">
        <f t="shared" si="1"/>
        <v>80.529252496</v>
      </c>
      <c r="F15" s="43">
        <f t="shared" si="1"/>
        <v>89.022955384</v>
      </c>
      <c r="G15" s="43">
        <f t="shared" si="1"/>
        <v>69.622211618</v>
      </c>
      <c r="H15" s="43">
        <f t="shared" si="1"/>
        <v>92.721179142</v>
      </c>
      <c r="I15" s="51">
        <f t="shared" si="1"/>
        <v>81.604723641</v>
      </c>
      <c r="J15" s="37" t="s">
        <v>128</v>
      </c>
      <c r="AA15">
        <v>35.777719893</v>
      </c>
      <c r="AB15">
        <v>14.295870192</v>
      </c>
      <c r="AC15">
        <v>33.200855278</v>
      </c>
      <c r="AD15">
        <v>23.017069859</v>
      </c>
      <c r="AE15">
        <v>42.340050756</v>
      </c>
      <c r="AF15">
        <v>22.307507203</v>
      </c>
      <c r="AG15">
        <v>40.871717269</v>
      </c>
      <c r="AH15">
        <v>30.335924507</v>
      </c>
      <c r="AI15">
        <v>0</v>
      </c>
      <c r="AJ15">
        <v>0</v>
      </c>
      <c r="AK15">
        <v>0</v>
      </c>
      <c r="AL15" t="s">
        <v>193</v>
      </c>
      <c r="AM15" t="s">
        <v>171</v>
      </c>
      <c r="AN15">
        <v>3</v>
      </c>
      <c r="AO15">
        <v>2</v>
      </c>
      <c r="AP15">
        <v>15</v>
      </c>
    </row>
    <row r="16" spans="1:42" s="13" customFormat="1" ht="12" customHeight="1">
      <c r="A16" s="30" t="s">
        <v>84</v>
      </c>
      <c r="B16" s="43">
        <f t="shared" si="1"/>
        <v>43.250047332</v>
      </c>
      <c r="C16" s="43">
        <f t="shared" si="1"/>
        <v>25.266700506</v>
      </c>
      <c r="D16" s="43">
        <f t="shared" si="1"/>
        <v>35.68607585</v>
      </c>
      <c r="E16" s="43">
        <f t="shared" si="1"/>
        <v>37.977593569</v>
      </c>
      <c r="F16" s="43">
        <f t="shared" si="1"/>
        <v>51.115759637</v>
      </c>
      <c r="G16" s="43">
        <f t="shared" si="1"/>
        <v>26.900850876</v>
      </c>
      <c r="H16" s="43">
        <f t="shared" si="1"/>
        <v>41.839721392</v>
      </c>
      <c r="I16" s="51">
        <f t="shared" si="1"/>
        <v>41.237111422</v>
      </c>
      <c r="J16" s="37" t="s">
        <v>129</v>
      </c>
      <c r="AA16">
        <v>13.092081807</v>
      </c>
      <c r="AB16">
        <v>6.3786219254</v>
      </c>
      <c r="AC16">
        <v>6.5823346694</v>
      </c>
      <c r="AD16">
        <v>7.586991012</v>
      </c>
      <c r="AE16">
        <v>18.234265382</v>
      </c>
      <c r="AF16">
        <v>3.5482401919</v>
      </c>
      <c r="AG16">
        <v>12.139437254</v>
      </c>
      <c r="AH16">
        <v>10.209232688</v>
      </c>
      <c r="AI16">
        <v>0</v>
      </c>
      <c r="AJ16">
        <v>0</v>
      </c>
      <c r="AK16">
        <v>0</v>
      </c>
      <c r="AL16" t="s">
        <v>193</v>
      </c>
      <c r="AM16" t="s">
        <v>171</v>
      </c>
      <c r="AN16">
        <v>3</v>
      </c>
      <c r="AO16">
        <v>2</v>
      </c>
      <c r="AP16">
        <v>16</v>
      </c>
    </row>
    <row r="17" spans="1:42" s="13" customFormat="1" ht="12" customHeight="1">
      <c r="A17" s="30" t="s">
        <v>85</v>
      </c>
      <c r="B17" s="43">
        <f t="shared" si="1"/>
        <v>84.53345933</v>
      </c>
      <c r="C17" s="43">
        <f t="shared" si="1"/>
        <v>65.047960653</v>
      </c>
      <c r="D17" s="43">
        <f t="shared" si="1"/>
        <v>77.928351293</v>
      </c>
      <c r="E17" s="43">
        <f t="shared" si="1"/>
        <v>78.483890574</v>
      </c>
      <c r="F17" s="43">
        <f t="shared" si="1"/>
        <v>90.532403698</v>
      </c>
      <c r="G17" s="43">
        <f t="shared" si="1"/>
        <v>73.344055594</v>
      </c>
      <c r="H17" s="43">
        <f t="shared" si="1"/>
        <v>88.74864866</v>
      </c>
      <c r="I17" s="51">
        <f t="shared" si="1"/>
        <v>83.092480041</v>
      </c>
      <c r="J17" s="37" t="s">
        <v>130</v>
      </c>
      <c r="AA17">
        <v>147.73899667</v>
      </c>
      <c r="AB17">
        <v>108.6073796</v>
      </c>
      <c r="AC17">
        <v>128.00909818</v>
      </c>
      <c r="AD17">
        <v>132.48904949</v>
      </c>
      <c r="AE17">
        <v>153.19658313</v>
      </c>
      <c r="AF17">
        <v>136.00706666</v>
      </c>
      <c r="AG17">
        <v>180.61854664</v>
      </c>
      <c r="AH17">
        <v>153.2563243</v>
      </c>
      <c r="AI17">
        <v>0</v>
      </c>
      <c r="AJ17">
        <v>0</v>
      </c>
      <c r="AK17">
        <v>0</v>
      </c>
      <c r="AL17" t="s">
        <v>193</v>
      </c>
      <c r="AM17" t="s">
        <v>171</v>
      </c>
      <c r="AN17">
        <v>3</v>
      </c>
      <c r="AO17">
        <v>2</v>
      </c>
      <c r="AP17">
        <v>17</v>
      </c>
    </row>
    <row r="18" spans="1:42" s="13" customFormat="1" ht="12" customHeight="1">
      <c r="A18" s="30" t="s">
        <v>86</v>
      </c>
      <c r="B18" s="43">
        <f t="shared" si="1"/>
        <v>24.8330188</v>
      </c>
      <c r="C18" s="43">
        <f t="shared" si="1"/>
        <v>12.667218244</v>
      </c>
      <c r="D18" s="43">
        <f t="shared" si="1"/>
        <v>18.687350866</v>
      </c>
      <c r="E18" s="43">
        <f t="shared" si="1"/>
        <v>20.32830937</v>
      </c>
      <c r="F18" s="43">
        <f t="shared" si="1"/>
        <v>30.722641867</v>
      </c>
      <c r="G18" s="43">
        <f t="shared" si="1"/>
        <v>14.066861528</v>
      </c>
      <c r="H18" s="43">
        <f t="shared" si="1"/>
        <v>24.568586597</v>
      </c>
      <c r="I18" s="51">
        <f t="shared" si="1"/>
        <v>20.617457769</v>
      </c>
      <c r="J18" s="37" t="s">
        <v>131</v>
      </c>
      <c r="AA18">
        <v>42.994494187</v>
      </c>
      <c r="AB18">
        <v>22.927439495</v>
      </c>
      <c r="AC18">
        <v>24.529623291</v>
      </c>
      <c r="AD18">
        <v>31.57965513</v>
      </c>
      <c r="AE18">
        <v>54.145335158</v>
      </c>
      <c r="AF18">
        <v>18.500796563</v>
      </c>
      <c r="AG18">
        <v>47.218564361</v>
      </c>
      <c r="AH18">
        <v>40.095425388</v>
      </c>
      <c r="AI18">
        <v>0</v>
      </c>
      <c r="AJ18">
        <v>0</v>
      </c>
      <c r="AK18">
        <v>0</v>
      </c>
      <c r="AL18" t="s">
        <v>193</v>
      </c>
      <c r="AM18" t="s">
        <v>171</v>
      </c>
      <c r="AN18">
        <v>3</v>
      </c>
      <c r="AO18">
        <v>2</v>
      </c>
      <c r="AP18">
        <v>18</v>
      </c>
    </row>
    <row r="19" spans="1:42" s="13" customFormat="1" ht="12" customHeight="1">
      <c r="A19" s="30" t="s">
        <v>87</v>
      </c>
      <c r="B19" s="43">
        <f t="shared" si="1"/>
        <v>96.555341391</v>
      </c>
      <c r="C19" s="43">
        <f t="shared" si="1"/>
        <v>87.49345129</v>
      </c>
      <c r="D19" s="43">
        <f t="shared" si="1"/>
        <v>95.124469168</v>
      </c>
      <c r="E19" s="43">
        <f t="shared" si="1"/>
        <v>96.131731286</v>
      </c>
      <c r="F19" s="43">
        <f t="shared" si="1"/>
        <v>98.533467461</v>
      </c>
      <c r="G19" s="43">
        <f t="shared" si="1"/>
        <v>91.088013307</v>
      </c>
      <c r="H19" s="43">
        <f t="shared" si="1"/>
        <v>98.060342193</v>
      </c>
      <c r="I19" s="51">
        <f t="shared" si="1"/>
        <v>96.270220918</v>
      </c>
      <c r="J19" s="37" t="s">
        <v>132</v>
      </c>
      <c r="AA19">
        <v>9.9431713612</v>
      </c>
      <c r="AB19">
        <v>4.6713294499</v>
      </c>
      <c r="AC19">
        <v>5.7274226576</v>
      </c>
      <c r="AD19">
        <v>5.9817613015</v>
      </c>
      <c r="AE19">
        <v>13.075620221</v>
      </c>
      <c r="AF19">
        <v>6.206858393</v>
      </c>
      <c r="AG19">
        <v>10.222672798</v>
      </c>
      <c r="AH19">
        <v>8.9991246456</v>
      </c>
      <c r="AI19">
        <v>0</v>
      </c>
      <c r="AJ19">
        <v>0</v>
      </c>
      <c r="AK19">
        <v>0</v>
      </c>
      <c r="AL19" t="s">
        <v>193</v>
      </c>
      <c r="AM19" t="s">
        <v>171</v>
      </c>
      <c r="AN19">
        <v>3</v>
      </c>
      <c r="AO19">
        <v>2</v>
      </c>
      <c r="AP19">
        <v>19</v>
      </c>
    </row>
    <row r="20" spans="1:42" s="13" customFormat="1" ht="12" customHeight="1">
      <c r="A20" s="30" t="s">
        <v>88</v>
      </c>
      <c r="B20" s="43">
        <f t="shared" si="1"/>
        <v>19.806424683</v>
      </c>
      <c r="C20" s="43">
        <f t="shared" si="1"/>
        <v>8.0328347117</v>
      </c>
      <c r="D20" s="43">
        <f t="shared" si="1"/>
        <v>12.571566561</v>
      </c>
      <c r="E20" s="43">
        <f t="shared" si="1"/>
        <v>14.117433952</v>
      </c>
      <c r="F20" s="43">
        <f t="shared" si="1"/>
        <v>24.313031833</v>
      </c>
      <c r="G20" s="43">
        <f t="shared" si="1"/>
        <v>14.322217507</v>
      </c>
      <c r="H20" s="43">
        <f t="shared" si="1"/>
        <v>23.578107909</v>
      </c>
      <c r="I20" s="51">
        <f t="shared" si="1"/>
        <v>19.298339668</v>
      </c>
      <c r="J20" s="37" t="s">
        <v>133</v>
      </c>
      <c r="AA20">
        <v>53.018080981</v>
      </c>
      <c r="AB20">
        <v>32.783359583</v>
      </c>
      <c r="AC20">
        <v>35.881191972</v>
      </c>
      <c r="AD20">
        <v>42.350059464</v>
      </c>
      <c r="AE20">
        <v>64.098285465</v>
      </c>
      <c r="AF20">
        <v>31.408873158</v>
      </c>
      <c r="AG20">
        <v>55.619532182</v>
      </c>
      <c r="AH20">
        <v>50.354254443</v>
      </c>
      <c r="AI20">
        <v>0</v>
      </c>
      <c r="AJ20">
        <v>0</v>
      </c>
      <c r="AK20">
        <v>0</v>
      </c>
      <c r="AL20" t="s">
        <v>193</v>
      </c>
      <c r="AM20" t="s">
        <v>171</v>
      </c>
      <c r="AN20">
        <v>3</v>
      </c>
      <c r="AO20">
        <v>2</v>
      </c>
      <c r="AP20">
        <v>20</v>
      </c>
    </row>
    <row r="21" spans="1:42" s="13" customFormat="1" ht="12" customHeight="1">
      <c r="A21" s="30" t="s">
        <v>89</v>
      </c>
      <c r="B21" s="43">
        <f t="shared" si="1"/>
        <v>9.6619778043</v>
      </c>
      <c r="C21" s="43">
        <f t="shared" si="1"/>
        <v>3.5624703211</v>
      </c>
      <c r="D21" s="43">
        <f t="shared" si="1"/>
        <v>6.0042449743</v>
      </c>
      <c r="E21" s="43">
        <f t="shared" si="1"/>
        <v>6.5775204636</v>
      </c>
      <c r="F21" s="43">
        <f t="shared" si="1"/>
        <v>13.148071713</v>
      </c>
      <c r="G21" s="43">
        <f t="shared" si="1"/>
        <v>3.1618219046</v>
      </c>
      <c r="H21" s="43">
        <f t="shared" si="1"/>
        <v>8.9350219822</v>
      </c>
      <c r="I21" s="51">
        <f t="shared" si="1"/>
        <v>7.6090171417</v>
      </c>
      <c r="J21" s="37" t="s">
        <v>134</v>
      </c>
      <c r="AA21">
        <v>10.95641406</v>
      </c>
      <c r="AB21">
        <v>2.9645682786</v>
      </c>
      <c r="AC21">
        <v>5.379221507</v>
      </c>
      <c r="AD21">
        <v>5.771339294</v>
      </c>
      <c r="AE21">
        <v>15.966314339</v>
      </c>
      <c r="AF21">
        <v>3.4268342935</v>
      </c>
      <c r="AG21">
        <v>10.307451965</v>
      </c>
      <c r="AH21">
        <v>7.17404937</v>
      </c>
      <c r="AI21">
        <v>0</v>
      </c>
      <c r="AJ21">
        <v>0</v>
      </c>
      <c r="AK21">
        <v>0</v>
      </c>
      <c r="AL21" t="s">
        <v>193</v>
      </c>
      <c r="AM21" t="s">
        <v>171</v>
      </c>
      <c r="AN21">
        <v>3</v>
      </c>
      <c r="AO21">
        <v>2</v>
      </c>
      <c r="AP21">
        <v>21</v>
      </c>
    </row>
    <row r="22" spans="1:42" s="13" customFormat="1" ht="12" customHeight="1">
      <c r="A22" s="30" t="s">
        <v>90</v>
      </c>
      <c r="B22" s="43">
        <f t="shared" si="1"/>
        <v>31.613954284</v>
      </c>
      <c r="C22" s="43">
        <f t="shared" si="1"/>
        <v>15.384589803</v>
      </c>
      <c r="D22" s="43">
        <f t="shared" si="1"/>
        <v>26.687397702</v>
      </c>
      <c r="E22" s="43">
        <f t="shared" si="1"/>
        <v>22.774690356</v>
      </c>
      <c r="F22" s="43">
        <f t="shared" si="1"/>
        <v>37.005621411</v>
      </c>
      <c r="G22" s="43">
        <f t="shared" si="1"/>
        <v>17.134235685</v>
      </c>
      <c r="H22" s="43">
        <f t="shared" si="1"/>
        <v>35.834320626</v>
      </c>
      <c r="I22" s="51">
        <f t="shared" si="1"/>
        <v>30.307819494</v>
      </c>
      <c r="J22" s="37" t="s">
        <v>135</v>
      </c>
      <c r="AA22">
        <v>12.482075522</v>
      </c>
      <c r="AB22">
        <v>3.6643501032</v>
      </c>
      <c r="AC22">
        <v>2.3416478928</v>
      </c>
      <c r="AD22">
        <v>9.9885995205</v>
      </c>
      <c r="AE22">
        <v>17.966682625</v>
      </c>
      <c r="AF22">
        <v>6.3367851588</v>
      </c>
      <c r="AG22">
        <v>13.264060195</v>
      </c>
      <c r="AH22">
        <v>9.7035793637</v>
      </c>
      <c r="AI22">
        <v>0</v>
      </c>
      <c r="AJ22">
        <v>0</v>
      </c>
      <c r="AK22">
        <v>0</v>
      </c>
      <c r="AL22" t="s">
        <v>193</v>
      </c>
      <c r="AM22" t="s">
        <v>171</v>
      </c>
      <c r="AN22">
        <v>3</v>
      </c>
      <c r="AO22">
        <v>2</v>
      </c>
      <c r="AP22">
        <v>22</v>
      </c>
    </row>
    <row r="23" spans="1:42" s="13" customFormat="1" ht="12" customHeight="1">
      <c r="A23" s="30" t="s">
        <v>91</v>
      </c>
      <c r="B23" s="43">
        <f t="shared" si="1"/>
        <v>42.355072765</v>
      </c>
      <c r="C23" s="43">
        <f t="shared" si="1"/>
        <v>20.486819199</v>
      </c>
      <c r="D23" s="43">
        <f t="shared" si="1"/>
        <v>28.690850085</v>
      </c>
      <c r="E23" s="43">
        <f t="shared" si="1"/>
        <v>33.035285337</v>
      </c>
      <c r="F23" s="43">
        <f t="shared" si="1"/>
        <v>53.379981238</v>
      </c>
      <c r="G23" s="43">
        <f t="shared" si="1"/>
        <v>22.284680808</v>
      </c>
      <c r="H23" s="43">
        <f t="shared" si="1"/>
        <v>43.510588646</v>
      </c>
      <c r="I23" s="51">
        <f t="shared" si="1"/>
        <v>35.351640753</v>
      </c>
      <c r="J23" s="37" t="s">
        <v>136</v>
      </c>
      <c r="AA23">
        <v>30.272484757</v>
      </c>
      <c r="AB23">
        <v>15.19971847</v>
      </c>
      <c r="AC23">
        <v>20.310727852</v>
      </c>
      <c r="AD23">
        <v>22.847423891</v>
      </c>
      <c r="AE23">
        <v>37.938519011</v>
      </c>
      <c r="AF23">
        <v>22.65845977</v>
      </c>
      <c r="AG23">
        <v>30.894610961</v>
      </c>
      <c r="AH23">
        <v>27.126650765</v>
      </c>
      <c r="AI23">
        <v>0</v>
      </c>
      <c r="AJ23">
        <v>0</v>
      </c>
      <c r="AK23">
        <v>0</v>
      </c>
      <c r="AL23" t="s">
        <v>193</v>
      </c>
      <c r="AM23" t="s">
        <v>171</v>
      </c>
      <c r="AN23">
        <v>3</v>
      </c>
      <c r="AO23">
        <v>2</v>
      </c>
      <c r="AP23">
        <v>23</v>
      </c>
    </row>
    <row r="24" spans="1:42" s="13" customFormat="1" ht="12" customHeight="1">
      <c r="A24" s="30" t="s">
        <v>92</v>
      </c>
      <c r="B24" s="43">
        <f t="shared" si="1"/>
        <v>95.858087614</v>
      </c>
      <c r="C24" s="43">
        <f t="shared" si="1"/>
        <v>90.036809351</v>
      </c>
      <c r="D24" s="43">
        <f t="shared" si="1"/>
        <v>94.938792139</v>
      </c>
      <c r="E24" s="43">
        <f t="shared" si="1"/>
        <v>95.72049619</v>
      </c>
      <c r="F24" s="43">
        <f t="shared" si="1"/>
        <v>97.197988966</v>
      </c>
      <c r="G24" s="43">
        <f t="shared" si="1"/>
        <v>92.744361426</v>
      </c>
      <c r="H24" s="43">
        <f t="shared" si="1"/>
        <v>96.270365195</v>
      </c>
      <c r="I24" s="51">
        <f t="shared" si="1"/>
        <v>96.370414406</v>
      </c>
      <c r="J24" s="37" t="s">
        <v>137</v>
      </c>
      <c r="AA24">
        <v>76.184146855</v>
      </c>
      <c r="AB24">
        <v>56.906538001</v>
      </c>
      <c r="AC24">
        <v>72.773953746</v>
      </c>
      <c r="AD24">
        <v>73.351341405</v>
      </c>
      <c r="AE24">
        <v>80.8757275</v>
      </c>
      <c r="AF24">
        <v>63.677034204</v>
      </c>
      <c r="AG24">
        <v>79.333625582</v>
      </c>
      <c r="AH24">
        <v>75.631611238</v>
      </c>
      <c r="AI24">
        <v>0</v>
      </c>
      <c r="AJ24">
        <v>0</v>
      </c>
      <c r="AK24">
        <v>0</v>
      </c>
      <c r="AL24" t="s">
        <v>193</v>
      </c>
      <c r="AM24" t="s">
        <v>171</v>
      </c>
      <c r="AN24">
        <v>3</v>
      </c>
      <c r="AO24">
        <v>2</v>
      </c>
      <c r="AP24">
        <v>24</v>
      </c>
    </row>
    <row r="25" spans="1:42" s="13" customFormat="1" ht="12" customHeight="1">
      <c r="A25" s="30" t="s">
        <v>93</v>
      </c>
      <c r="B25" s="43">
        <f t="shared" si="1"/>
        <v>56.841669277</v>
      </c>
      <c r="C25" s="43">
        <f t="shared" si="1"/>
        <v>42.923458256</v>
      </c>
      <c r="D25" s="43">
        <f t="shared" si="1"/>
        <v>50.389792265</v>
      </c>
      <c r="E25" s="43">
        <f t="shared" si="1"/>
        <v>52.549904207</v>
      </c>
      <c r="F25" s="43">
        <f t="shared" si="1"/>
        <v>59.636706221</v>
      </c>
      <c r="G25" s="43">
        <f t="shared" si="1"/>
        <v>51.340768046</v>
      </c>
      <c r="H25" s="43">
        <f t="shared" si="1"/>
        <v>65.472151502</v>
      </c>
      <c r="I25" s="51">
        <f t="shared" si="1"/>
        <v>57.005107358</v>
      </c>
      <c r="J25" s="37" t="s">
        <v>138</v>
      </c>
      <c r="AA25">
        <v>70.125683818</v>
      </c>
      <c r="AB25">
        <v>24.308026453</v>
      </c>
      <c r="AC25">
        <v>25.038215911</v>
      </c>
      <c r="AD25">
        <v>64.166268003</v>
      </c>
      <c r="AE25">
        <v>94.673691319</v>
      </c>
      <c r="AF25">
        <v>34.879224097</v>
      </c>
      <c r="AG25">
        <v>74.243526628</v>
      </c>
      <c r="AH25">
        <v>59.740453314</v>
      </c>
      <c r="AI25">
        <v>0</v>
      </c>
      <c r="AJ25">
        <v>0</v>
      </c>
      <c r="AK25">
        <v>0</v>
      </c>
      <c r="AL25" t="s">
        <v>193</v>
      </c>
      <c r="AM25" t="s">
        <v>171</v>
      </c>
      <c r="AN25">
        <v>3</v>
      </c>
      <c r="AO25">
        <v>2</v>
      </c>
      <c r="AP25">
        <v>25</v>
      </c>
    </row>
    <row r="26" spans="1:42" s="13" customFormat="1" ht="12" customHeight="1">
      <c r="A26" s="30" t="s">
        <v>94</v>
      </c>
      <c r="B26" s="43">
        <f t="shared" si="1"/>
        <v>50.225279137</v>
      </c>
      <c r="C26" s="43">
        <f t="shared" si="1"/>
        <v>26.709423854</v>
      </c>
      <c r="D26" s="43">
        <f t="shared" si="1"/>
        <v>39.240298761</v>
      </c>
      <c r="E26" s="43">
        <f t="shared" si="1"/>
        <v>44.194455563</v>
      </c>
      <c r="F26" s="43">
        <f t="shared" si="1"/>
        <v>60.295127987</v>
      </c>
      <c r="G26" s="43">
        <f t="shared" si="1"/>
        <v>28.016939806</v>
      </c>
      <c r="H26" s="43">
        <f t="shared" si="1"/>
        <v>49.869627204</v>
      </c>
      <c r="I26" s="51">
        <f t="shared" si="1"/>
        <v>47.002771529</v>
      </c>
      <c r="J26" s="37" t="s">
        <v>139</v>
      </c>
      <c r="AA26">
        <v>120.86292576</v>
      </c>
      <c r="AB26">
        <v>92.791428723</v>
      </c>
      <c r="AC26">
        <v>109.03646962</v>
      </c>
      <c r="AD26">
        <v>111.98202164</v>
      </c>
      <c r="AE26">
        <v>128.75105878</v>
      </c>
      <c r="AF26">
        <v>108.44770275</v>
      </c>
      <c r="AG26">
        <v>130.80783418</v>
      </c>
      <c r="AH26">
        <v>120.10232391</v>
      </c>
      <c r="AI26">
        <v>0</v>
      </c>
      <c r="AJ26">
        <v>0</v>
      </c>
      <c r="AK26">
        <v>0</v>
      </c>
      <c r="AL26" t="s">
        <v>193</v>
      </c>
      <c r="AM26" t="s">
        <v>171</v>
      </c>
      <c r="AN26">
        <v>3</v>
      </c>
      <c r="AO26">
        <v>2</v>
      </c>
      <c r="AP26">
        <v>26</v>
      </c>
    </row>
    <row r="27" spans="1:42" s="13" customFormat="1" ht="12" customHeight="1">
      <c r="A27" s="30" t="s">
        <v>95</v>
      </c>
      <c r="B27" s="43">
        <f t="shared" si="1"/>
        <v>35.777719893</v>
      </c>
      <c r="C27" s="43">
        <f t="shared" si="1"/>
        <v>14.295870192</v>
      </c>
      <c r="D27" s="43">
        <f t="shared" si="1"/>
        <v>33.200855278</v>
      </c>
      <c r="E27" s="43">
        <f t="shared" si="1"/>
        <v>23.017069859</v>
      </c>
      <c r="F27" s="43">
        <f t="shared" si="1"/>
        <v>42.340050756</v>
      </c>
      <c r="G27" s="43">
        <f t="shared" si="1"/>
        <v>22.307507203</v>
      </c>
      <c r="H27" s="43">
        <f t="shared" si="1"/>
        <v>40.871717269</v>
      </c>
      <c r="I27" s="51">
        <f t="shared" si="1"/>
        <v>30.335924507</v>
      </c>
      <c r="J27" s="37" t="s">
        <v>140</v>
      </c>
      <c r="AA27">
        <v>185.93018466</v>
      </c>
      <c r="AB27">
        <v>58.192077649</v>
      </c>
      <c r="AC27">
        <v>78.702586985</v>
      </c>
      <c r="AD27">
        <v>160.16481791</v>
      </c>
      <c r="AE27">
        <v>235.79287097</v>
      </c>
      <c r="AF27">
        <v>95.980560962</v>
      </c>
      <c r="AG27">
        <v>235.1703597</v>
      </c>
      <c r="AH27">
        <v>175.74857774</v>
      </c>
      <c r="AI27">
        <v>0</v>
      </c>
      <c r="AJ27">
        <v>0</v>
      </c>
      <c r="AK27">
        <v>0</v>
      </c>
      <c r="AL27" t="s">
        <v>193</v>
      </c>
      <c r="AM27" t="s">
        <v>171</v>
      </c>
      <c r="AN27">
        <v>3</v>
      </c>
      <c r="AO27">
        <v>2</v>
      </c>
      <c r="AP27">
        <v>27</v>
      </c>
    </row>
    <row r="28" spans="1:42" s="13" customFormat="1" ht="12" customHeight="1">
      <c r="A28" s="30" t="s">
        <v>96</v>
      </c>
      <c r="B28" s="43">
        <f t="shared" si="1"/>
        <v>13.092081807</v>
      </c>
      <c r="C28" s="43">
        <f t="shared" si="1"/>
        <v>6.3786219254</v>
      </c>
      <c r="D28" s="43">
        <f t="shared" si="1"/>
        <v>6.5823346694</v>
      </c>
      <c r="E28" s="43">
        <f t="shared" si="1"/>
        <v>7.586991012</v>
      </c>
      <c r="F28" s="43">
        <f t="shared" si="1"/>
        <v>18.234265382</v>
      </c>
      <c r="G28" s="43">
        <f t="shared" si="1"/>
        <v>3.5482401919</v>
      </c>
      <c r="H28" s="43">
        <f t="shared" si="1"/>
        <v>12.139437254</v>
      </c>
      <c r="I28" s="51">
        <f t="shared" si="1"/>
        <v>10.209232688</v>
      </c>
      <c r="J28" s="37" t="s">
        <v>141</v>
      </c>
      <c r="AA28">
        <v>3.2651286941</v>
      </c>
      <c r="AB28">
        <v>2.6283403967</v>
      </c>
      <c r="AC28">
        <v>2.4390506029</v>
      </c>
      <c r="AD28">
        <v>2.6594327999</v>
      </c>
      <c r="AE28">
        <v>4.1388845541</v>
      </c>
      <c r="AF28">
        <v>0</v>
      </c>
      <c r="AG28">
        <v>2.1315064933</v>
      </c>
      <c r="AH28">
        <v>3.7554398884</v>
      </c>
      <c r="AI28">
        <v>0</v>
      </c>
      <c r="AJ28">
        <v>0</v>
      </c>
      <c r="AK28">
        <v>0</v>
      </c>
      <c r="AL28" t="s">
        <v>193</v>
      </c>
      <c r="AM28" t="s">
        <v>171</v>
      </c>
      <c r="AN28">
        <v>3</v>
      </c>
      <c r="AO28">
        <v>2</v>
      </c>
      <c r="AP28">
        <v>28</v>
      </c>
    </row>
    <row r="29" spans="1:42" s="13" customFormat="1" ht="12" customHeight="1">
      <c r="A29" s="36" t="s">
        <v>97</v>
      </c>
      <c r="B29" s="44"/>
      <c r="C29" s="44"/>
      <c r="D29" s="44"/>
      <c r="E29" s="44"/>
      <c r="F29" s="44"/>
      <c r="G29" s="44"/>
      <c r="H29" s="44"/>
      <c r="I29" s="52"/>
      <c r="J29" s="38" t="s">
        <v>170</v>
      </c>
      <c r="AA29">
        <v>9.8868119484</v>
      </c>
      <c r="AB29">
        <v>3.9548618078</v>
      </c>
      <c r="AC29">
        <v>6.3755663105</v>
      </c>
      <c r="AD29">
        <v>6.9923067738</v>
      </c>
      <c r="AE29">
        <v>13.236792723</v>
      </c>
      <c r="AF29">
        <v>3.5131252591</v>
      </c>
      <c r="AG29">
        <v>8.9089158593</v>
      </c>
      <c r="AH29">
        <v>8.7553891044</v>
      </c>
      <c r="AI29">
        <v>0</v>
      </c>
      <c r="AJ29">
        <v>0</v>
      </c>
      <c r="AK29">
        <v>0</v>
      </c>
      <c r="AL29" t="s">
        <v>193</v>
      </c>
      <c r="AM29" t="s">
        <v>171</v>
      </c>
      <c r="AN29">
        <v>3</v>
      </c>
      <c r="AO29">
        <v>2</v>
      </c>
      <c r="AP29">
        <v>29</v>
      </c>
    </row>
    <row r="30" spans="1:42" s="13" customFormat="1" ht="12" customHeight="1">
      <c r="A30" s="30" t="s">
        <v>98</v>
      </c>
      <c r="B30" s="43">
        <f aca="true" t="shared" si="2" ref="B30:I30">+AA17</f>
        <v>147.73899667</v>
      </c>
      <c r="C30" s="43">
        <f t="shared" si="2"/>
        <v>108.6073796</v>
      </c>
      <c r="D30" s="43">
        <f t="shared" si="2"/>
        <v>128.00909818</v>
      </c>
      <c r="E30" s="43">
        <f t="shared" si="2"/>
        <v>132.48904949</v>
      </c>
      <c r="F30" s="43">
        <f t="shared" si="2"/>
        <v>153.19658313</v>
      </c>
      <c r="G30" s="43">
        <f t="shared" si="2"/>
        <v>136.00706666</v>
      </c>
      <c r="H30" s="43">
        <f t="shared" si="2"/>
        <v>180.61854664</v>
      </c>
      <c r="I30" s="51">
        <f t="shared" si="2"/>
        <v>153.2563243</v>
      </c>
      <c r="J30" s="39" t="s">
        <v>142</v>
      </c>
      <c r="AA30">
        <v>67.39707409</v>
      </c>
      <c r="AB30">
        <v>20.286691482</v>
      </c>
      <c r="AC30">
        <v>34.316456197</v>
      </c>
      <c r="AD30">
        <v>42.470939907</v>
      </c>
      <c r="AE30">
        <v>83.237543077</v>
      </c>
      <c r="AF30">
        <v>25.607510535</v>
      </c>
      <c r="AG30">
        <v>96.361980632</v>
      </c>
      <c r="AH30">
        <v>63.514944519</v>
      </c>
      <c r="AI30">
        <v>0</v>
      </c>
      <c r="AJ30">
        <v>0</v>
      </c>
      <c r="AK30">
        <v>0</v>
      </c>
      <c r="AL30" t="s">
        <v>193</v>
      </c>
      <c r="AM30" t="s">
        <v>171</v>
      </c>
      <c r="AN30">
        <v>3</v>
      </c>
      <c r="AO30">
        <v>2</v>
      </c>
      <c r="AP30">
        <v>30</v>
      </c>
    </row>
    <row r="31" spans="1:42" s="13" customFormat="1" ht="12" customHeight="1">
      <c r="A31" s="30" t="s">
        <v>99</v>
      </c>
      <c r="B31" s="43">
        <f aca="true" t="shared" si="3" ref="B31:I57">+AA18</f>
        <v>42.994494187</v>
      </c>
      <c r="C31" s="43">
        <f t="shared" si="3"/>
        <v>22.927439495</v>
      </c>
      <c r="D31" s="43">
        <f t="shared" si="3"/>
        <v>24.529623291</v>
      </c>
      <c r="E31" s="43">
        <f t="shared" si="3"/>
        <v>31.57965513</v>
      </c>
      <c r="F31" s="43">
        <f t="shared" si="3"/>
        <v>54.145335158</v>
      </c>
      <c r="G31" s="43">
        <f t="shared" si="3"/>
        <v>18.500796563</v>
      </c>
      <c r="H31" s="43">
        <f t="shared" si="3"/>
        <v>47.218564361</v>
      </c>
      <c r="I31" s="51">
        <f t="shared" si="3"/>
        <v>40.095425388</v>
      </c>
      <c r="J31" s="39" t="s">
        <v>143</v>
      </c>
      <c r="AA31">
        <v>135.9332009</v>
      </c>
      <c r="AB31">
        <v>47.091404811</v>
      </c>
      <c r="AC31">
        <v>81.703795356</v>
      </c>
      <c r="AD31">
        <v>118.77007441</v>
      </c>
      <c r="AE31">
        <v>158.51604221</v>
      </c>
      <c r="AF31">
        <v>92.858942522</v>
      </c>
      <c r="AG31">
        <v>184.52180996</v>
      </c>
      <c r="AH31">
        <v>134.59916272</v>
      </c>
      <c r="AI31">
        <v>0</v>
      </c>
      <c r="AJ31">
        <v>0</v>
      </c>
      <c r="AK31">
        <v>0</v>
      </c>
      <c r="AL31" t="s">
        <v>193</v>
      </c>
      <c r="AM31" t="s">
        <v>171</v>
      </c>
      <c r="AN31">
        <v>3</v>
      </c>
      <c r="AO31">
        <v>2</v>
      </c>
      <c r="AP31">
        <v>31</v>
      </c>
    </row>
    <row r="32" spans="1:42" s="13" customFormat="1" ht="12" customHeight="1">
      <c r="A32" s="30" t="s">
        <v>100</v>
      </c>
      <c r="B32" s="43">
        <f t="shared" si="3"/>
        <v>9.9431713612</v>
      </c>
      <c r="C32" s="43">
        <f t="shared" si="3"/>
        <v>4.6713294499</v>
      </c>
      <c r="D32" s="43">
        <f t="shared" si="3"/>
        <v>5.7274226576</v>
      </c>
      <c r="E32" s="43">
        <f t="shared" si="3"/>
        <v>5.9817613015</v>
      </c>
      <c r="F32" s="43">
        <f t="shared" si="3"/>
        <v>13.075620221</v>
      </c>
      <c r="G32" s="43">
        <f t="shared" si="3"/>
        <v>6.206858393</v>
      </c>
      <c r="H32" s="43">
        <f t="shared" si="3"/>
        <v>10.222672798</v>
      </c>
      <c r="I32" s="51">
        <f t="shared" si="3"/>
        <v>8.9991246456</v>
      </c>
      <c r="J32" s="39" t="s">
        <v>144</v>
      </c>
      <c r="AA32">
        <v>44.090335963</v>
      </c>
      <c r="AB32">
        <v>25.266700506</v>
      </c>
      <c r="AC32">
        <v>36.125957509</v>
      </c>
      <c r="AD32">
        <v>39.412442135</v>
      </c>
      <c r="AE32">
        <v>52.054915148</v>
      </c>
      <c r="AF32">
        <v>27.600720483</v>
      </c>
      <c r="AG32">
        <v>43.026996995</v>
      </c>
      <c r="AH32">
        <v>41.862148759</v>
      </c>
      <c r="AI32">
        <v>0</v>
      </c>
      <c r="AJ32">
        <v>0</v>
      </c>
      <c r="AK32">
        <v>0</v>
      </c>
      <c r="AL32" t="s">
        <v>193</v>
      </c>
      <c r="AM32" t="s">
        <v>171</v>
      </c>
      <c r="AN32">
        <v>3</v>
      </c>
      <c r="AO32">
        <v>2</v>
      </c>
      <c r="AP32">
        <v>32</v>
      </c>
    </row>
    <row r="33" spans="1:42" s="13" customFormat="1" ht="12" customHeight="1">
      <c r="A33" s="30" t="s">
        <v>101</v>
      </c>
      <c r="B33" s="43">
        <f t="shared" si="3"/>
        <v>53.018080981</v>
      </c>
      <c r="C33" s="43">
        <f t="shared" si="3"/>
        <v>32.783359583</v>
      </c>
      <c r="D33" s="43">
        <f t="shared" si="3"/>
        <v>35.881191972</v>
      </c>
      <c r="E33" s="43">
        <f t="shared" si="3"/>
        <v>42.350059464</v>
      </c>
      <c r="F33" s="43">
        <f t="shared" si="3"/>
        <v>64.098285465</v>
      </c>
      <c r="G33" s="43">
        <f t="shared" si="3"/>
        <v>31.408873158</v>
      </c>
      <c r="H33" s="43">
        <f t="shared" si="3"/>
        <v>55.619532182</v>
      </c>
      <c r="I33" s="51">
        <f t="shared" si="3"/>
        <v>50.354254443</v>
      </c>
      <c r="J33" s="39" t="s">
        <v>145</v>
      </c>
      <c r="AA33">
        <v>173.73151411</v>
      </c>
      <c r="AB33">
        <v>94.921702226</v>
      </c>
      <c r="AC33">
        <v>135.87722461</v>
      </c>
      <c r="AD33">
        <v>141.29657655</v>
      </c>
      <c r="AE33">
        <v>199.04022339</v>
      </c>
      <c r="AF33">
        <v>126.49753406</v>
      </c>
      <c r="AG33">
        <v>201.45612588</v>
      </c>
      <c r="AH33">
        <v>170.96974994</v>
      </c>
      <c r="AI33">
        <v>0</v>
      </c>
      <c r="AJ33">
        <v>0</v>
      </c>
      <c r="AK33">
        <v>0</v>
      </c>
      <c r="AL33" t="s">
        <v>193</v>
      </c>
      <c r="AM33" t="s">
        <v>171</v>
      </c>
      <c r="AN33">
        <v>3</v>
      </c>
      <c r="AO33">
        <v>2</v>
      </c>
      <c r="AP33">
        <v>33</v>
      </c>
    </row>
    <row r="34" spans="1:42" s="13" customFormat="1" ht="12" customHeight="1">
      <c r="A34" s="30" t="s">
        <v>102</v>
      </c>
      <c r="B34" s="43">
        <f t="shared" si="3"/>
        <v>10.95641406</v>
      </c>
      <c r="C34" s="43">
        <f t="shared" si="3"/>
        <v>2.9645682786</v>
      </c>
      <c r="D34" s="43">
        <f t="shared" si="3"/>
        <v>5.379221507</v>
      </c>
      <c r="E34" s="43">
        <f t="shared" si="3"/>
        <v>5.771339294</v>
      </c>
      <c r="F34" s="43">
        <f t="shared" si="3"/>
        <v>15.966314339</v>
      </c>
      <c r="G34" s="43">
        <f t="shared" si="3"/>
        <v>3.4268342935</v>
      </c>
      <c r="H34" s="43">
        <f t="shared" si="3"/>
        <v>10.307451965</v>
      </c>
      <c r="I34" s="51">
        <f t="shared" si="3"/>
        <v>7.17404937</v>
      </c>
      <c r="J34" s="39" t="s">
        <v>146</v>
      </c>
      <c r="AA34">
        <v>28.21629811</v>
      </c>
      <c r="AB34">
        <v>13.522589894</v>
      </c>
      <c r="AC34">
        <v>20.64507082</v>
      </c>
      <c r="AD34">
        <v>23.169901155</v>
      </c>
      <c r="AE34">
        <v>35.467047608</v>
      </c>
      <c r="AF34">
        <v>15.705951566</v>
      </c>
      <c r="AG34">
        <v>27.431013939</v>
      </c>
      <c r="AH34">
        <v>22.931155681</v>
      </c>
      <c r="AI34">
        <v>0</v>
      </c>
      <c r="AJ34">
        <v>0</v>
      </c>
      <c r="AK34">
        <v>0</v>
      </c>
      <c r="AL34" t="s">
        <v>193</v>
      </c>
      <c r="AM34" t="s">
        <v>171</v>
      </c>
      <c r="AN34">
        <v>3</v>
      </c>
      <c r="AO34">
        <v>2</v>
      </c>
      <c r="AP34">
        <v>34</v>
      </c>
    </row>
    <row r="35" spans="1:42" s="13" customFormat="1" ht="12" customHeight="1">
      <c r="A35" s="30" t="s">
        <v>103</v>
      </c>
      <c r="B35" s="43">
        <f t="shared" si="3"/>
        <v>12.482075522</v>
      </c>
      <c r="C35" s="43">
        <f t="shared" si="3"/>
        <v>3.6643501032</v>
      </c>
      <c r="D35" s="43">
        <f t="shared" si="3"/>
        <v>2.3416478928</v>
      </c>
      <c r="E35" s="43">
        <f t="shared" si="3"/>
        <v>9.9885995205</v>
      </c>
      <c r="F35" s="43">
        <f t="shared" si="3"/>
        <v>17.966682625</v>
      </c>
      <c r="G35" s="43">
        <f t="shared" si="3"/>
        <v>6.3367851588</v>
      </c>
      <c r="H35" s="43">
        <f t="shared" si="3"/>
        <v>13.264060195</v>
      </c>
      <c r="I35" s="51">
        <f t="shared" si="3"/>
        <v>9.7035793637</v>
      </c>
      <c r="J35" s="39" t="s">
        <v>147</v>
      </c>
      <c r="AA35">
        <v>98.305819485</v>
      </c>
      <c r="AB35">
        <v>87.692606392</v>
      </c>
      <c r="AC35">
        <v>95.720398592</v>
      </c>
      <c r="AD35">
        <v>96.864635188</v>
      </c>
      <c r="AE35">
        <v>99.89406832</v>
      </c>
      <c r="AF35">
        <v>92.116976356</v>
      </c>
      <c r="AG35">
        <v>103.52594198</v>
      </c>
      <c r="AH35">
        <v>98.384491593</v>
      </c>
      <c r="AI35">
        <v>0</v>
      </c>
      <c r="AJ35">
        <v>0</v>
      </c>
      <c r="AK35">
        <v>0</v>
      </c>
      <c r="AL35" t="s">
        <v>193</v>
      </c>
      <c r="AM35" t="s">
        <v>171</v>
      </c>
      <c r="AN35">
        <v>3</v>
      </c>
      <c r="AO35">
        <v>2</v>
      </c>
      <c r="AP35">
        <v>35</v>
      </c>
    </row>
    <row r="36" spans="1:42" s="13" customFormat="1" ht="12" customHeight="1">
      <c r="A36" s="30" t="s">
        <v>104</v>
      </c>
      <c r="B36" s="43">
        <f t="shared" si="3"/>
        <v>30.272484757</v>
      </c>
      <c r="C36" s="43">
        <f t="shared" si="3"/>
        <v>15.19971847</v>
      </c>
      <c r="D36" s="43">
        <f t="shared" si="3"/>
        <v>20.310727852</v>
      </c>
      <c r="E36" s="43">
        <f t="shared" si="3"/>
        <v>22.847423891</v>
      </c>
      <c r="F36" s="43">
        <f t="shared" si="3"/>
        <v>37.938519011</v>
      </c>
      <c r="G36" s="43">
        <f t="shared" si="3"/>
        <v>22.65845977</v>
      </c>
      <c r="H36" s="43">
        <f t="shared" si="3"/>
        <v>30.894610961</v>
      </c>
      <c r="I36" s="51">
        <f t="shared" si="3"/>
        <v>27.126650765</v>
      </c>
      <c r="J36" s="39" t="s">
        <v>148</v>
      </c>
      <c r="AA36">
        <v>19.877304645</v>
      </c>
      <c r="AB36">
        <v>8.0328347117</v>
      </c>
      <c r="AC36">
        <v>12.571566561</v>
      </c>
      <c r="AD36">
        <v>14.238841243</v>
      </c>
      <c r="AE36">
        <v>24.377242175</v>
      </c>
      <c r="AF36">
        <v>15.351180556</v>
      </c>
      <c r="AG36">
        <v>23.708315799</v>
      </c>
      <c r="AH36">
        <v>19.298339668</v>
      </c>
      <c r="AI36">
        <v>0</v>
      </c>
      <c r="AJ36">
        <v>0</v>
      </c>
      <c r="AK36">
        <v>0</v>
      </c>
      <c r="AL36" t="s">
        <v>193</v>
      </c>
      <c r="AM36" t="s">
        <v>171</v>
      </c>
      <c r="AN36">
        <v>3</v>
      </c>
      <c r="AO36">
        <v>2</v>
      </c>
      <c r="AP36">
        <v>36</v>
      </c>
    </row>
    <row r="37" spans="1:42" s="13" customFormat="1" ht="12" customHeight="1">
      <c r="A37" s="30" t="s">
        <v>105</v>
      </c>
      <c r="B37" s="43">
        <f t="shared" si="3"/>
        <v>76.184146855</v>
      </c>
      <c r="C37" s="43">
        <f t="shared" si="3"/>
        <v>56.906538001</v>
      </c>
      <c r="D37" s="43">
        <f t="shared" si="3"/>
        <v>72.773953746</v>
      </c>
      <c r="E37" s="43">
        <f t="shared" si="3"/>
        <v>73.351341405</v>
      </c>
      <c r="F37" s="43">
        <f t="shared" si="3"/>
        <v>80.8757275</v>
      </c>
      <c r="G37" s="43">
        <f t="shared" si="3"/>
        <v>63.677034204</v>
      </c>
      <c r="H37" s="43">
        <f t="shared" si="3"/>
        <v>79.333625582</v>
      </c>
      <c r="I37" s="51">
        <f t="shared" si="3"/>
        <v>75.631611238</v>
      </c>
      <c r="J37" s="39" t="s">
        <v>149</v>
      </c>
      <c r="AA37">
        <v>10.476812883</v>
      </c>
      <c r="AB37">
        <v>3.9014039152</v>
      </c>
      <c r="AC37">
        <v>6.6266086285</v>
      </c>
      <c r="AD37">
        <v>7.3694417966</v>
      </c>
      <c r="AE37">
        <v>14.218308057</v>
      </c>
      <c r="AF37">
        <v>3.1618219046</v>
      </c>
      <c r="AG37">
        <v>9.5039059493</v>
      </c>
      <c r="AH37">
        <v>8.4275487384</v>
      </c>
      <c r="AI37">
        <v>0</v>
      </c>
      <c r="AJ37">
        <v>0</v>
      </c>
      <c r="AK37">
        <v>0</v>
      </c>
      <c r="AL37" t="s">
        <v>193</v>
      </c>
      <c r="AM37" t="s">
        <v>171</v>
      </c>
      <c r="AN37">
        <v>3</v>
      </c>
      <c r="AO37">
        <v>2</v>
      </c>
      <c r="AP37">
        <v>37</v>
      </c>
    </row>
    <row r="38" spans="1:42" s="13" customFormat="1" ht="12" customHeight="1">
      <c r="A38" s="30" t="s">
        <v>106</v>
      </c>
      <c r="B38" s="43">
        <f t="shared" si="3"/>
        <v>70.125683818</v>
      </c>
      <c r="C38" s="43">
        <f t="shared" si="3"/>
        <v>24.308026453</v>
      </c>
      <c r="D38" s="43">
        <f t="shared" si="3"/>
        <v>25.038215911</v>
      </c>
      <c r="E38" s="43">
        <f t="shared" si="3"/>
        <v>64.166268003</v>
      </c>
      <c r="F38" s="43">
        <f t="shared" si="3"/>
        <v>94.673691319</v>
      </c>
      <c r="G38" s="43">
        <f t="shared" si="3"/>
        <v>34.879224097</v>
      </c>
      <c r="H38" s="43">
        <f t="shared" si="3"/>
        <v>74.243526628</v>
      </c>
      <c r="I38" s="51">
        <f t="shared" si="3"/>
        <v>59.740453314</v>
      </c>
      <c r="J38" s="39" t="s">
        <v>150</v>
      </c>
      <c r="AA38">
        <v>31.995602903</v>
      </c>
      <c r="AB38">
        <v>15.546767875</v>
      </c>
      <c r="AC38">
        <v>26.903116396</v>
      </c>
      <c r="AD38">
        <v>22.774690356</v>
      </c>
      <c r="AE38">
        <v>37.472291141</v>
      </c>
      <c r="AF38">
        <v>18.163198734</v>
      </c>
      <c r="AG38">
        <v>36.43433939</v>
      </c>
      <c r="AH38">
        <v>30.605645918</v>
      </c>
      <c r="AI38">
        <v>0</v>
      </c>
      <c r="AJ38">
        <v>0</v>
      </c>
      <c r="AK38">
        <v>0</v>
      </c>
      <c r="AL38" t="s">
        <v>193</v>
      </c>
      <c r="AM38" t="s">
        <v>171</v>
      </c>
      <c r="AN38">
        <v>3</v>
      </c>
      <c r="AO38">
        <v>2</v>
      </c>
      <c r="AP38">
        <v>38</v>
      </c>
    </row>
    <row r="39" spans="1:42" s="13" customFormat="1" ht="12" customHeight="1">
      <c r="A39" s="30" t="s">
        <v>107</v>
      </c>
      <c r="B39" s="43">
        <f t="shared" si="3"/>
        <v>120.86292576</v>
      </c>
      <c r="C39" s="43">
        <f t="shared" si="3"/>
        <v>92.791428723</v>
      </c>
      <c r="D39" s="43">
        <f t="shared" si="3"/>
        <v>109.03646962</v>
      </c>
      <c r="E39" s="43">
        <f t="shared" si="3"/>
        <v>111.98202164</v>
      </c>
      <c r="F39" s="43">
        <f t="shared" si="3"/>
        <v>128.75105878</v>
      </c>
      <c r="G39" s="43">
        <f t="shared" si="3"/>
        <v>108.44770275</v>
      </c>
      <c r="H39" s="43">
        <f t="shared" si="3"/>
        <v>130.80783418</v>
      </c>
      <c r="I39" s="51">
        <f t="shared" si="3"/>
        <v>120.10232391</v>
      </c>
      <c r="J39" s="39" t="s">
        <v>151</v>
      </c>
      <c r="AA39">
        <v>44.405772553</v>
      </c>
      <c r="AB39">
        <v>21.097300482</v>
      </c>
      <c r="AC39">
        <v>29.464455285</v>
      </c>
      <c r="AD39">
        <v>34.729768664</v>
      </c>
      <c r="AE39">
        <v>56.061337041</v>
      </c>
      <c r="AF39">
        <v>25.019029134</v>
      </c>
      <c r="AG39">
        <v>45.990634883</v>
      </c>
      <c r="AH39">
        <v>36.979323521</v>
      </c>
      <c r="AI39">
        <v>0</v>
      </c>
      <c r="AJ39">
        <v>0</v>
      </c>
      <c r="AK39">
        <v>0</v>
      </c>
      <c r="AL39" t="s">
        <v>193</v>
      </c>
      <c r="AM39" t="s">
        <v>171</v>
      </c>
      <c r="AN39">
        <v>3</v>
      </c>
      <c r="AO39">
        <v>2</v>
      </c>
      <c r="AP39">
        <v>39</v>
      </c>
    </row>
    <row r="40" spans="1:42" s="13" customFormat="1" ht="12" customHeight="1">
      <c r="A40" s="30" t="s">
        <v>108</v>
      </c>
      <c r="B40" s="43">
        <f t="shared" si="3"/>
        <v>185.93018466</v>
      </c>
      <c r="C40" s="43">
        <f t="shared" si="3"/>
        <v>58.192077649</v>
      </c>
      <c r="D40" s="43">
        <f t="shared" si="3"/>
        <v>78.702586985</v>
      </c>
      <c r="E40" s="43">
        <f t="shared" si="3"/>
        <v>160.16481791</v>
      </c>
      <c r="F40" s="43">
        <f t="shared" si="3"/>
        <v>235.79287097</v>
      </c>
      <c r="G40" s="43">
        <f t="shared" si="3"/>
        <v>95.980560962</v>
      </c>
      <c r="H40" s="43">
        <f t="shared" si="3"/>
        <v>235.1703597</v>
      </c>
      <c r="I40" s="51">
        <f t="shared" si="3"/>
        <v>175.74857774</v>
      </c>
      <c r="J40" s="39" t="s">
        <v>152</v>
      </c>
      <c r="AA40">
        <v>102.29068821</v>
      </c>
      <c r="AB40">
        <v>90.916674649</v>
      </c>
      <c r="AC40">
        <v>98.25017901</v>
      </c>
      <c r="AD40">
        <v>99.13858272</v>
      </c>
      <c r="AE40">
        <v>103.68292682</v>
      </c>
      <c r="AF40">
        <v>98.054782765</v>
      </c>
      <c r="AG40">
        <v>110.39302648</v>
      </c>
      <c r="AH40">
        <v>103.37483084</v>
      </c>
      <c r="AI40">
        <v>0</v>
      </c>
      <c r="AJ40">
        <v>0</v>
      </c>
      <c r="AK40">
        <v>0</v>
      </c>
      <c r="AL40" t="s">
        <v>193</v>
      </c>
      <c r="AM40" t="s">
        <v>171</v>
      </c>
      <c r="AN40">
        <v>3</v>
      </c>
      <c r="AO40">
        <v>2</v>
      </c>
      <c r="AP40">
        <v>40</v>
      </c>
    </row>
    <row r="41" spans="1:42" s="13" customFormat="1" ht="12" customHeight="1">
      <c r="A41" s="30" t="s">
        <v>109</v>
      </c>
      <c r="B41" s="43">
        <f t="shared" si="3"/>
        <v>3.2651286941</v>
      </c>
      <c r="C41" s="43">
        <f t="shared" si="3"/>
        <v>2.6283403967</v>
      </c>
      <c r="D41" s="43">
        <f t="shared" si="3"/>
        <v>2.4390506029</v>
      </c>
      <c r="E41" s="43">
        <f t="shared" si="3"/>
        <v>2.6594327999</v>
      </c>
      <c r="F41" s="43">
        <f t="shared" si="3"/>
        <v>4.1388845541</v>
      </c>
      <c r="G41" s="43">
        <f t="shared" si="3"/>
        <v>0</v>
      </c>
      <c r="H41" s="43">
        <f t="shared" si="3"/>
        <v>2.1315064933</v>
      </c>
      <c r="I41" s="51">
        <f t="shared" si="3"/>
        <v>3.7554398884</v>
      </c>
      <c r="J41" s="39" t="s">
        <v>153</v>
      </c>
      <c r="AA41">
        <v>58.694548257</v>
      </c>
      <c r="AB41">
        <v>43.084173418</v>
      </c>
      <c r="AC41">
        <v>50.920602401</v>
      </c>
      <c r="AD41">
        <v>53.326596455</v>
      </c>
      <c r="AE41">
        <v>61.315647022</v>
      </c>
      <c r="AF41">
        <v>53.597479551</v>
      </c>
      <c r="AG41">
        <v>70.568883703</v>
      </c>
      <c r="AH41">
        <v>59.225075019</v>
      </c>
      <c r="AI41">
        <v>0</v>
      </c>
      <c r="AJ41">
        <v>0</v>
      </c>
      <c r="AK41">
        <v>0</v>
      </c>
      <c r="AL41" t="s">
        <v>193</v>
      </c>
      <c r="AM41" t="s">
        <v>171</v>
      </c>
      <c r="AN41">
        <v>3</v>
      </c>
      <c r="AO41">
        <v>2</v>
      </c>
      <c r="AP41">
        <v>41</v>
      </c>
    </row>
    <row r="42" spans="1:42" s="13" customFormat="1" ht="12" customHeight="1">
      <c r="A42" s="30" t="s">
        <v>110</v>
      </c>
      <c r="B42" s="43">
        <f t="shared" si="3"/>
        <v>9.8868119484</v>
      </c>
      <c r="C42" s="43">
        <f t="shared" si="3"/>
        <v>3.9548618078</v>
      </c>
      <c r="D42" s="43">
        <f t="shared" si="3"/>
        <v>6.3755663105</v>
      </c>
      <c r="E42" s="43">
        <f t="shared" si="3"/>
        <v>6.9923067738</v>
      </c>
      <c r="F42" s="43">
        <f t="shared" si="3"/>
        <v>13.236792723</v>
      </c>
      <c r="G42" s="43">
        <f t="shared" si="3"/>
        <v>3.5131252591</v>
      </c>
      <c r="H42" s="43">
        <f t="shared" si="3"/>
        <v>8.9089158593</v>
      </c>
      <c r="I42" s="51">
        <f t="shared" si="3"/>
        <v>8.7553891044</v>
      </c>
      <c r="J42" s="37" t="s">
        <v>154</v>
      </c>
      <c r="AA42">
        <v>60.647894866</v>
      </c>
      <c r="AB42">
        <v>31.187017966</v>
      </c>
      <c r="AC42">
        <v>46.313091201</v>
      </c>
      <c r="AD42">
        <v>51.540582057</v>
      </c>
      <c r="AE42">
        <v>74.191125516</v>
      </c>
      <c r="AF42">
        <v>29.853601247</v>
      </c>
      <c r="AG42">
        <v>59.456969437</v>
      </c>
      <c r="AH42">
        <v>55.104407922</v>
      </c>
      <c r="AI42">
        <v>0</v>
      </c>
      <c r="AJ42">
        <v>0</v>
      </c>
      <c r="AK42">
        <v>0</v>
      </c>
      <c r="AL42" t="s">
        <v>193</v>
      </c>
      <c r="AM42" t="s">
        <v>171</v>
      </c>
      <c r="AN42">
        <v>3</v>
      </c>
      <c r="AO42">
        <v>2</v>
      </c>
      <c r="AP42">
        <v>42</v>
      </c>
    </row>
    <row r="43" spans="1:42" s="13" customFormat="1" ht="12" customHeight="1">
      <c r="A43" s="30" t="s">
        <v>111</v>
      </c>
      <c r="B43" s="43">
        <f t="shared" si="3"/>
        <v>67.39707409</v>
      </c>
      <c r="C43" s="43">
        <f t="shared" si="3"/>
        <v>20.286691482</v>
      </c>
      <c r="D43" s="43">
        <f t="shared" si="3"/>
        <v>34.316456197</v>
      </c>
      <c r="E43" s="43">
        <f t="shared" si="3"/>
        <v>42.470939907</v>
      </c>
      <c r="F43" s="43">
        <f t="shared" si="3"/>
        <v>83.237543077</v>
      </c>
      <c r="G43" s="43">
        <f t="shared" si="3"/>
        <v>25.607510535</v>
      </c>
      <c r="H43" s="43">
        <f t="shared" si="3"/>
        <v>96.361980632</v>
      </c>
      <c r="I43" s="51">
        <f t="shared" si="3"/>
        <v>63.514944519</v>
      </c>
      <c r="J43" s="37" t="s">
        <v>155</v>
      </c>
      <c r="AA43">
        <v>37.870932727</v>
      </c>
      <c r="AB43">
        <v>14.767506663</v>
      </c>
      <c r="AC43">
        <v>35.414548598</v>
      </c>
      <c r="AD43">
        <v>23.86684643</v>
      </c>
      <c r="AE43">
        <v>44.992015161</v>
      </c>
      <c r="AF43">
        <v>23.2654009</v>
      </c>
      <c r="AG43">
        <v>43.104835483</v>
      </c>
      <c r="AH43">
        <v>31.767093604</v>
      </c>
      <c r="AI43">
        <v>0</v>
      </c>
      <c r="AJ43">
        <v>0</v>
      </c>
      <c r="AK43">
        <v>0</v>
      </c>
      <c r="AL43" t="s">
        <v>193</v>
      </c>
      <c r="AM43" t="s">
        <v>171</v>
      </c>
      <c r="AN43">
        <v>3</v>
      </c>
      <c r="AO43">
        <v>2</v>
      </c>
      <c r="AP43">
        <v>43</v>
      </c>
    </row>
    <row r="44" spans="1:42" s="13" customFormat="1" ht="12" customHeight="1">
      <c r="A44" s="30" t="s">
        <v>112</v>
      </c>
      <c r="B44" s="43">
        <f t="shared" si="3"/>
        <v>135.9332009</v>
      </c>
      <c r="C44" s="43">
        <f t="shared" si="3"/>
        <v>47.091404811</v>
      </c>
      <c r="D44" s="43">
        <f t="shared" si="3"/>
        <v>81.703795356</v>
      </c>
      <c r="E44" s="43">
        <f t="shared" si="3"/>
        <v>118.77007441</v>
      </c>
      <c r="F44" s="43">
        <f t="shared" si="3"/>
        <v>158.51604221</v>
      </c>
      <c r="G44" s="43">
        <f t="shared" si="3"/>
        <v>92.858942522</v>
      </c>
      <c r="H44" s="43">
        <f t="shared" si="3"/>
        <v>184.52180996</v>
      </c>
      <c r="I44" s="51">
        <f t="shared" si="3"/>
        <v>134.59916272</v>
      </c>
      <c r="J44" s="37" t="s">
        <v>156</v>
      </c>
      <c r="AA44">
        <v>16.342918088</v>
      </c>
      <c r="AB44">
        <v>7.6088833564</v>
      </c>
      <c r="AC44">
        <v>9.0101609166</v>
      </c>
      <c r="AD44">
        <v>8.3967529958</v>
      </c>
      <c r="AE44">
        <v>22.798940499</v>
      </c>
      <c r="AF44">
        <v>3.5482401919</v>
      </c>
      <c r="AG44">
        <v>14.827441454</v>
      </c>
      <c r="AH44">
        <v>13.693326845</v>
      </c>
      <c r="AI44">
        <v>0</v>
      </c>
      <c r="AJ44">
        <v>0</v>
      </c>
      <c r="AK44">
        <v>0</v>
      </c>
      <c r="AL44" t="s">
        <v>193</v>
      </c>
      <c r="AM44" t="s">
        <v>171</v>
      </c>
      <c r="AN44">
        <v>3</v>
      </c>
      <c r="AO44">
        <v>2</v>
      </c>
      <c r="AP44">
        <v>44</v>
      </c>
    </row>
    <row r="45" spans="1:42" s="13" customFormat="1" ht="12" customHeight="1">
      <c r="A45" s="30" t="s">
        <v>113</v>
      </c>
      <c r="B45" s="43">
        <f t="shared" si="3"/>
        <v>44.090335963</v>
      </c>
      <c r="C45" s="43">
        <f t="shared" si="3"/>
        <v>25.266700506</v>
      </c>
      <c r="D45" s="43">
        <f t="shared" si="3"/>
        <v>36.125957509</v>
      </c>
      <c r="E45" s="43">
        <f t="shared" si="3"/>
        <v>39.412442135</v>
      </c>
      <c r="F45" s="43">
        <f t="shared" si="3"/>
        <v>52.054915148</v>
      </c>
      <c r="G45" s="43">
        <f t="shared" si="3"/>
        <v>27.600720483</v>
      </c>
      <c r="H45" s="43">
        <f t="shared" si="3"/>
        <v>43.026996995</v>
      </c>
      <c r="I45" s="51">
        <f t="shared" si="3"/>
        <v>41.862148759</v>
      </c>
      <c r="J45" s="37" t="s">
        <v>157</v>
      </c>
      <c r="AA45">
        <v>6961560</v>
      </c>
      <c r="AB45">
        <v>5487526</v>
      </c>
      <c r="AC45">
        <v>1474034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204</v>
      </c>
      <c r="AM45" t="s">
        <v>205</v>
      </c>
      <c r="AN45">
        <v>3</v>
      </c>
      <c r="AO45">
        <v>1</v>
      </c>
      <c r="AP45">
        <v>1</v>
      </c>
    </row>
    <row r="46" spans="1:42" s="13" customFormat="1" ht="12" customHeight="1">
      <c r="A46" s="30" t="s">
        <v>114</v>
      </c>
      <c r="B46" s="43">
        <f t="shared" si="3"/>
        <v>173.73151411</v>
      </c>
      <c r="C46" s="43">
        <f t="shared" si="3"/>
        <v>94.921702226</v>
      </c>
      <c r="D46" s="43">
        <f t="shared" si="3"/>
        <v>135.87722461</v>
      </c>
      <c r="E46" s="43">
        <f t="shared" si="3"/>
        <v>141.29657655</v>
      </c>
      <c r="F46" s="43">
        <f t="shared" si="3"/>
        <v>199.04022339</v>
      </c>
      <c r="G46" s="43">
        <f t="shared" si="3"/>
        <v>126.49753406</v>
      </c>
      <c r="H46" s="43">
        <f t="shared" si="3"/>
        <v>201.45612588</v>
      </c>
      <c r="I46" s="51">
        <f t="shared" si="3"/>
        <v>170.96974994</v>
      </c>
      <c r="J46" s="37" t="s">
        <v>158</v>
      </c>
      <c r="AA46">
        <v>158891</v>
      </c>
      <c r="AB46">
        <v>89935</v>
      </c>
      <c r="AC46">
        <v>68956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204</v>
      </c>
      <c r="AM46" t="s">
        <v>205</v>
      </c>
      <c r="AN46">
        <v>3</v>
      </c>
      <c r="AO46">
        <v>1</v>
      </c>
      <c r="AP46">
        <v>2</v>
      </c>
    </row>
    <row r="47" spans="1:42" s="13" customFormat="1" ht="12" customHeight="1">
      <c r="A47" s="30" t="s">
        <v>115</v>
      </c>
      <c r="B47" s="43">
        <f t="shared" si="3"/>
        <v>28.21629811</v>
      </c>
      <c r="C47" s="43">
        <f t="shared" si="3"/>
        <v>13.522589894</v>
      </c>
      <c r="D47" s="43">
        <f t="shared" si="3"/>
        <v>20.64507082</v>
      </c>
      <c r="E47" s="43">
        <f t="shared" si="3"/>
        <v>23.169901155</v>
      </c>
      <c r="F47" s="43">
        <f t="shared" si="3"/>
        <v>35.467047608</v>
      </c>
      <c r="G47" s="43">
        <f t="shared" si="3"/>
        <v>15.705951566</v>
      </c>
      <c r="H47" s="43">
        <f t="shared" si="3"/>
        <v>27.431013939</v>
      </c>
      <c r="I47" s="51">
        <f t="shared" si="3"/>
        <v>22.931155681</v>
      </c>
      <c r="J47" s="37" t="s">
        <v>159</v>
      </c>
      <c r="AA47">
        <v>64368</v>
      </c>
      <c r="AB47">
        <v>34312</v>
      </c>
      <c r="AC47">
        <v>30055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204</v>
      </c>
      <c r="AM47" t="s">
        <v>205</v>
      </c>
      <c r="AN47">
        <v>3</v>
      </c>
      <c r="AO47">
        <v>1</v>
      </c>
      <c r="AP47">
        <v>3</v>
      </c>
    </row>
    <row r="48" spans="1:42" s="13" customFormat="1" ht="12" customHeight="1">
      <c r="A48" s="30" t="s">
        <v>116</v>
      </c>
      <c r="B48" s="43">
        <f t="shared" si="3"/>
        <v>98.305819485</v>
      </c>
      <c r="C48" s="43">
        <f t="shared" si="3"/>
        <v>87.692606392</v>
      </c>
      <c r="D48" s="43">
        <f t="shared" si="3"/>
        <v>95.720398592</v>
      </c>
      <c r="E48" s="43">
        <f t="shared" si="3"/>
        <v>96.864635188</v>
      </c>
      <c r="F48" s="43">
        <f t="shared" si="3"/>
        <v>99.89406832</v>
      </c>
      <c r="G48" s="43">
        <f t="shared" si="3"/>
        <v>92.116976356</v>
      </c>
      <c r="H48" s="43">
        <f t="shared" si="3"/>
        <v>103.52594198</v>
      </c>
      <c r="I48" s="51">
        <f t="shared" si="3"/>
        <v>98.384491593</v>
      </c>
      <c r="J48" s="37" t="s">
        <v>160</v>
      </c>
      <c r="AA48">
        <v>83786</v>
      </c>
      <c r="AB48">
        <v>57322</v>
      </c>
      <c r="AC48">
        <v>26464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204</v>
      </c>
      <c r="AM48" t="s">
        <v>205</v>
      </c>
      <c r="AN48">
        <v>3</v>
      </c>
      <c r="AO48">
        <v>1</v>
      </c>
      <c r="AP48">
        <v>4</v>
      </c>
    </row>
    <row r="49" spans="1:42" s="13" customFormat="1" ht="12" customHeight="1">
      <c r="A49" s="30" t="s">
        <v>117</v>
      </c>
      <c r="B49" s="43">
        <f t="shared" si="3"/>
        <v>19.877304645</v>
      </c>
      <c r="C49" s="43">
        <f t="shared" si="3"/>
        <v>8.0328347117</v>
      </c>
      <c r="D49" s="43">
        <f t="shared" si="3"/>
        <v>12.571566561</v>
      </c>
      <c r="E49" s="43">
        <f t="shared" si="3"/>
        <v>14.238841243</v>
      </c>
      <c r="F49" s="43">
        <f t="shared" si="3"/>
        <v>24.377242175</v>
      </c>
      <c r="G49" s="43">
        <f t="shared" si="3"/>
        <v>15.351180556</v>
      </c>
      <c r="H49" s="43">
        <f t="shared" si="3"/>
        <v>23.708315799</v>
      </c>
      <c r="I49" s="51">
        <f t="shared" si="3"/>
        <v>19.298339668</v>
      </c>
      <c r="J49" s="37" t="s">
        <v>161</v>
      </c>
      <c r="AA49">
        <v>90416</v>
      </c>
      <c r="AB49">
        <v>56231</v>
      </c>
      <c r="AC49">
        <v>34185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204</v>
      </c>
      <c r="AM49" t="s">
        <v>205</v>
      </c>
      <c r="AN49">
        <v>3</v>
      </c>
      <c r="AO49">
        <v>1</v>
      </c>
      <c r="AP49">
        <v>5</v>
      </c>
    </row>
    <row r="50" spans="1:42" s="13" customFormat="1" ht="12" customHeight="1">
      <c r="A50" s="30" t="s">
        <v>118</v>
      </c>
      <c r="B50" s="43">
        <f t="shared" si="3"/>
        <v>10.476812883</v>
      </c>
      <c r="C50" s="43">
        <f t="shared" si="3"/>
        <v>3.9014039152</v>
      </c>
      <c r="D50" s="43">
        <f t="shared" si="3"/>
        <v>6.6266086285</v>
      </c>
      <c r="E50" s="43">
        <f t="shared" si="3"/>
        <v>7.3694417966</v>
      </c>
      <c r="F50" s="43">
        <f t="shared" si="3"/>
        <v>14.218308057</v>
      </c>
      <c r="G50" s="43">
        <f t="shared" si="3"/>
        <v>3.1618219046</v>
      </c>
      <c r="H50" s="43">
        <f t="shared" si="3"/>
        <v>9.5039059493</v>
      </c>
      <c r="I50" s="51">
        <f t="shared" si="3"/>
        <v>8.4275487384</v>
      </c>
      <c r="J50" s="37" t="s">
        <v>162</v>
      </c>
      <c r="AA50">
        <v>122940</v>
      </c>
      <c r="AB50">
        <v>79426</v>
      </c>
      <c r="AC50">
        <v>43514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204</v>
      </c>
      <c r="AM50" t="s">
        <v>205</v>
      </c>
      <c r="AN50">
        <v>3</v>
      </c>
      <c r="AO50">
        <v>1</v>
      </c>
      <c r="AP50">
        <v>6</v>
      </c>
    </row>
    <row r="51" spans="1:10" s="13" customFormat="1" ht="12" customHeight="1">
      <c r="A51" s="30" t="s">
        <v>119</v>
      </c>
      <c r="B51" s="43">
        <f t="shared" si="3"/>
        <v>31.995602903</v>
      </c>
      <c r="C51" s="43">
        <f t="shared" si="3"/>
        <v>15.546767875</v>
      </c>
      <c r="D51" s="43">
        <f t="shared" si="3"/>
        <v>26.903116396</v>
      </c>
      <c r="E51" s="43">
        <f t="shared" si="3"/>
        <v>22.774690356</v>
      </c>
      <c r="F51" s="43">
        <f t="shared" si="3"/>
        <v>37.472291141</v>
      </c>
      <c r="G51" s="43">
        <f t="shared" si="3"/>
        <v>18.163198734</v>
      </c>
      <c r="H51" s="43">
        <f t="shared" si="3"/>
        <v>36.43433939</v>
      </c>
      <c r="I51" s="51">
        <f t="shared" si="3"/>
        <v>30.605645918</v>
      </c>
      <c r="J51" s="37" t="s">
        <v>163</v>
      </c>
    </row>
    <row r="52" spans="1:10" s="13" customFormat="1" ht="12" customHeight="1">
      <c r="A52" s="30" t="s">
        <v>120</v>
      </c>
      <c r="B52" s="43">
        <f t="shared" si="3"/>
        <v>44.405772553</v>
      </c>
      <c r="C52" s="43">
        <f t="shared" si="3"/>
        <v>21.097300482</v>
      </c>
      <c r="D52" s="43">
        <f t="shared" si="3"/>
        <v>29.464455285</v>
      </c>
      <c r="E52" s="43">
        <f t="shared" si="3"/>
        <v>34.729768664</v>
      </c>
      <c r="F52" s="43">
        <f t="shared" si="3"/>
        <v>56.061337041</v>
      </c>
      <c r="G52" s="43">
        <f t="shared" si="3"/>
        <v>25.019029134</v>
      </c>
      <c r="H52" s="43">
        <f t="shared" si="3"/>
        <v>45.990634883</v>
      </c>
      <c r="I52" s="51">
        <f t="shared" si="3"/>
        <v>36.979323521</v>
      </c>
      <c r="J52" s="37" t="s">
        <v>164</v>
      </c>
    </row>
    <row r="53" spans="1:10" s="13" customFormat="1" ht="12" customHeight="1">
      <c r="A53" s="30" t="s">
        <v>121</v>
      </c>
      <c r="B53" s="43">
        <f t="shared" si="3"/>
        <v>102.29068821</v>
      </c>
      <c r="C53" s="43">
        <f t="shared" si="3"/>
        <v>90.916674649</v>
      </c>
      <c r="D53" s="43">
        <f t="shared" si="3"/>
        <v>98.25017901</v>
      </c>
      <c r="E53" s="43">
        <f t="shared" si="3"/>
        <v>99.13858272</v>
      </c>
      <c r="F53" s="43">
        <f t="shared" si="3"/>
        <v>103.68292682</v>
      </c>
      <c r="G53" s="43">
        <f t="shared" si="3"/>
        <v>98.054782765</v>
      </c>
      <c r="H53" s="43">
        <f t="shared" si="3"/>
        <v>110.39302648</v>
      </c>
      <c r="I53" s="51">
        <f t="shared" si="3"/>
        <v>103.37483084</v>
      </c>
      <c r="J53" s="37" t="s">
        <v>165</v>
      </c>
    </row>
    <row r="54" spans="1:10" s="13" customFormat="1" ht="12" customHeight="1">
      <c r="A54" s="30" t="s">
        <v>122</v>
      </c>
      <c r="B54" s="43">
        <f t="shared" si="3"/>
        <v>58.694548257</v>
      </c>
      <c r="C54" s="43">
        <f t="shared" si="3"/>
        <v>43.084173418</v>
      </c>
      <c r="D54" s="43">
        <f t="shared" si="3"/>
        <v>50.920602401</v>
      </c>
      <c r="E54" s="43">
        <f t="shared" si="3"/>
        <v>53.326596455</v>
      </c>
      <c r="F54" s="43">
        <f t="shared" si="3"/>
        <v>61.315647022</v>
      </c>
      <c r="G54" s="43">
        <f t="shared" si="3"/>
        <v>53.597479551</v>
      </c>
      <c r="H54" s="43">
        <f t="shared" si="3"/>
        <v>70.568883703</v>
      </c>
      <c r="I54" s="51">
        <f t="shared" si="3"/>
        <v>59.225075019</v>
      </c>
      <c r="J54" s="37" t="s">
        <v>166</v>
      </c>
    </row>
    <row r="55" spans="1:10" s="13" customFormat="1" ht="12" customHeight="1">
      <c r="A55" s="30" t="s">
        <v>123</v>
      </c>
      <c r="B55" s="43">
        <f t="shared" si="3"/>
        <v>60.647894866</v>
      </c>
      <c r="C55" s="43">
        <f t="shared" si="3"/>
        <v>31.187017966</v>
      </c>
      <c r="D55" s="43">
        <f t="shared" si="3"/>
        <v>46.313091201</v>
      </c>
      <c r="E55" s="43">
        <f t="shared" si="3"/>
        <v>51.540582057</v>
      </c>
      <c r="F55" s="43">
        <f t="shared" si="3"/>
        <v>74.191125516</v>
      </c>
      <c r="G55" s="43">
        <f t="shared" si="3"/>
        <v>29.853601247</v>
      </c>
      <c r="H55" s="43">
        <f t="shared" si="3"/>
        <v>59.456969437</v>
      </c>
      <c r="I55" s="51">
        <f t="shared" si="3"/>
        <v>55.104407922</v>
      </c>
      <c r="J55" s="37" t="s">
        <v>167</v>
      </c>
    </row>
    <row r="56" spans="1:10" s="13" customFormat="1" ht="12" customHeight="1">
      <c r="A56" s="30" t="s">
        <v>124</v>
      </c>
      <c r="B56" s="43">
        <f t="shared" si="3"/>
        <v>37.870932727</v>
      </c>
      <c r="C56" s="43">
        <f t="shared" si="3"/>
        <v>14.767506663</v>
      </c>
      <c r="D56" s="43">
        <f t="shared" si="3"/>
        <v>35.414548598</v>
      </c>
      <c r="E56" s="43">
        <f t="shared" si="3"/>
        <v>23.86684643</v>
      </c>
      <c r="F56" s="43">
        <f t="shared" si="3"/>
        <v>44.992015161</v>
      </c>
      <c r="G56" s="43">
        <f t="shared" si="3"/>
        <v>23.2654009</v>
      </c>
      <c r="H56" s="43">
        <f t="shared" si="3"/>
        <v>43.104835483</v>
      </c>
      <c r="I56" s="51">
        <f t="shared" si="3"/>
        <v>31.767093604</v>
      </c>
      <c r="J56" s="37" t="s">
        <v>168</v>
      </c>
    </row>
    <row r="57" spans="1:10" s="17" customFormat="1" ht="12" customHeight="1">
      <c r="A57" s="30" t="s">
        <v>125</v>
      </c>
      <c r="B57" s="43">
        <f t="shared" si="3"/>
        <v>16.342918088</v>
      </c>
      <c r="C57" s="43">
        <f t="shared" si="3"/>
        <v>7.6088833564</v>
      </c>
      <c r="D57" s="43">
        <f t="shared" si="3"/>
        <v>9.0101609166</v>
      </c>
      <c r="E57" s="43">
        <f t="shared" si="3"/>
        <v>8.3967529958</v>
      </c>
      <c r="F57" s="43">
        <f t="shared" si="3"/>
        <v>22.798940499</v>
      </c>
      <c r="G57" s="43">
        <f t="shared" si="3"/>
        <v>3.5482401919</v>
      </c>
      <c r="H57" s="43">
        <f t="shared" si="3"/>
        <v>14.827441454</v>
      </c>
      <c r="I57" s="51">
        <f t="shared" si="3"/>
        <v>13.693326845</v>
      </c>
      <c r="J57" s="37" t="s">
        <v>169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2007-08-08T08:12:22Z</dcterms:modified>
  <cp:category/>
  <cp:version/>
  <cp:contentType/>
  <cp:contentStatus/>
</cp:coreProperties>
</file>