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1,12" sheetId="1" r:id="rId1"/>
    <sheet name="13,14" sheetId="2" r:id="rId2"/>
  </sheets>
  <definedNames>
    <definedName name="_xlnm.Print_Area" localSheetId="0">'11,12'!$A$1:$J$41</definedName>
    <definedName name="_xlnm.Print_Area" localSheetId="1">'13,14'!$A$1:$J$41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10"/>
            <rFont val="新細明體"/>
            <family val="1"/>
          </rPr>
          <t>L07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<sst xmlns="http://schemas.openxmlformats.org/spreadsheetml/2006/main" count="370" uniqueCount="146">
  <si>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</si>
  <si>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</si>
  <si>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</si>
  <si>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</si>
  <si>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</si>
  <si>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</si>
  <si>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</si>
  <si>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</si>
  <si>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</si>
  <si>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</si>
  <si>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</si>
  <si>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</si>
  <si>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</si>
  <si>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L07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</si>
  <si>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</si>
  <si>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</si>
  <si>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</si>
  <si>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</si>
  <si>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</si>
  <si>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</si>
  <si>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</si>
  <si>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</si>
  <si>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</si>
  <si>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</si>
  <si>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</si>
  <si>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</si>
  <si>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</si>
  <si>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</si>
  <si>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</si>
  <si>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</si>
  <si>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</si>
  <si>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</si>
  <si>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</si>
  <si>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</si>
  <si>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</si>
  <si>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</si>
  <si>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</si>
  <si>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</si>
  <si>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</si>
  <si>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</si>
  <si>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</si>
  <si>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</si>
  <si>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</si>
  <si>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</si>
  <si>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</si>
  <si>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</si>
  <si>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</si>
  <si>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</si>
  <si>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</si>
  <si>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</si>
  <si>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</si>
  <si>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</si>
  <si>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</si>
  <si>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</si>
  <si>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</si>
  <si>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</si>
  <si>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</si>
  <si>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</si>
  <si>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</si>
  <si>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</si>
  <si>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</si>
  <si>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</si>
  <si>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</si>
  <si>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</si>
  <si>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</si>
  <si>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</si>
  <si>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</si>
  <si>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</si>
  <si>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</si>
  <si>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</si>
  <si>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</si>
  <si>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</si>
  <si>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</si>
  <si>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</si>
  <si>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</si>
  <si>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</si>
  <si>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</si>
  <si>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</si>
  <si>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</si>
  <si>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</si>
  <si>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</si>
  <si>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</si>
  <si>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</si>
  <si>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</si>
  <si>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</si>
  <si>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</si>
  <si>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</si>
  <si>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</si>
  <si>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 xml:space="preserve">General </t>
  </si>
  <si>
    <t>30~34</t>
  </si>
  <si>
    <t>35~39</t>
  </si>
  <si>
    <t>40~44</t>
  </si>
  <si>
    <t>45~54</t>
  </si>
  <si>
    <t>55~64</t>
  </si>
  <si>
    <t>65 years</t>
  </si>
  <si>
    <t xml:space="preserve">average </t>
  </si>
  <si>
    <t>years</t>
  </si>
  <si>
    <t>and over</t>
  </si>
  <si>
    <t>總平均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</si>
  <si>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</si>
  <si>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</si>
  <si>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</si>
  <si>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</si>
  <si>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</si>
  <si>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</si>
  <si>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</si>
  <si>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</si>
  <si>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</si>
  <si>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</si>
  <si>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</si>
  <si>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t>T8401</t>
  </si>
  <si>
    <t>民國九十四年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</si>
  <si>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</si>
  <si>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</si>
  <si>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</si>
  <si>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</si>
  <si>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</si>
  <si>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</si>
  <si>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</si>
  <si>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</si>
  <si>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</si>
  <si>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</si>
  <si>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</si>
  <si>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</si>
  <si>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</si>
  <si>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</si>
  <si>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</si>
  <si>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</si>
  <si>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</si>
  <si>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</si>
  <si>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</si>
  <si>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</si>
  <si>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</si>
  <si>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</si>
  <si>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L08</t>
  </si>
  <si>
    <t>未滿30歲</t>
  </si>
  <si>
    <t xml:space="preserve">   Under 30</t>
  </si>
  <si>
    <t>2005</t>
  </si>
  <si>
    <t>65歲及以上</t>
  </si>
  <si>
    <t xml:space="preserve">                                by Age of Household Heads</t>
  </si>
  <si>
    <t xml:space="preserve">                            by Age of Household Heads(Cont.)</t>
  </si>
  <si>
    <t>Table 4.  Average Family Income &amp; Expenditure Per Household</t>
  </si>
  <si>
    <t>94年家庭收支調查報告</t>
  </si>
  <si>
    <t>The Survey of Family Income and Expenditure, 2005</t>
  </si>
  <si>
    <t>附表4  平均每戶家庭收支按經濟戶長年齡組別分</t>
  </si>
  <si>
    <t>附表4  平均每戶家庭收支按經濟戶長年齡組別分(續)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</si>
</sst>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10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2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0" fontId="13" fillId="0" borderId="7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7" sqref="A7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4.625" style="1" customWidth="1"/>
    <col min="11" max="16384" width="9.00390625" style="2" customWidth="1"/>
  </cols>
  <sheetData>
    <row r="1" spans="1:42" ht="15.75" customHeight="1">
      <c r="A1" s="44" t="s">
        <v>142</v>
      </c>
      <c r="G1" s="38"/>
      <c r="H1" s="38"/>
      <c r="I1" s="38"/>
      <c r="J1" s="37" t="s">
        <v>143</v>
      </c>
      <c r="Z1"/>
      <c r="AA1">
        <v>7206883</v>
      </c>
      <c r="AB1">
        <v>518268.2263</v>
      </c>
      <c r="AC1">
        <v>643460.67106</v>
      </c>
      <c r="AD1">
        <v>905745.199</v>
      </c>
      <c r="AE1">
        <v>1025388.4384</v>
      </c>
      <c r="AF1">
        <v>2031713.2718</v>
      </c>
      <c r="AG1">
        <v>946992.68641</v>
      </c>
      <c r="AH1">
        <v>1135314.507</v>
      </c>
      <c r="AI1">
        <v>0</v>
      </c>
      <c r="AJ1">
        <v>0</v>
      </c>
      <c r="AK1">
        <v>0</v>
      </c>
      <c r="AL1" t="s">
        <v>110</v>
      </c>
      <c r="AM1" t="s">
        <v>13</v>
      </c>
      <c r="AN1">
        <v>5</v>
      </c>
      <c r="AO1">
        <v>1</v>
      </c>
      <c r="AP1">
        <v>1</v>
      </c>
    </row>
    <row r="2" spans="10:42" ht="15.75" customHeight="1">
      <c r="J2" s="2"/>
      <c r="Z2"/>
      <c r="AA2">
        <v>3.4226778617</v>
      </c>
      <c r="AB2">
        <v>3.3640232983</v>
      </c>
      <c r="AC2">
        <v>3.6873701501</v>
      </c>
      <c r="AD2">
        <v>3.9899919987</v>
      </c>
      <c r="AE2">
        <v>4.0718997797</v>
      </c>
      <c r="AF2">
        <v>3.7718079792</v>
      </c>
      <c r="AG2">
        <v>2.9555908696</v>
      </c>
      <c r="AH2">
        <v>2.0252929931</v>
      </c>
      <c r="AI2">
        <v>0</v>
      </c>
      <c r="AJ2">
        <v>0</v>
      </c>
      <c r="AK2">
        <v>0</v>
      </c>
      <c r="AL2" t="s">
        <v>110</v>
      </c>
      <c r="AM2" t="s">
        <v>13</v>
      </c>
      <c r="AN2">
        <v>5</v>
      </c>
      <c r="AO2">
        <v>1</v>
      </c>
      <c r="AP2">
        <v>2</v>
      </c>
    </row>
    <row r="3" spans="1:42" ht="15.75" customHeight="1">
      <c r="A3" s="45" t="s">
        <v>144</v>
      </c>
      <c r="B3" s="45"/>
      <c r="C3" s="45"/>
      <c r="D3" s="45"/>
      <c r="E3" s="45"/>
      <c r="F3" s="47" t="s">
        <v>141</v>
      </c>
      <c r="G3" s="47"/>
      <c r="H3" s="47"/>
      <c r="I3" s="47"/>
      <c r="J3" s="47"/>
      <c r="Z3"/>
      <c r="AA3">
        <v>2.5657760927</v>
      </c>
      <c r="AB3">
        <v>2.9239024282</v>
      </c>
      <c r="AC3">
        <v>2.7260963893</v>
      </c>
      <c r="AD3">
        <v>2.4656827981</v>
      </c>
      <c r="AE3">
        <v>2.3344844259</v>
      </c>
      <c r="AF3">
        <v>2.8952620611</v>
      </c>
      <c r="AG3">
        <v>2.7009601403</v>
      </c>
      <c r="AH3">
        <v>1.897783392</v>
      </c>
      <c r="AI3">
        <v>0</v>
      </c>
      <c r="AJ3">
        <v>0</v>
      </c>
      <c r="AK3">
        <v>0</v>
      </c>
      <c r="AL3" t="s">
        <v>110</v>
      </c>
      <c r="AM3" t="s">
        <v>13</v>
      </c>
      <c r="AN3">
        <v>5</v>
      </c>
      <c r="AO3">
        <v>1</v>
      </c>
      <c r="AP3">
        <v>3</v>
      </c>
    </row>
    <row r="4" spans="1:42" ht="15.75" customHeight="1">
      <c r="A4" s="3"/>
      <c r="F4" s="46" t="s">
        <v>139</v>
      </c>
      <c r="G4" s="46"/>
      <c r="H4" s="46"/>
      <c r="I4" s="46"/>
      <c r="J4" s="46"/>
      <c r="Z4"/>
      <c r="AA4">
        <v>1.5074450497</v>
      </c>
      <c r="AB4">
        <v>1.6811582823</v>
      </c>
      <c r="AC4">
        <v>1.6991295769</v>
      </c>
      <c r="AD4">
        <v>1.6208053058</v>
      </c>
      <c r="AE4">
        <v>1.5726111359</v>
      </c>
      <c r="AF4">
        <v>1.8515549142</v>
      </c>
      <c r="AG4">
        <v>1.6376397786</v>
      </c>
      <c r="AH4">
        <v>0.4458065437</v>
      </c>
      <c r="AI4">
        <v>0</v>
      </c>
      <c r="AJ4">
        <v>0</v>
      </c>
      <c r="AK4">
        <v>0</v>
      </c>
      <c r="AL4" t="s">
        <v>110</v>
      </c>
      <c r="AM4" t="s">
        <v>13</v>
      </c>
      <c r="AN4">
        <v>5</v>
      </c>
      <c r="AO4">
        <v>1</v>
      </c>
      <c r="AP4">
        <v>4</v>
      </c>
    </row>
    <row r="5" spans="1:42" ht="15.75" customHeight="1" thickBot="1">
      <c r="A5" s="23"/>
      <c r="B5" s="23" t="s">
        <v>111</v>
      </c>
      <c r="C5" s="23"/>
      <c r="D5" s="23"/>
      <c r="E5" s="35" t="s">
        <v>12</v>
      </c>
      <c r="F5" s="48" t="s">
        <v>137</v>
      </c>
      <c r="G5" s="48"/>
      <c r="H5" s="48"/>
      <c r="I5" s="48"/>
      <c r="J5" s="34" t="s">
        <v>104</v>
      </c>
      <c r="Z5"/>
      <c r="AA5">
        <v>1.6365376376</v>
      </c>
      <c r="AB5">
        <v>1.8247935888</v>
      </c>
      <c r="AC5">
        <v>1.7936587333</v>
      </c>
      <c r="AD5">
        <v>1.6466256187</v>
      </c>
      <c r="AE5">
        <v>1.5683005034</v>
      </c>
      <c r="AF5">
        <v>1.8053764553</v>
      </c>
      <c r="AG5">
        <v>1.7415620356</v>
      </c>
      <c r="AH5">
        <v>1.1253794557</v>
      </c>
      <c r="AI5">
        <v>0</v>
      </c>
      <c r="AJ5">
        <v>0</v>
      </c>
      <c r="AK5">
        <v>0</v>
      </c>
      <c r="AL5" t="s">
        <v>110</v>
      </c>
      <c r="AM5" t="s">
        <v>13</v>
      </c>
      <c r="AN5">
        <v>5</v>
      </c>
      <c r="AO5">
        <v>1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>
        <v>1082167.5045</v>
      </c>
      <c r="AB6">
        <v>1001437.7642</v>
      </c>
      <c r="AC6">
        <v>1182136.0904</v>
      </c>
      <c r="AD6">
        <v>1204175.8256</v>
      </c>
      <c r="AE6">
        <v>1170831.8315</v>
      </c>
      <c r="AF6">
        <v>1247551.0229</v>
      </c>
      <c r="AG6">
        <v>1140275.2751</v>
      </c>
      <c r="AH6">
        <v>540511.83069</v>
      </c>
      <c r="AI6">
        <v>0</v>
      </c>
      <c r="AJ6">
        <v>0</v>
      </c>
      <c r="AK6">
        <v>0</v>
      </c>
      <c r="AL6" t="s">
        <v>110</v>
      </c>
      <c r="AM6" t="s">
        <v>13</v>
      </c>
      <c r="AN6">
        <v>5</v>
      </c>
      <c r="AO6">
        <v>1</v>
      </c>
      <c r="AP6">
        <v>6</v>
      </c>
    </row>
    <row r="7" spans="1:42" s="4" customFormat="1" ht="15" customHeight="1">
      <c r="A7" s="5"/>
      <c r="B7" s="33" t="s">
        <v>98</v>
      </c>
      <c r="C7" s="33" t="s">
        <v>135</v>
      </c>
      <c r="D7" s="33" t="s">
        <v>99</v>
      </c>
      <c r="E7" s="33" t="s">
        <v>100</v>
      </c>
      <c r="F7" s="33" t="s">
        <v>101</v>
      </c>
      <c r="G7" s="33" t="s">
        <v>102</v>
      </c>
      <c r="H7" s="33" t="s">
        <v>103</v>
      </c>
      <c r="I7" s="33" t="s">
        <v>138</v>
      </c>
      <c r="J7" s="6"/>
      <c r="Y7"/>
      <c r="Z7"/>
      <c r="AA7">
        <v>628526.53468</v>
      </c>
      <c r="AB7">
        <v>678533.68436</v>
      </c>
      <c r="AC7">
        <v>823854.61614</v>
      </c>
      <c r="AD7">
        <v>775502.63758</v>
      </c>
      <c r="AE7">
        <v>711095.47464</v>
      </c>
      <c r="AF7">
        <v>737107.91409</v>
      </c>
      <c r="AG7">
        <v>614223.25066</v>
      </c>
      <c r="AH7">
        <v>120779.72813</v>
      </c>
      <c r="AI7">
        <v>0</v>
      </c>
      <c r="AJ7">
        <v>0</v>
      </c>
      <c r="AK7">
        <v>0</v>
      </c>
      <c r="AL7" t="s">
        <v>110</v>
      </c>
      <c r="AM7" t="s">
        <v>13</v>
      </c>
      <c r="AN7">
        <v>5</v>
      </c>
      <c r="AO7">
        <v>1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>
        <v>474784.08278</v>
      </c>
      <c r="AB8">
        <v>533861.71408</v>
      </c>
      <c r="AC8">
        <v>637802.124</v>
      </c>
      <c r="AD8">
        <v>599666.64834</v>
      </c>
      <c r="AE8">
        <v>554469.32805</v>
      </c>
      <c r="AF8">
        <v>569494.26675</v>
      </c>
      <c r="AG8">
        <v>439821.88888</v>
      </c>
      <c r="AH8">
        <v>43494.899396</v>
      </c>
      <c r="AI8">
        <v>0</v>
      </c>
      <c r="AJ8">
        <v>0</v>
      </c>
      <c r="AK8">
        <v>0</v>
      </c>
      <c r="AL8" t="s">
        <v>110</v>
      </c>
      <c r="AM8" t="s">
        <v>13</v>
      </c>
      <c r="AN8">
        <v>5</v>
      </c>
      <c r="AO8">
        <v>1</v>
      </c>
      <c r="AP8">
        <v>8</v>
      </c>
    </row>
    <row r="9" spans="1:42" s="4" customFormat="1" ht="15" customHeight="1">
      <c r="A9" s="5"/>
      <c r="B9" s="30" t="s">
        <v>88</v>
      </c>
      <c r="C9" s="31" t="s">
        <v>136</v>
      </c>
      <c r="D9" s="30" t="s">
        <v>105</v>
      </c>
      <c r="E9" s="30" t="s">
        <v>106</v>
      </c>
      <c r="F9" s="30" t="s">
        <v>107</v>
      </c>
      <c r="G9" s="30" t="s">
        <v>108</v>
      </c>
      <c r="H9" s="30" t="s">
        <v>109</v>
      </c>
      <c r="I9" s="30" t="s">
        <v>94</v>
      </c>
      <c r="J9" s="6"/>
      <c r="Y9"/>
      <c r="Z9"/>
      <c r="AA9">
        <v>38635.044548</v>
      </c>
      <c r="AB9">
        <v>33560.114942</v>
      </c>
      <c r="AC9">
        <v>26770.499947</v>
      </c>
      <c r="AD9">
        <v>23141.553988</v>
      </c>
      <c r="AE9">
        <v>16648.185645</v>
      </c>
      <c r="AF9">
        <v>32386.712806</v>
      </c>
      <c r="AG9">
        <v>72977.41489</v>
      </c>
      <c r="AH9">
        <v>62430.753151</v>
      </c>
      <c r="AI9">
        <v>0</v>
      </c>
      <c r="AJ9">
        <v>0</v>
      </c>
      <c r="AK9">
        <v>0</v>
      </c>
      <c r="AL9" t="s">
        <v>110</v>
      </c>
      <c r="AM9" t="s">
        <v>13</v>
      </c>
      <c r="AN9">
        <v>5</v>
      </c>
      <c r="AO9">
        <v>1</v>
      </c>
      <c r="AP9">
        <v>9</v>
      </c>
    </row>
    <row r="10" spans="1:42" s="4" customFormat="1" ht="15" customHeight="1">
      <c r="A10" s="5"/>
      <c r="B10" s="32" t="s">
        <v>95</v>
      </c>
      <c r="C10" s="30" t="s">
        <v>96</v>
      </c>
      <c r="D10" s="30" t="s">
        <v>96</v>
      </c>
      <c r="E10" s="30" t="s">
        <v>96</v>
      </c>
      <c r="F10" s="30" t="s">
        <v>96</v>
      </c>
      <c r="G10" s="30" t="s">
        <v>96</v>
      </c>
      <c r="H10" s="30" t="s">
        <v>96</v>
      </c>
      <c r="I10" s="30" t="s">
        <v>97</v>
      </c>
      <c r="J10" s="6"/>
      <c r="Y10"/>
      <c r="Z10"/>
      <c r="AA10">
        <v>115107.40735</v>
      </c>
      <c r="AB10">
        <v>111111.85533</v>
      </c>
      <c r="AC10">
        <v>159281.99219</v>
      </c>
      <c r="AD10">
        <v>152694.43525</v>
      </c>
      <c r="AE10">
        <v>139977.96094</v>
      </c>
      <c r="AF10">
        <v>135226.93453</v>
      </c>
      <c r="AG10">
        <v>101423.9469</v>
      </c>
      <c r="AH10">
        <v>14854.075588</v>
      </c>
      <c r="AI10">
        <v>0</v>
      </c>
      <c r="AJ10">
        <v>0</v>
      </c>
      <c r="AK10">
        <v>0</v>
      </c>
      <c r="AL10" t="s">
        <v>110</v>
      </c>
      <c r="AM10" t="s">
        <v>13</v>
      </c>
      <c r="AN10">
        <v>5</v>
      </c>
      <c r="AO10">
        <v>1</v>
      </c>
      <c r="AP10">
        <v>10</v>
      </c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  <c r="Z11"/>
      <c r="AA11">
        <v>163882.40434</v>
      </c>
      <c r="AB11">
        <v>59839.376001</v>
      </c>
      <c r="AC11">
        <v>82994.840079</v>
      </c>
      <c r="AD11">
        <v>163620.60895</v>
      </c>
      <c r="AE11">
        <v>200526.11333</v>
      </c>
      <c r="AF11">
        <v>233776.41151</v>
      </c>
      <c r="AG11">
        <v>209689.19024</v>
      </c>
      <c r="AH11">
        <v>61047.440144</v>
      </c>
      <c r="AI11">
        <v>0</v>
      </c>
      <c r="AJ11">
        <v>0</v>
      </c>
      <c r="AK11">
        <v>0</v>
      </c>
      <c r="AL11" t="s">
        <v>110</v>
      </c>
      <c r="AM11" t="s">
        <v>13</v>
      </c>
      <c r="AN11">
        <v>5</v>
      </c>
      <c r="AO11">
        <v>1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  <c r="AA12">
        <v>46788.790718</v>
      </c>
      <c r="AB12">
        <v>37464.902089</v>
      </c>
      <c r="AC12">
        <v>39505.253349</v>
      </c>
      <c r="AD12">
        <v>35456.27202</v>
      </c>
      <c r="AE12">
        <v>37473.177376</v>
      </c>
      <c r="AF12">
        <v>49393.619789</v>
      </c>
      <c r="AG12">
        <v>59509.250034</v>
      </c>
      <c r="AH12">
        <v>57355.901311</v>
      </c>
      <c r="AI12">
        <v>0</v>
      </c>
      <c r="AJ12">
        <v>0</v>
      </c>
      <c r="AK12">
        <v>0</v>
      </c>
      <c r="AL12" t="s">
        <v>110</v>
      </c>
      <c r="AM12" t="s">
        <v>13</v>
      </c>
      <c r="AN12">
        <v>5</v>
      </c>
      <c r="AO12">
        <v>1</v>
      </c>
      <c r="AP12">
        <v>12</v>
      </c>
    </row>
    <row r="13" spans="1:42" s="11" customFormat="1" ht="19.5" customHeight="1">
      <c r="A13" s="27" t="s">
        <v>0</v>
      </c>
      <c r="B13" s="24">
        <f aca="true" t="shared" si="0" ref="B13:I13">+AA1</f>
        <v>7206883</v>
      </c>
      <c r="C13" s="24">
        <f t="shared" si="0"/>
        <v>518268.2263</v>
      </c>
      <c r="D13" s="24">
        <f t="shared" si="0"/>
        <v>643460.67106</v>
      </c>
      <c r="E13" s="24">
        <f t="shared" si="0"/>
        <v>905745.199</v>
      </c>
      <c r="F13" s="24">
        <f t="shared" si="0"/>
        <v>1025388.4384</v>
      </c>
      <c r="G13" s="24">
        <f t="shared" si="0"/>
        <v>2031713.2718</v>
      </c>
      <c r="H13" s="24">
        <f t="shared" si="0"/>
        <v>946992.68641</v>
      </c>
      <c r="I13" s="24">
        <f t="shared" si="0"/>
        <v>1135314.507</v>
      </c>
      <c r="J13" s="41" t="s">
        <v>27</v>
      </c>
      <c r="Y13"/>
      <c r="Z13"/>
      <c r="AA13">
        <v>63480.331509</v>
      </c>
      <c r="AB13">
        <v>57410.308369</v>
      </c>
      <c r="AC13">
        <v>67045.085506</v>
      </c>
      <c r="AD13">
        <v>65673.695538</v>
      </c>
      <c r="AE13">
        <v>64755.813284</v>
      </c>
      <c r="AF13">
        <v>68345.571072</v>
      </c>
      <c r="AG13">
        <v>66638.789502</v>
      </c>
      <c r="AH13">
        <v>49987.875988</v>
      </c>
      <c r="AI13">
        <v>0</v>
      </c>
      <c r="AJ13">
        <v>0</v>
      </c>
      <c r="AK13">
        <v>0</v>
      </c>
      <c r="AL13" t="s">
        <v>110</v>
      </c>
      <c r="AM13" t="s">
        <v>13</v>
      </c>
      <c r="AN13">
        <v>5</v>
      </c>
      <c r="AO13">
        <v>1</v>
      </c>
      <c r="AP13">
        <v>13</v>
      </c>
    </row>
    <row r="14" spans="1:42" s="11" customFormat="1" ht="19.5" customHeight="1">
      <c r="A14" s="27" t="s">
        <v>1</v>
      </c>
      <c r="B14" s="25">
        <f aca="true" t="shared" si="1" ref="B14:I17">+ROUND(+AA2,2)</f>
        <v>3.42</v>
      </c>
      <c r="C14" s="25">
        <f t="shared" si="1"/>
        <v>3.36</v>
      </c>
      <c r="D14" s="25">
        <f t="shared" si="1"/>
        <v>3.69</v>
      </c>
      <c r="E14" s="25">
        <f t="shared" si="1"/>
        <v>3.99</v>
      </c>
      <c r="F14" s="25">
        <f t="shared" si="1"/>
        <v>4.07</v>
      </c>
      <c r="G14" s="25">
        <f t="shared" si="1"/>
        <v>3.77</v>
      </c>
      <c r="H14" s="25">
        <f t="shared" si="1"/>
        <v>2.96</v>
      </c>
      <c r="I14" s="25">
        <f t="shared" si="1"/>
        <v>2.03</v>
      </c>
      <c r="J14" s="41" t="s">
        <v>28</v>
      </c>
      <c r="Y14"/>
      <c r="Z14"/>
      <c r="AA14">
        <v>179312.52095</v>
      </c>
      <c r="AB14">
        <v>168041.98721</v>
      </c>
      <c r="AC14">
        <v>168570.75488</v>
      </c>
      <c r="AD14">
        <v>163770.0952</v>
      </c>
      <c r="AE14">
        <v>156825.32509</v>
      </c>
      <c r="AF14">
        <v>158761.41237</v>
      </c>
      <c r="AG14">
        <v>190017.49096</v>
      </c>
      <c r="AH14">
        <v>251103.27401</v>
      </c>
      <c r="AI14">
        <v>0</v>
      </c>
      <c r="AJ14">
        <v>0</v>
      </c>
      <c r="AK14">
        <v>0</v>
      </c>
      <c r="AL14" t="s">
        <v>110</v>
      </c>
      <c r="AM14" t="s">
        <v>13</v>
      </c>
      <c r="AN14">
        <v>5</v>
      </c>
      <c r="AO14">
        <v>1</v>
      </c>
      <c r="AP14">
        <v>14</v>
      </c>
    </row>
    <row r="15" spans="1:42" s="11" customFormat="1" ht="19.5" customHeight="1">
      <c r="A15" s="27" t="s">
        <v>2</v>
      </c>
      <c r="B15" s="25">
        <f t="shared" si="1"/>
        <v>2.57</v>
      </c>
      <c r="C15" s="25">
        <f t="shared" si="1"/>
        <v>2.92</v>
      </c>
      <c r="D15" s="25">
        <f t="shared" si="1"/>
        <v>2.73</v>
      </c>
      <c r="E15" s="25">
        <f t="shared" si="1"/>
        <v>2.47</v>
      </c>
      <c r="F15" s="25">
        <f t="shared" si="1"/>
        <v>2.33</v>
      </c>
      <c r="G15" s="25">
        <f t="shared" si="1"/>
        <v>2.9</v>
      </c>
      <c r="H15" s="25">
        <f t="shared" si="1"/>
        <v>2.7</v>
      </c>
      <c r="I15" s="25">
        <f t="shared" si="1"/>
        <v>1.9</v>
      </c>
      <c r="J15" s="41" t="s">
        <v>29</v>
      </c>
      <c r="Y15"/>
      <c r="Z15"/>
      <c r="AA15">
        <v>50542.329182</v>
      </c>
      <c r="AB15">
        <v>54147.103581</v>
      </c>
      <c r="AC15">
        <v>40313.895647</v>
      </c>
      <c r="AD15">
        <v>35980.103439</v>
      </c>
      <c r="AE15">
        <v>35102.784376</v>
      </c>
      <c r="AF15">
        <v>33594.3894</v>
      </c>
      <c r="AG15">
        <v>56303.345084</v>
      </c>
      <c r="AH15">
        <v>105780.12042</v>
      </c>
      <c r="AI15">
        <v>0</v>
      </c>
      <c r="AJ15">
        <v>0</v>
      </c>
      <c r="AK15">
        <v>0</v>
      </c>
      <c r="AL15" t="s">
        <v>110</v>
      </c>
      <c r="AM15" t="s">
        <v>13</v>
      </c>
      <c r="AN15">
        <v>5</v>
      </c>
      <c r="AO15">
        <v>1</v>
      </c>
      <c r="AP15">
        <v>15</v>
      </c>
    </row>
    <row r="16" spans="1:42" s="11" customFormat="1" ht="19.5" customHeight="1">
      <c r="A16" s="27" t="s">
        <v>3</v>
      </c>
      <c r="B16" s="25">
        <f t="shared" si="1"/>
        <v>1.51</v>
      </c>
      <c r="C16" s="25">
        <f t="shared" si="1"/>
        <v>1.68</v>
      </c>
      <c r="D16" s="25">
        <f t="shared" si="1"/>
        <v>1.7</v>
      </c>
      <c r="E16" s="25">
        <f t="shared" si="1"/>
        <v>1.62</v>
      </c>
      <c r="F16" s="25">
        <f t="shared" si="1"/>
        <v>1.57</v>
      </c>
      <c r="G16" s="25">
        <f t="shared" si="1"/>
        <v>1.85</v>
      </c>
      <c r="H16" s="25">
        <f t="shared" si="1"/>
        <v>1.64</v>
      </c>
      <c r="I16" s="25">
        <f t="shared" si="1"/>
        <v>0.45</v>
      </c>
      <c r="J16" s="41" t="s">
        <v>30</v>
      </c>
      <c r="Y16"/>
      <c r="Z16"/>
      <c r="AA16">
        <v>39029.558835</v>
      </c>
      <c r="AB16">
        <v>28668.210529</v>
      </c>
      <c r="AC16">
        <v>31626.73658</v>
      </c>
      <c r="AD16">
        <v>33525.244962</v>
      </c>
      <c r="AE16">
        <v>37548.009191</v>
      </c>
      <c r="AF16">
        <v>31051.675178</v>
      </c>
      <c r="AG16">
        <v>29558.493849</v>
      </c>
      <c r="AH16">
        <v>75861.514603</v>
      </c>
      <c r="AI16">
        <v>0</v>
      </c>
      <c r="AJ16">
        <v>0</v>
      </c>
      <c r="AK16">
        <v>0</v>
      </c>
      <c r="AL16" t="s">
        <v>110</v>
      </c>
      <c r="AM16" t="s">
        <v>13</v>
      </c>
      <c r="AN16">
        <v>5</v>
      </c>
      <c r="AO16">
        <v>1</v>
      </c>
      <c r="AP16">
        <v>16</v>
      </c>
    </row>
    <row r="17" spans="1:42" s="11" customFormat="1" ht="19.5" customHeight="1">
      <c r="A17" s="27" t="s">
        <v>4</v>
      </c>
      <c r="B17" s="25">
        <f t="shared" si="1"/>
        <v>1.64</v>
      </c>
      <c r="C17" s="25">
        <f t="shared" si="1"/>
        <v>1.82</v>
      </c>
      <c r="D17" s="25">
        <f t="shared" si="1"/>
        <v>1.79</v>
      </c>
      <c r="E17" s="25">
        <f t="shared" si="1"/>
        <v>1.65</v>
      </c>
      <c r="F17" s="25">
        <f t="shared" si="1"/>
        <v>1.57</v>
      </c>
      <c r="G17" s="25">
        <f t="shared" si="1"/>
        <v>1.81</v>
      </c>
      <c r="H17" s="25">
        <f t="shared" si="1"/>
        <v>1.74</v>
      </c>
      <c r="I17" s="25">
        <f t="shared" si="1"/>
        <v>1.13</v>
      </c>
      <c r="J17" s="41" t="s">
        <v>31</v>
      </c>
      <c r="Y17"/>
      <c r="Z17"/>
      <c r="AA17">
        <v>86911.063017</v>
      </c>
      <c r="AB17">
        <v>82784.012894</v>
      </c>
      <c r="AC17">
        <v>92871.042599</v>
      </c>
      <c r="AD17">
        <v>91014.808539</v>
      </c>
      <c r="AE17">
        <v>81215.095357</v>
      </c>
      <c r="AF17">
        <v>91616.446108</v>
      </c>
      <c r="AG17">
        <v>101435.93919</v>
      </c>
      <c r="AH17">
        <v>66751.536671</v>
      </c>
      <c r="AI17">
        <v>0</v>
      </c>
      <c r="AJ17">
        <v>0</v>
      </c>
      <c r="AK17">
        <v>0</v>
      </c>
      <c r="AL17" t="s">
        <v>110</v>
      </c>
      <c r="AM17" t="s">
        <v>13</v>
      </c>
      <c r="AN17">
        <v>5</v>
      </c>
      <c r="AO17">
        <v>1</v>
      </c>
      <c r="AP17">
        <v>17</v>
      </c>
    </row>
    <row r="18" spans="1:42" s="11" customFormat="1" ht="19.5" customHeight="1">
      <c r="A18" s="27" t="s">
        <v>14</v>
      </c>
      <c r="B18" s="24">
        <f aca="true" t="shared" si="2" ref="B18:I19">+AA6</f>
        <v>1082167.5045</v>
      </c>
      <c r="C18" s="24">
        <f t="shared" si="2"/>
        <v>1001437.7642</v>
      </c>
      <c r="D18" s="24">
        <f t="shared" si="2"/>
        <v>1182136.0904</v>
      </c>
      <c r="E18" s="24">
        <f t="shared" si="2"/>
        <v>1204175.8256</v>
      </c>
      <c r="F18" s="24">
        <f t="shared" si="2"/>
        <v>1170831.8315</v>
      </c>
      <c r="G18" s="24">
        <f t="shared" si="2"/>
        <v>1247551.0229</v>
      </c>
      <c r="H18" s="24">
        <f t="shared" si="2"/>
        <v>1140275.2751</v>
      </c>
      <c r="I18" s="24">
        <f t="shared" si="2"/>
        <v>540511.83069</v>
      </c>
      <c r="J18" s="41" t="s">
        <v>118</v>
      </c>
      <c r="Y18"/>
      <c r="Z18"/>
      <c r="AA18">
        <v>1564.2913672</v>
      </c>
      <c r="AB18">
        <v>1862.1293683</v>
      </c>
      <c r="AC18">
        <v>2533.5782542</v>
      </c>
      <c r="AD18">
        <v>1498.2604478</v>
      </c>
      <c r="AE18">
        <v>2549.3048624</v>
      </c>
      <c r="AF18">
        <v>1569.9126961</v>
      </c>
      <c r="AG18">
        <v>1452.4190171</v>
      </c>
      <c r="AH18">
        <v>125.26205365</v>
      </c>
      <c r="AI18">
        <v>0</v>
      </c>
      <c r="AJ18">
        <v>0</v>
      </c>
      <c r="AK18">
        <v>0</v>
      </c>
      <c r="AL18" t="s">
        <v>110</v>
      </c>
      <c r="AM18" t="s">
        <v>13</v>
      </c>
      <c r="AN18">
        <v>5</v>
      </c>
      <c r="AO18">
        <v>1</v>
      </c>
      <c r="AP18">
        <v>18</v>
      </c>
    </row>
    <row r="19" spans="1:42" s="11" customFormat="1" ht="19.5" customHeight="1">
      <c r="A19" s="28" t="s">
        <v>15</v>
      </c>
      <c r="B19" s="26">
        <f t="shared" si="2"/>
        <v>628526.53468</v>
      </c>
      <c r="C19" s="26">
        <f t="shared" si="2"/>
        <v>678533.68436</v>
      </c>
      <c r="D19" s="26">
        <f t="shared" si="2"/>
        <v>823854.61614</v>
      </c>
      <c r="E19" s="26">
        <f t="shared" si="2"/>
        <v>775502.63758</v>
      </c>
      <c r="F19" s="26">
        <f t="shared" si="2"/>
        <v>711095.47464</v>
      </c>
      <c r="G19" s="26">
        <f t="shared" si="2"/>
        <v>737107.91409</v>
      </c>
      <c r="H19" s="26">
        <f t="shared" si="2"/>
        <v>614223.25066</v>
      </c>
      <c r="I19" s="26">
        <f t="shared" si="2"/>
        <v>120779.72813</v>
      </c>
      <c r="J19" s="36" t="s">
        <v>119</v>
      </c>
      <c r="Y19"/>
      <c r="Z19"/>
      <c r="AA19">
        <v>1265.2785466</v>
      </c>
      <c r="AB19">
        <v>580.53083564</v>
      </c>
      <c r="AC19">
        <v>1225.5018054</v>
      </c>
      <c r="AD19">
        <v>1751.6778104</v>
      </c>
      <c r="AE19">
        <v>410.13130667</v>
      </c>
      <c r="AF19">
        <v>928.98898364</v>
      </c>
      <c r="AG19">
        <v>1267.2938204</v>
      </c>
      <c r="AH19">
        <v>2584.8402668</v>
      </c>
      <c r="AI19">
        <v>0</v>
      </c>
      <c r="AJ19">
        <v>0</v>
      </c>
      <c r="AK19">
        <v>0</v>
      </c>
      <c r="AL19" t="s">
        <v>110</v>
      </c>
      <c r="AM19" t="s">
        <v>13</v>
      </c>
      <c r="AN19">
        <v>5</v>
      </c>
      <c r="AO19">
        <v>1</v>
      </c>
      <c r="AP19">
        <v>19</v>
      </c>
    </row>
    <row r="20" spans="1:42" s="11" customFormat="1" ht="19.5" customHeight="1">
      <c r="A20" s="29" t="s">
        <v>16</v>
      </c>
      <c r="B20" s="26">
        <f aca="true" t="shared" si="3" ref="B20:I32">+AA8</f>
        <v>474784.08278</v>
      </c>
      <c r="C20" s="26">
        <f t="shared" si="3"/>
        <v>533861.71408</v>
      </c>
      <c r="D20" s="26">
        <f t="shared" si="3"/>
        <v>637802.124</v>
      </c>
      <c r="E20" s="26">
        <f t="shared" si="3"/>
        <v>599666.64834</v>
      </c>
      <c r="F20" s="26">
        <f t="shared" si="3"/>
        <v>554469.32805</v>
      </c>
      <c r="G20" s="26">
        <f t="shared" si="3"/>
        <v>569494.26675</v>
      </c>
      <c r="H20" s="26">
        <f t="shared" si="3"/>
        <v>439821.88888</v>
      </c>
      <c r="I20" s="26">
        <f t="shared" si="3"/>
        <v>43494.899396</v>
      </c>
      <c r="J20" s="36" t="s">
        <v>32</v>
      </c>
      <c r="Y20"/>
      <c r="Z20"/>
      <c r="AA20">
        <v>176.92226341</v>
      </c>
      <c r="AB20">
        <v>147.50617488</v>
      </c>
      <c r="AC20">
        <v>165.54045465</v>
      </c>
      <c r="AD20">
        <v>152.51629413</v>
      </c>
      <c r="AE20">
        <v>155.9277483</v>
      </c>
      <c r="AF20">
        <v>166.09409479</v>
      </c>
      <c r="AG20">
        <v>197.30373847</v>
      </c>
      <c r="AH20">
        <v>237.61110211</v>
      </c>
      <c r="AI20">
        <v>0</v>
      </c>
      <c r="AJ20">
        <v>0</v>
      </c>
      <c r="AK20">
        <v>0</v>
      </c>
      <c r="AL20" t="s">
        <v>110</v>
      </c>
      <c r="AM20" t="s">
        <v>13</v>
      </c>
      <c r="AN20">
        <v>5</v>
      </c>
      <c r="AO20">
        <v>1</v>
      </c>
      <c r="AP20">
        <v>20</v>
      </c>
    </row>
    <row r="21" spans="1:42" s="11" customFormat="1" ht="19.5" customHeight="1">
      <c r="A21" s="29" t="s">
        <v>17</v>
      </c>
      <c r="B21" s="26">
        <f t="shared" si="3"/>
        <v>38635.044548</v>
      </c>
      <c r="C21" s="26">
        <f t="shared" si="3"/>
        <v>33560.114942</v>
      </c>
      <c r="D21" s="26">
        <f t="shared" si="3"/>
        <v>26770.499947</v>
      </c>
      <c r="E21" s="26">
        <f t="shared" si="3"/>
        <v>23141.553988</v>
      </c>
      <c r="F21" s="26">
        <f t="shared" si="3"/>
        <v>16648.185645</v>
      </c>
      <c r="G21" s="26">
        <f t="shared" si="3"/>
        <v>32386.712806</v>
      </c>
      <c r="H21" s="26">
        <f t="shared" si="3"/>
        <v>72977.41489</v>
      </c>
      <c r="I21" s="26">
        <f t="shared" si="3"/>
        <v>62430.753151</v>
      </c>
      <c r="J21" s="36" t="s">
        <v>33</v>
      </c>
      <c r="Y21"/>
      <c r="Z21"/>
      <c r="AA21">
        <v>187593.75221</v>
      </c>
      <c r="AB21">
        <v>166534.77836</v>
      </c>
      <c r="AC21">
        <v>218075.40359</v>
      </c>
      <c r="AD21">
        <v>226028.35027</v>
      </c>
      <c r="AE21">
        <v>220729.88672</v>
      </c>
      <c r="AF21">
        <v>222959.30145</v>
      </c>
      <c r="AG21">
        <v>179913.27906</v>
      </c>
      <c r="AH21">
        <v>62458.195767</v>
      </c>
      <c r="AI21">
        <v>0</v>
      </c>
      <c r="AJ21">
        <v>0</v>
      </c>
      <c r="AK21">
        <v>0</v>
      </c>
      <c r="AL21" t="s">
        <v>110</v>
      </c>
      <c r="AM21" t="s">
        <v>13</v>
      </c>
      <c r="AN21">
        <v>5</v>
      </c>
      <c r="AO21">
        <v>1</v>
      </c>
      <c r="AP21">
        <v>21</v>
      </c>
    </row>
    <row r="22" spans="1:42" s="11" customFormat="1" ht="19.5" customHeight="1">
      <c r="A22" s="29" t="s">
        <v>112</v>
      </c>
      <c r="B22" s="26">
        <f t="shared" si="3"/>
        <v>115107.40735</v>
      </c>
      <c r="C22" s="26">
        <f t="shared" si="3"/>
        <v>111111.85533</v>
      </c>
      <c r="D22" s="26">
        <f t="shared" si="3"/>
        <v>159281.99219</v>
      </c>
      <c r="E22" s="26">
        <f t="shared" si="3"/>
        <v>152694.43525</v>
      </c>
      <c r="F22" s="26">
        <f t="shared" si="3"/>
        <v>139977.96094</v>
      </c>
      <c r="G22" s="26">
        <f t="shared" si="3"/>
        <v>135226.93453</v>
      </c>
      <c r="H22" s="26">
        <f t="shared" si="3"/>
        <v>101423.9469</v>
      </c>
      <c r="I22" s="26">
        <f t="shared" si="3"/>
        <v>14854.075588</v>
      </c>
      <c r="J22" s="36" t="s">
        <v>34</v>
      </c>
      <c r="Y22"/>
      <c r="Z22"/>
      <c r="AA22">
        <v>20469.009854</v>
      </c>
      <c r="AB22">
        <v>20690.098382</v>
      </c>
      <c r="AC22">
        <v>28201.914448</v>
      </c>
      <c r="AD22">
        <v>29393.48183</v>
      </c>
      <c r="AE22">
        <v>26714.657283</v>
      </c>
      <c r="AF22">
        <v>23218.72592</v>
      </c>
      <c r="AG22">
        <v>14662.578708</v>
      </c>
      <c r="AH22">
        <v>3147.0236338</v>
      </c>
      <c r="AI22">
        <v>0</v>
      </c>
      <c r="AJ22">
        <v>0</v>
      </c>
      <c r="AK22">
        <v>0</v>
      </c>
      <c r="AL22" t="s">
        <v>110</v>
      </c>
      <c r="AM22" t="s">
        <v>13</v>
      </c>
      <c r="AN22">
        <v>5</v>
      </c>
      <c r="AO22">
        <v>1</v>
      </c>
      <c r="AP22">
        <v>22</v>
      </c>
    </row>
    <row r="23" spans="1:42" s="11" customFormat="1" ht="19.5" customHeight="1">
      <c r="A23" s="28" t="s">
        <v>18</v>
      </c>
      <c r="B23" s="26">
        <f t="shared" si="3"/>
        <v>163882.40434</v>
      </c>
      <c r="C23" s="26">
        <f t="shared" si="3"/>
        <v>59839.376001</v>
      </c>
      <c r="D23" s="26">
        <f t="shared" si="3"/>
        <v>82994.840079</v>
      </c>
      <c r="E23" s="26">
        <f t="shared" si="3"/>
        <v>163620.60895</v>
      </c>
      <c r="F23" s="26">
        <f t="shared" si="3"/>
        <v>200526.11333</v>
      </c>
      <c r="G23" s="26">
        <f t="shared" si="3"/>
        <v>233776.41151</v>
      </c>
      <c r="H23" s="26">
        <f t="shared" si="3"/>
        <v>209689.19024</v>
      </c>
      <c r="I23" s="26">
        <f t="shared" si="3"/>
        <v>61047.440144</v>
      </c>
      <c r="J23" s="36" t="s">
        <v>120</v>
      </c>
      <c r="Y23"/>
      <c r="Z23"/>
      <c r="AA23">
        <v>167124.74236</v>
      </c>
      <c r="AB23">
        <v>145844.67997</v>
      </c>
      <c r="AC23">
        <v>189873.48914</v>
      </c>
      <c r="AD23">
        <v>196634.86844</v>
      </c>
      <c r="AE23">
        <v>194015.22944</v>
      </c>
      <c r="AF23">
        <v>199740.57553</v>
      </c>
      <c r="AG23">
        <v>165250.70035</v>
      </c>
      <c r="AH23">
        <v>59311.172134</v>
      </c>
      <c r="AI23">
        <v>0</v>
      </c>
      <c r="AJ23">
        <v>0</v>
      </c>
      <c r="AK23">
        <v>0</v>
      </c>
      <c r="AL23" t="s">
        <v>110</v>
      </c>
      <c r="AM23" t="s">
        <v>13</v>
      </c>
      <c r="AN23">
        <v>5</v>
      </c>
      <c r="AO23">
        <v>1</v>
      </c>
      <c r="AP23">
        <v>23</v>
      </c>
    </row>
    <row r="24" spans="1:42" s="11" customFormat="1" ht="19.5" customHeight="1">
      <c r="A24" s="28" t="s">
        <v>19</v>
      </c>
      <c r="B24" s="26">
        <f t="shared" si="3"/>
        <v>46788.790718</v>
      </c>
      <c r="C24" s="26">
        <f t="shared" si="3"/>
        <v>37464.902089</v>
      </c>
      <c r="D24" s="26">
        <f t="shared" si="3"/>
        <v>39505.253349</v>
      </c>
      <c r="E24" s="26">
        <f t="shared" si="3"/>
        <v>35456.27202</v>
      </c>
      <c r="F24" s="26">
        <f t="shared" si="3"/>
        <v>37473.177376</v>
      </c>
      <c r="G24" s="26">
        <f t="shared" si="3"/>
        <v>49393.619789</v>
      </c>
      <c r="H24" s="26">
        <f t="shared" si="3"/>
        <v>59509.250034</v>
      </c>
      <c r="I24" s="26">
        <f t="shared" si="3"/>
        <v>57355.901311</v>
      </c>
      <c r="J24" s="36" t="s">
        <v>35</v>
      </c>
      <c r="Y24"/>
      <c r="Z24"/>
      <c r="AA24">
        <v>52794.415537</v>
      </c>
      <c r="AB24">
        <v>41562.826887</v>
      </c>
      <c r="AC24">
        <v>56604.045506</v>
      </c>
      <c r="AD24">
        <v>60270.950618</v>
      </c>
      <c r="AE24">
        <v>61105.401402</v>
      </c>
      <c r="AF24">
        <v>62313.682607</v>
      </c>
      <c r="AG24">
        <v>52478.095682</v>
      </c>
      <c r="AH24">
        <v>25519.977868</v>
      </c>
      <c r="AI24">
        <v>0</v>
      </c>
      <c r="AJ24">
        <v>0</v>
      </c>
      <c r="AK24">
        <v>0</v>
      </c>
      <c r="AL24" t="s">
        <v>110</v>
      </c>
      <c r="AM24" t="s">
        <v>13</v>
      </c>
      <c r="AN24">
        <v>5</v>
      </c>
      <c r="AO24">
        <v>1</v>
      </c>
      <c r="AP24">
        <v>24</v>
      </c>
    </row>
    <row r="25" spans="1:42" s="11" customFormat="1" ht="19.5" customHeight="1">
      <c r="A25" s="28" t="s">
        <v>20</v>
      </c>
      <c r="B25" s="26">
        <f t="shared" si="3"/>
        <v>63480.331509</v>
      </c>
      <c r="C25" s="26">
        <f t="shared" si="3"/>
        <v>57410.308369</v>
      </c>
      <c r="D25" s="26">
        <f t="shared" si="3"/>
        <v>67045.085506</v>
      </c>
      <c r="E25" s="26">
        <f t="shared" si="3"/>
        <v>65673.695538</v>
      </c>
      <c r="F25" s="26">
        <f t="shared" si="3"/>
        <v>64755.813284</v>
      </c>
      <c r="G25" s="26">
        <f t="shared" si="3"/>
        <v>68345.571072</v>
      </c>
      <c r="H25" s="26">
        <f t="shared" si="3"/>
        <v>66638.789502</v>
      </c>
      <c r="I25" s="26">
        <f t="shared" si="3"/>
        <v>49987.875988</v>
      </c>
      <c r="J25" s="36" t="s">
        <v>36</v>
      </c>
      <c r="Y25"/>
      <c r="Z25"/>
      <c r="AA25">
        <v>35834.732132</v>
      </c>
      <c r="AB25">
        <v>29623.598538</v>
      </c>
      <c r="AC25">
        <v>41307.675235</v>
      </c>
      <c r="AD25">
        <v>42429.147071</v>
      </c>
      <c r="AE25">
        <v>40054.225803</v>
      </c>
      <c r="AF25">
        <v>42967.360574</v>
      </c>
      <c r="AG25">
        <v>39183.670887</v>
      </c>
      <c r="AH25">
        <v>10938.594233</v>
      </c>
      <c r="AI25">
        <v>0</v>
      </c>
      <c r="AJ25">
        <v>0</v>
      </c>
      <c r="AK25">
        <v>0</v>
      </c>
      <c r="AL25" t="s">
        <v>110</v>
      </c>
      <c r="AM25" t="s">
        <v>13</v>
      </c>
      <c r="AN25">
        <v>5</v>
      </c>
      <c r="AO25">
        <v>1</v>
      </c>
      <c r="AP25">
        <v>25</v>
      </c>
    </row>
    <row r="26" spans="1:42" s="11" customFormat="1" ht="19.5" customHeight="1">
      <c r="A26" s="28" t="s">
        <v>21</v>
      </c>
      <c r="B26" s="26">
        <f t="shared" si="3"/>
        <v>179312.52095</v>
      </c>
      <c r="C26" s="26">
        <f t="shared" si="3"/>
        <v>168041.98721</v>
      </c>
      <c r="D26" s="26">
        <f t="shared" si="3"/>
        <v>168570.75488</v>
      </c>
      <c r="E26" s="26">
        <f t="shared" si="3"/>
        <v>163770.0952</v>
      </c>
      <c r="F26" s="26">
        <f t="shared" si="3"/>
        <v>156825.32509</v>
      </c>
      <c r="G26" s="26">
        <f t="shared" si="3"/>
        <v>158761.41237</v>
      </c>
      <c r="H26" s="26">
        <f t="shared" si="3"/>
        <v>190017.49096</v>
      </c>
      <c r="I26" s="26">
        <f t="shared" si="3"/>
        <v>251103.27401</v>
      </c>
      <c r="J26" s="36" t="s">
        <v>37</v>
      </c>
      <c r="Y26"/>
      <c r="Z26"/>
      <c r="AA26">
        <v>75224.126214</v>
      </c>
      <c r="AB26">
        <v>73873.135485</v>
      </c>
      <c r="AC26">
        <v>89987.319938</v>
      </c>
      <c r="AD26">
        <v>92896.497135</v>
      </c>
      <c r="AE26">
        <v>90939.90193</v>
      </c>
      <c r="AF26">
        <v>89154.05029</v>
      </c>
      <c r="AG26">
        <v>67077.840579</v>
      </c>
      <c r="AH26">
        <v>21047.12316</v>
      </c>
      <c r="AI26">
        <v>0</v>
      </c>
      <c r="AJ26">
        <v>0</v>
      </c>
      <c r="AK26">
        <v>0</v>
      </c>
      <c r="AL26" t="s">
        <v>110</v>
      </c>
      <c r="AM26" t="s">
        <v>13</v>
      </c>
      <c r="AN26">
        <v>5</v>
      </c>
      <c r="AO26">
        <v>1</v>
      </c>
      <c r="AP26">
        <v>26</v>
      </c>
    </row>
    <row r="27" spans="1:42" s="11" customFormat="1" ht="19.5" customHeight="1">
      <c r="A27" s="29" t="s">
        <v>113</v>
      </c>
      <c r="B27" s="26">
        <f t="shared" si="3"/>
        <v>50542.329182</v>
      </c>
      <c r="C27" s="26">
        <f t="shared" si="3"/>
        <v>54147.103581</v>
      </c>
      <c r="D27" s="26">
        <f t="shared" si="3"/>
        <v>40313.895647</v>
      </c>
      <c r="E27" s="26">
        <f t="shared" si="3"/>
        <v>35980.103439</v>
      </c>
      <c r="F27" s="26">
        <f t="shared" si="3"/>
        <v>35102.784376</v>
      </c>
      <c r="G27" s="26">
        <f t="shared" si="3"/>
        <v>33594.3894</v>
      </c>
      <c r="H27" s="26">
        <f t="shared" si="3"/>
        <v>56303.345084</v>
      </c>
      <c r="I27" s="26">
        <f t="shared" si="3"/>
        <v>105780.12042</v>
      </c>
      <c r="J27" s="36" t="s">
        <v>38</v>
      </c>
      <c r="Y27"/>
      <c r="Z27"/>
      <c r="AA27">
        <v>3271.4684749</v>
      </c>
      <c r="AB27">
        <v>785.11906442</v>
      </c>
      <c r="AC27">
        <v>1974.448462</v>
      </c>
      <c r="AD27">
        <v>1038.2736169</v>
      </c>
      <c r="AE27">
        <v>1915.7003051</v>
      </c>
      <c r="AF27">
        <v>5305.4820615</v>
      </c>
      <c r="AG27">
        <v>6511.0932071</v>
      </c>
      <c r="AH27">
        <v>1805.4768729</v>
      </c>
      <c r="AI27">
        <v>0</v>
      </c>
      <c r="AJ27">
        <v>0</v>
      </c>
      <c r="AK27">
        <v>0</v>
      </c>
      <c r="AL27" t="s">
        <v>110</v>
      </c>
      <c r="AM27" t="s">
        <v>13</v>
      </c>
      <c r="AN27">
        <v>5</v>
      </c>
      <c r="AO27">
        <v>1</v>
      </c>
      <c r="AP27">
        <v>27</v>
      </c>
    </row>
    <row r="28" spans="1:42" s="11" customFormat="1" ht="19.5" customHeight="1">
      <c r="A28" s="29" t="s">
        <v>22</v>
      </c>
      <c r="B28" s="26">
        <f t="shared" si="3"/>
        <v>39029.558835</v>
      </c>
      <c r="C28" s="26">
        <f t="shared" si="3"/>
        <v>28668.210529</v>
      </c>
      <c r="D28" s="26">
        <f t="shared" si="3"/>
        <v>31626.73658</v>
      </c>
      <c r="E28" s="26">
        <f t="shared" si="3"/>
        <v>33525.244962</v>
      </c>
      <c r="F28" s="26">
        <f t="shared" si="3"/>
        <v>37548.009191</v>
      </c>
      <c r="G28" s="26">
        <f t="shared" si="3"/>
        <v>31051.675178</v>
      </c>
      <c r="H28" s="26">
        <f t="shared" si="3"/>
        <v>29558.493849</v>
      </c>
      <c r="I28" s="26">
        <f t="shared" si="3"/>
        <v>75861.514603</v>
      </c>
      <c r="J28" s="36" t="s">
        <v>39</v>
      </c>
      <c r="Y28"/>
      <c r="Z28"/>
      <c r="AA28">
        <v>701076.30558</v>
      </c>
      <c r="AB28">
        <v>658798.57231</v>
      </c>
      <c r="AC28">
        <v>755662.70983</v>
      </c>
      <c r="AD28">
        <v>783193.91901</v>
      </c>
      <c r="AE28">
        <v>785980.66834</v>
      </c>
      <c r="AF28">
        <v>806154.26868</v>
      </c>
      <c r="AG28">
        <v>645906.0417</v>
      </c>
      <c r="AH28">
        <v>405217.28302</v>
      </c>
      <c r="AI28">
        <v>0</v>
      </c>
      <c r="AJ28">
        <v>0</v>
      </c>
      <c r="AK28">
        <v>0</v>
      </c>
      <c r="AL28" t="s">
        <v>110</v>
      </c>
      <c r="AM28" t="s">
        <v>13</v>
      </c>
      <c r="AN28">
        <v>5</v>
      </c>
      <c r="AO28">
        <v>2</v>
      </c>
      <c r="AP28">
        <v>1</v>
      </c>
    </row>
    <row r="29" spans="1:42" s="11" customFormat="1" ht="19.5" customHeight="1">
      <c r="A29" s="29" t="s">
        <v>23</v>
      </c>
      <c r="B29" s="26">
        <f t="shared" si="3"/>
        <v>86911.063017</v>
      </c>
      <c r="C29" s="26">
        <f t="shared" si="3"/>
        <v>82784.012894</v>
      </c>
      <c r="D29" s="26">
        <f t="shared" si="3"/>
        <v>92871.042599</v>
      </c>
      <c r="E29" s="26">
        <f t="shared" si="3"/>
        <v>91014.808539</v>
      </c>
      <c r="F29" s="26">
        <f t="shared" si="3"/>
        <v>81215.095357</v>
      </c>
      <c r="G29" s="26">
        <f t="shared" si="3"/>
        <v>91616.446108</v>
      </c>
      <c r="H29" s="26">
        <f t="shared" si="3"/>
        <v>101435.93919</v>
      </c>
      <c r="I29" s="26">
        <f t="shared" si="3"/>
        <v>66751.536671</v>
      </c>
      <c r="J29" s="36" t="s">
        <v>40</v>
      </c>
      <c r="Y29"/>
      <c r="Z29"/>
      <c r="AA29">
        <v>153071.73427</v>
      </c>
      <c r="AB29">
        <v>151557.49368</v>
      </c>
      <c r="AC29">
        <v>162118.56251</v>
      </c>
      <c r="AD29">
        <v>171708.06329</v>
      </c>
      <c r="AE29">
        <v>174554.45274</v>
      </c>
      <c r="AF29">
        <v>175086.39732</v>
      </c>
      <c r="AG29">
        <v>140769.21552</v>
      </c>
      <c r="AH29">
        <v>85230.198348</v>
      </c>
      <c r="AI29">
        <v>0</v>
      </c>
      <c r="AJ29">
        <v>0</v>
      </c>
      <c r="AK29">
        <v>0</v>
      </c>
      <c r="AL29" t="s">
        <v>110</v>
      </c>
      <c r="AM29" t="s">
        <v>13</v>
      </c>
      <c r="AN29">
        <v>5</v>
      </c>
      <c r="AO29">
        <v>2</v>
      </c>
      <c r="AP29">
        <v>2</v>
      </c>
    </row>
    <row r="30" spans="1:42" s="11" customFormat="1" ht="19.5" customHeight="1">
      <c r="A30" s="29" t="s">
        <v>24</v>
      </c>
      <c r="B30" s="26">
        <f t="shared" si="3"/>
        <v>1564.2913672</v>
      </c>
      <c r="C30" s="26">
        <f t="shared" si="3"/>
        <v>1862.1293683</v>
      </c>
      <c r="D30" s="26">
        <f t="shared" si="3"/>
        <v>2533.5782542</v>
      </c>
      <c r="E30" s="26">
        <f t="shared" si="3"/>
        <v>1498.2604478</v>
      </c>
      <c r="F30" s="26">
        <f t="shared" si="3"/>
        <v>2549.3048624</v>
      </c>
      <c r="G30" s="26">
        <f t="shared" si="3"/>
        <v>1569.9126961</v>
      </c>
      <c r="H30" s="26">
        <f t="shared" si="3"/>
        <v>1452.4190171</v>
      </c>
      <c r="I30" s="26">
        <f t="shared" si="3"/>
        <v>125.26205365</v>
      </c>
      <c r="J30" s="36" t="s">
        <v>41</v>
      </c>
      <c r="Y30"/>
      <c r="Z30"/>
      <c r="AA30">
        <v>6461.4538836</v>
      </c>
      <c r="AB30">
        <v>6377.128078</v>
      </c>
      <c r="AC30">
        <v>6702.1561689</v>
      </c>
      <c r="AD30">
        <v>7338.8663302</v>
      </c>
      <c r="AE30">
        <v>7383.4079587</v>
      </c>
      <c r="AF30">
        <v>7428.093728</v>
      </c>
      <c r="AG30">
        <v>6314.9552202</v>
      </c>
      <c r="AH30">
        <v>3223.1846248</v>
      </c>
      <c r="AI30">
        <v>0</v>
      </c>
      <c r="AJ30">
        <v>0</v>
      </c>
      <c r="AK30">
        <v>0</v>
      </c>
      <c r="AL30" t="s">
        <v>110</v>
      </c>
      <c r="AM30" t="s">
        <v>13</v>
      </c>
      <c r="AN30">
        <v>5</v>
      </c>
      <c r="AO30">
        <v>2</v>
      </c>
      <c r="AP30">
        <v>3</v>
      </c>
    </row>
    <row r="31" spans="1:42" s="11" customFormat="1" ht="19.5" customHeight="1">
      <c r="A31" s="29" t="s">
        <v>25</v>
      </c>
      <c r="B31" s="26">
        <f t="shared" si="3"/>
        <v>1265.2785466</v>
      </c>
      <c r="C31" s="26">
        <f t="shared" si="3"/>
        <v>580.53083564</v>
      </c>
      <c r="D31" s="26">
        <f t="shared" si="3"/>
        <v>1225.5018054</v>
      </c>
      <c r="E31" s="26">
        <f t="shared" si="3"/>
        <v>1751.6778104</v>
      </c>
      <c r="F31" s="26">
        <f t="shared" si="3"/>
        <v>410.13130667</v>
      </c>
      <c r="G31" s="26">
        <f t="shared" si="3"/>
        <v>928.98898364</v>
      </c>
      <c r="H31" s="26">
        <f t="shared" si="3"/>
        <v>1267.2938204</v>
      </c>
      <c r="I31" s="26">
        <f t="shared" si="3"/>
        <v>2584.8402668</v>
      </c>
      <c r="J31" s="36" t="s">
        <v>42</v>
      </c>
      <c r="Y31"/>
      <c r="Z31"/>
      <c r="AA31">
        <v>6091.3463946</v>
      </c>
      <c r="AB31">
        <v>7164.6099041</v>
      </c>
      <c r="AC31">
        <v>6931.9913611</v>
      </c>
      <c r="AD31">
        <v>7167.9711465</v>
      </c>
      <c r="AE31">
        <v>7201.1975058</v>
      </c>
      <c r="AF31">
        <v>6595.5392903</v>
      </c>
      <c r="AG31">
        <v>5536.7009446</v>
      </c>
      <c r="AH31">
        <v>2823.9991196</v>
      </c>
      <c r="AI31">
        <v>0</v>
      </c>
      <c r="AJ31">
        <v>0</v>
      </c>
      <c r="AK31">
        <v>0</v>
      </c>
      <c r="AL31" t="s">
        <v>110</v>
      </c>
      <c r="AM31" t="s">
        <v>13</v>
      </c>
      <c r="AN31">
        <v>5</v>
      </c>
      <c r="AO31">
        <v>2</v>
      </c>
      <c r="AP31">
        <v>4</v>
      </c>
    </row>
    <row r="32" spans="1:42" s="11" customFormat="1" ht="19.5" customHeight="1">
      <c r="A32" s="28" t="s">
        <v>26</v>
      </c>
      <c r="B32" s="26">
        <f t="shared" si="3"/>
        <v>176.92226341</v>
      </c>
      <c r="C32" s="26">
        <f t="shared" si="3"/>
        <v>147.50617488</v>
      </c>
      <c r="D32" s="26">
        <f t="shared" si="3"/>
        <v>165.54045465</v>
      </c>
      <c r="E32" s="26">
        <f t="shared" si="3"/>
        <v>152.51629413</v>
      </c>
      <c r="F32" s="26">
        <f t="shared" si="3"/>
        <v>155.9277483</v>
      </c>
      <c r="G32" s="26">
        <f t="shared" si="3"/>
        <v>166.09409479</v>
      </c>
      <c r="H32" s="26">
        <f t="shared" si="3"/>
        <v>197.30373847</v>
      </c>
      <c r="I32" s="26">
        <f t="shared" si="3"/>
        <v>237.61110211</v>
      </c>
      <c r="J32" s="36" t="s">
        <v>43</v>
      </c>
      <c r="Y32"/>
      <c r="Z32"/>
      <c r="AA32">
        <v>23863.313798</v>
      </c>
      <c r="AB32">
        <v>24059.493458</v>
      </c>
      <c r="AC32">
        <v>26650.615597</v>
      </c>
      <c r="AD32">
        <v>27583.496742</v>
      </c>
      <c r="AE32">
        <v>27542.285181</v>
      </c>
      <c r="AF32">
        <v>28382.2203</v>
      </c>
      <c r="AG32">
        <v>22242.318746</v>
      </c>
      <c r="AH32">
        <v>9168.5687868</v>
      </c>
      <c r="AI32">
        <v>0</v>
      </c>
      <c r="AJ32">
        <v>0</v>
      </c>
      <c r="AK32">
        <v>0</v>
      </c>
      <c r="AL32" t="s">
        <v>110</v>
      </c>
      <c r="AM32" t="s">
        <v>13</v>
      </c>
      <c r="AN32">
        <v>5</v>
      </c>
      <c r="AO32">
        <v>2</v>
      </c>
      <c r="AP32">
        <v>5</v>
      </c>
    </row>
    <row r="33" spans="1:42" s="11" customFormat="1" ht="19.5" customHeight="1">
      <c r="A33" s="27" t="s">
        <v>44</v>
      </c>
      <c r="B33" s="24">
        <f aca="true" t="shared" si="4" ref="B33:I34">+AA21</f>
        <v>187593.75221</v>
      </c>
      <c r="C33" s="24">
        <f t="shared" si="4"/>
        <v>166534.77836</v>
      </c>
      <c r="D33" s="24">
        <f t="shared" si="4"/>
        <v>218075.40359</v>
      </c>
      <c r="E33" s="24">
        <f t="shared" si="4"/>
        <v>226028.35027</v>
      </c>
      <c r="F33" s="24">
        <f t="shared" si="4"/>
        <v>220729.88672</v>
      </c>
      <c r="G33" s="24">
        <f t="shared" si="4"/>
        <v>222959.30145</v>
      </c>
      <c r="H33" s="24">
        <f t="shared" si="4"/>
        <v>179913.27906</v>
      </c>
      <c r="I33" s="24">
        <f t="shared" si="4"/>
        <v>62458.195767</v>
      </c>
      <c r="J33" s="41" t="s">
        <v>53</v>
      </c>
      <c r="Y33"/>
      <c r="Z33"/>
      <c r="AA33">
        <v>144110.09887</v>
      </c>
      <c r="AB33">
        <v>139762.51741</v>
      </c>
      <c r="AC33">
        <v>150616.48962</v>
      </c>
      <c r="AD33">
        <v>146065.11222</v>
      </c>
      <c r="AE33">
        <v>147142.596</v>
      </c>
      <c r="AF33">
        <v>157532.195</v>
      </c>
      <c r="AG33">
        <v>147743.76584</v>
      </c>
      <c r="AH33">
        <v>111057.99629</v>
      </c>
      <c r="AI33">
        <v>0</v>
      </c>
      <c r="AJ33">
        <v>0</v>
      </c>
      <c r="AK33">
        <v>0</v>
      </c>
      <c r="AL33" t="s">
        <v>110</v>
      </c>
      <c r="AM33" t="s">
        <v>13</v>
      </c>
      <c r="AN33">
        <v>5</v>
      </c>
      <c r="AO33">
        <v>2</v>
      </c>
      <c r="AP33">
        <v>6</v>
      </c>
    </row>
    <row r="34" spans="1:42" s="11" customFormat="1" ht="19.5" customHeight="1">
      <c r="A34" s="28" t="s">
        <v>45</v>
      </c>
      <c r="B34" s="26">
        <f t="shared" si="4"/>
        <v>20469.009854</v>
      </c>
      <c r="C34" s="26">
        <f t="shared" si="4"/>
        <v>20690.098382</v>
      </c>
      <c r="D34" s="26">
        <f t="shared" si="4"/>
        <v>28201.914448</v>
      </c>
      <c r="E34" s="26">
        <f t="shared" si="4"/>
        <v>29393.48183</v>
      </c>
      <c r="F34" s="26">
        <f t="shared" si="4"/>
        <v>26714.657283</v>
      </c>
      <c r="G34" s="26">
        <f t="shared" si="4"/>
        <v>23218.72592</v>
      </c>
      <c r="H34" s="26">
        <f t="shared" si="4"/>
        <v>14662.578708</v>
      </c>
      <c r="I34" s="26">
        <f t="shared" si="4"/>
        <v>3147.0236338</v>
      </c>
      <c r="J34" s="36" t="s">
        <v>54</v>
      </c>
      <c r="Y34"/>
      <c r="Z34"/>
      <c r="AA34">
        <v>19455.298761</v>
      </c>
      <c r="AB34">
        <v>19323.115241</v>
      </c>
      <c r="AC34">
        <v>20021.282087</v>
      </c>
      <c r="AD34">
        <v>20905.157831</v>
      </c>
      <c r="AE34">
        <v>21418.790212</v>
      </c>
      <c r="AF34">
        <v>21396.889799</v>
      </c>
      <c r="AG34">
        <v>18644.356389</v>
      </c>
      <c r="AH34">
        <v>13466.62729</v>
      </c>
      <c r="AI34">
        <v>0</v>
      </c>
      <c r="AJ34">
        <v>0</v>
      </c>
      <c r="AK34">
        <v>0</v>
      </c>
      <c r="AL34" t="s">
        <v>110</v>
      </c>
      <c r="AM34" t="s">
        <v>13</v>
      </c>
      <c r="AN34">
        <v>5</v>
      </c>
      <c r="AO34">
        <v>2</v>
      </c>
      <c r="AP34">
        <v>7</v>
      </c>
    </row>
    <row r="35" spans="1:42" s="11" customFormat="1" ht="19.5" customHeight="1">
      <c r="A35" s="28" t="s">
        <v>46</v>
      </c>
      <c r="B35" s="26">
        <f aca="true" t="shared" si="5" ref="B35:I39">+AA23</f>
        <v>167124.74236</v>
      </c>
      <c r="C35" s="26">
        <f t="shared" si="5"/>
        <v>145844.67997</v>
      </c>
      <c r="D35" s="26">
        <f t="shared" si="5"/>
        <v>189873.48914</v>
      </c>
      <c r="E35" s="26">
        <f t="shared" si="5"/>
        <v>196634.86844</v>
      </c>
      <c r="F35" s="26">
        <f t="shared" si="5"/>
        <v>194015.22944</v>
      </c>
      <c r="G35" s="26">
        <f t="shared" si="5"/>
        <v>199740.57553</v>
      </c>
      <c r="H35" s="26">
        <f t="shared" si="5"/>
        <v>165250.70035</v>
      </c>
      <c r="I35" s="26">
        <f t="shared" si="5"/>
        <v>59311.172134</v>
      </c>
      <c r="J35" s="36" t="s">
        <v>55</v>
      </c>
      <c r="Y35"/>
      <c r="Z35"/>
      <c r="AA35">
        <v>12232.788038</v>
      </c>
      <c r="AB35">
        <v>11506.047329</v>
      </c>
      <c r="AC35">
        <v>17554.783249</v>
      </c>
      <c r="AD35">
        <v>14560.171798</v>
      </c>
      <c r="AE35">
        <v>12324.504006</v>
      </c>
      <c r="AF35">
        <v>13255.06496</v>
      </c>
      <c r="AG35">
        <v>11629.807942</v>
      </c>
      <c r="AH35">
        <v>6282.1329928</v>
      </c>
      <c r="AI35">
        <v>0</v>
      </c>
      <c r="AJ35">
        <v>0</v>
      </c>
      <c r="AK35">
        <v>0</v>
      </c>
      <c r="AL35" t="s">
        <v>110</v>
      </c>
      <c r="AM35" t="s">
        <v>13</v>
      </c>
      <c r="AN35">
        <v>5</v>
      </c>
      <c r="AO35">
        <v>2</v>
      </c>
      <c r="AP35">
        <v>8</v>
      </c>
    </row>
    <row r="36" spans="1:42" s="11" customFormat="1" ht="19.5" customHeight="1">
      <c r="A36" s="29" t="s">
        <v>114</v>
      </c>
      <c r="B36" s="26">
        <f t="shared" si="5"/>
        <v>52794.415537</v>
      </c>
      <c r="C36" s="26">
        <f t="shared" si="5"/>
        <v>41562.826887</v>
      </c>
      <c r="D36" s="26">
        <f t="shared" si="5"/>
        <v>56604.045506</v>
      </c>
      <c r="E36" s="26">
        <f t="shared" si="5"/>
        <v>60270.950618</v>
      </c>
      <c r="F36" s="26">
        <f t="shared" si="5"/>
        <v>61105.401402</v>
      </c>
      <c r="G36" s="26">
        <f t="shared" si="5"/>
        <v>62313.682607</v>
      </c>
      <c r="H36" s="26">
        <f t="shared" si="5"/>
        <v>52478.095682</v>
      </c>
      <c r="I36" s="26">
        <f t="shared" si="5"/>
        <v>25519.977868</v>
      </c>
      <c r="J36" s="36" t="s">
        <v>56</v>
      </c>
      <c r="Y36"/>
      <c r="Z36"/>
      <c r="AA36">
        <v>13109.496215</v>
      </c>
      <c r="AB36">
        <v>12832.050268</v>
      </c>
      <c r="AC36">
        <v>23937.967843</v>
      </c>
      <c r="AD36">
        <v>21352.234697</v>
      </c>
      <c r="AE36">
        <v>13157.898551</v>
      </c>
      <c r="AF36">
        <v>10306.268987</v>
      </c>
      <c r="AG36">
        <v>9361.2217415</v>
      </c>
      <c r="AH36">
        <v>8622.2693777</v>
      </c>
      <c r="AI36">
        <v>0</v>
      </c>
      <c r="AJ36">
        <v>0</v>
      </c>
      <c r="AK36">
        <v>0</v>
      </c>
      <c r="AL36" t="s">
        <v>110</v>
      </c>
      <c r="AM36" t="s">
        <v>13</v>
      </c>
      <c r="AN36">
        <v>5</v>
      </c>
      <c r="AO36">
        <v>2</v>
      </c>
      <c r="AP36">
        <v>9</v>
      </c>
    </row>
    <row r="37" spans="1:42" s="11" customFormat="1" ht="19.5" customHeight="1">
      <c r="A37" s="29" t="s">
        <v>115</v>
      </c>
      <c r="B37" s="26">
        <f t="shared" si="5"/>
        <v>35834.732132</v>
      </c>
      <c r="C37" s="26">
        <f t="shared" si="5"/>
        <v>29623.598538</v>
      </c>
      <c r="D37" s="26">
        <f t="shared" si="5"/>
        <v>41307.675235</v>
      </c>
      <c r="E37" s="26">
        <f t="shared" si="5"/>
        <v>42429.147071</v>
      </c>
      <c r="F37" s="26">
        <f t="shared" si="5"/>
        <v>40054.225803</v>
      </c>
      <c r="G37" s="26">
        <f t="shared" si="5"/>
        <v>42967.360574</v>
      </c>
      <c r="H37" s="26">
        <f t="shared" si="5"/>
        <v>39183.670887</v>
      </c>
      <c r="I37" s="26">
        <f t="shared" si="5"/>
        <v>10938.594233</v>
      </c>
      <c r="J37" s="36" t="s">
        <v>57</v>
      </c>
      <c r="Y37"/>
      <c r="Z37"/>
      <c r="AA37">
        <v>93982.371862</v>
      </c>
      <c r="AB37">
        <v>87106.182651</v>
      </c>
      <c r="AC37">
        <v>102668.66275</v>
      </c>
      <c r="AD37">
        <v>100485.78782</v>
      </c>
      <c r="AE37">
        <v>93209.720658</v>
      </c>
      <c r="AF37">
        <v>94251.140537</v>
      </c>
      <c r="AG37">
        <v>90645.836501</v>
      </c>
      <c r="AH37">
        <v>90009.787508</v>
      </c>
      <c r="AI37">
        <v>0</v>
      </c>
      <c r="AJ37">
        <v>0</v>
      </c>
      <c r="AK37">
        <v>0</v>
      </c>
      <c r="AL37" t="s">
        <v>110</v>
      </c>
      <c r="AM37" t="s">
        <v>13</v>
      </c>
      <c r="AN37">
        <v>5</v>
      </c>
      <c r="AO37">
        <v>2</v>
      </c>
      <c r="AP37">
        <v>10</v>
      </c>
    </row>
    <row r="38" spans="1:42" s="11" customFormat="1" ht="19.5" customHeight="1">
      <c r="A38" s="29" t="s">
        <v>116</v>
      </c>
      <c r="B38" s="26">
        <f t="shared" si="5"/>
        <v>75224.126214</v>
      </c>
      <c r="C38" s="26">
        <f t="shared" si="5"/>
        <v>73873.135485</v>
      </c>
      <c r="D38" s="26">
        <f t="shared" si="5"/>
        <v>89987.319938</v>
      </c>
      <c r="E38" s="26">
        <f t="shared" si="5"/>
        <v>92896.497135</v>
      </c>
      <c r="F38" s="26">
        <f t="shared" si="5"/>
        <v>90939.90193</v>
      </c>
      <c r="G38" s="26">
        <f t="shared" si="5"/>
        <v>89154.05029</v>
      </c>
      <c r="H38" s="26">
        <f t="shared" si="5"/>
        <v>67077.840579</v>
      </c>
      <c r="I38" s="26">
        <f t="shared" si="5"/>
        <v>21047.12316</v>
      </c>
      <c r="J38" s="36" t="s">
        <v>58</v>
      </c>
      <c r="Y38"/>
      <c r="Z38"/>
      <c r="AA38">
        <v>88037.207215</v>
      </c>
      <c r="AB38">
        <v>86795.754941</v>
      </c>
      <c r="AC38">
        <v>101787.17631</v>
      </c>
      <c r="AD38">
        <v>104956.05002</v>
      </c>
      <c r="AE38">
        <v>104761.81275</v>
      </c>
      <c r="AF38">
        <v>107614.17719</v>
      </c>
      <c r="AG38">
        <v>78104.559632</v>
      </c>
      <c r="AH38">
        <v>25458.792557</v>
      </c>
      <c r="AI38">
        <v>0</v>
      </c>
      <c r="AJ38">
        <v>0</v>
      </c>
      <c r="AK38">
        <v>0</v>
      </c>
      <c r="AL38" t="s">
        <v>110</v>
      </c>
      <c r="AM38" t="s">
        <v>13</v>
      </c>
      <c r="AN38">
        <v>5</v>
      </c>
      <c r="AO38">
        <v>2</v>
      </c>
      <c r="AP38">
        <v>11</v>
      </c>
    </row>
    <row r="39" spans="1:42" s="11" customFormat="1" ht="19.5" customHeight="1">
      <c r="A39" s="29" t="s">
        <v>117</v>
      </c>
      <c r="B39" s="26">
        <f t="shared" si="5"/>
        <v>3271.4684749</v>
      </c>
      <c r="C39" s="26">
        <f t="shared" si="5"/>
        <v>785.11906442</v>
      </c>
      <c r="D39" s="26">
        <f t="shared" si="5"/>
        <v>1974.448462</v>
      </c>
      <c r="E39" s="26">
        <f t="shared" si="5"/>
        <v>1038.2736169</v>
      </c>
      <c r="F39" s="26">
        <f t="shared" si="5"/>
        <v>1915.7003051</v>
      </c>
      <c r="G39" s="26">
        <f t="shared" si="5"/>
        <v>5305.4820615</v>
      </c>
      <c r="H39" s="26">
        <f t="shared" si="5"/>
        <v>6511.0932071</v>
      </c>
      <c r="I39" s="26">
        <f t="shared" si="5"/>
        <v>1805.4768729</v>
      </c>
      <c r="J39" s="36" t="s">
        <v>59</v>
      </c>
      <c r="Y39"/>
      <c r="Z39"/>
      <c r="AA39">
        <v>12642.291502</v>
      </c>
      <c r="AB39">
        <v>10563.415156</v>
      </c>
      <c r="AC39">
        <v>15014.076859</v>
      </c>
      <c r="AD39">
        <v>19695.560706</v>
      </c>
      <c r="AE39">
        <v>19184.426565</v>
      </c>
      <c r="AF39">
        <v>14146.189032</v>
      </c>
      <c r="AG39">
        <v>7681.7516739</v>
      </c>
      <c r="AH39">
        <v>2157.6874809</v>
      </c>
      <c r="AI39">
        <v>0</v>
      </c>
      <c r="AJ39">
        <v>0</v>
      </c>
      <c r="AK39">
        <v>0</v>
      </c>
      <c r="AL39" t="s">
        <v>110</v>
      </c>
      <c r="AM39" t="s">
        <v>13</v>
      </c>
      <c r="AN39">
        <v>5</v>
      </c>
      <c r="AO39">
        <v>2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  <c r="AA40">
        <v>40319.446922</v>
      </c>
      <c r="AB40">
        <v>38963.209154</v>
      </c>
      <c r="AC40">
        <v>50112.967515</v>
      </c>
      <c r="AD40">
        <v>50286.459506</v>
      </c>
      <c r="AE40">
        <v>46842.305089</v>
      </c>
      <c r="AF40">
        <v>48198.304834</v>
      </c>
      <c r="AG40">
        <v>37557.249736</v>
      </c>
      <c r="AH40">
        <v>9749.3388374</v>
      </c>
      <c r="AI40">
        <v>0</v>
      </c>
      <c r="AJ40">
        <v>0</v>
      </c>
      <c r="AK40">
        <v>0</v>
      </c>
      <c r="AL40" t="s">
        <v>110</v>
      </c>
      <c r="AM40" t="s">
        <v>13</v>
      </c>
      <c r="AN40">
        <v>5</v>
      </c>
      <c r="AO40">
        <v>2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Y41"/>
      <c r="Z41"/>
      <c r="AA41">
        <v>8111.850761</v>
      </c>
      <c r="AB41">
        <v>7389.6286883</v>
      </c>
      <c r="AC41">
        <v>6645.0795545</v>
      </c>
      <c r="AD41">
        <v>6776.066458</v>
      </c>
      <c r="AE41">
        <v>8947.5314741</v>
      </c>
      <c r="AF41">
        <v>10874.339817</v>
      </c>
      <c r="AG41">
        <v>7778.0568519</v>
      </c>
      <c r="AH41">
        <v>4918.5611048</v>
      </c>
      <c r="AI41">
        <v>0</v>
      </c>
      <c r="AJ41">
        <v>0</v>
      </c>
      <c r="AK41">
        <v>0</v>
      </c>
      <c r="AL41" t="s">
        <v>110</v>
      </c>
      <c r="AM41" t="s">
        <v>13</v>
      </c>
      <c r="AN41">
        <v>5</v>
      </c>
      <c r="AO41">
        <v>2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>
        <v>22041.16044</v>
      </c>
      <c r="AB42">
        <v>24955.837415</v>
      </c>
      <c r="AC42">
        <v>24231.193001</v>
      </c>
      <c r="AD42">
        <v>22331.693914</v>
      </c>
      <c r="AE42">
        <v>24026.820596</v>
      </c>
      <c r="AF42">
        <v>28488.0296</v>
      </c>
      <c r="AG42">
        <v>20304.032026</v>
      </c>
      <c r="AH42">
        <v>7356.1122156</v>
      </c>
      <c r="AI42">
        <v>0</v>
      </c>
      <c r="AJ42">
        <v>0</v>
      </c>
      <c r="AK42">
        <v>0</v>
      </c>
      <c r="AL42" t="s">
        <v>110</v>
      </c>
      <c r="AM42" t="s">
        <v>13</v>
      </c>
      <c r="AN42">
        <v>5</v>
      </c>
      <c r="AO42">
        <v>2</v>
      </c>
      <c r="AP42">
        <v>15</v>
      </c>
    </row>
    <row r="43" spans="26:42" ht="16.5">
      <c r="Z43"/>
      <c r="AA43">
        <v>4922.4575892</v>
      </c>
      <c r="AB43">
        <v>4923.6645276</v>
      </c>
      <c r="AC43">
        <v>5783.8593813</v>
      </c>
      <c r="AD43">
        <v>5866.2694352</v>
      </c>
      <c r="AE43">
        <v>5760.7290277</v>
      </c>
      <c r="AF43">
        <v>5907.3139121</v>
      </c>
      <c r="AG43">
        <v>4783.4693446</v>
      </c>
      <c r="AH43">
        <v>1277.0929187</v>
      </c>
      <c r="AI43">
        <v>0</v>
      </c>
      <c r="AJ43">
        <v>0</v>
      </c>
      <c r="AK43">
        <v>0</v>
      </c>
      <c r="AL43" t="s">
        <v>110</v>
      </c>
      <c r="AM43" t="s">
        <v>13</v>
      </c>
      <c r="AN43">
        <v>5</v>
      </c>
      <c r="AO43">
        <v>2</v>
      </c>
      <c r="AP43">
        <v>16</v>
      </c>
    </row>
    <row r="44" spans="26:42" ht="16.5">
      <c r="Z44"/>
      <c r="AA44">
        <v>91059.499763</v>
      </c>
      <c r="AB44">
        <v>63324.251782</v>
      </c>
      <c r="AC44">
        <v>79390.978468</v>
      </c>
      <c r="AD44">
        <v>105142.27301</v>
      </c>
      <c r="AE44">
        <v>122844.92157</v>
      </c>
      <c r="AF44">
        <v>125877.58043</v>
      </c>
      <c r="AG44">
        <v>67077.375879</v>
      </c>
      <c r="AH44">
        <v>28085.992253</v>
      </c>
      <c r="AI44">
        <v>0</v>
      </c>
      <c r="AJ44">
        <v>0</v>
      </c>
      <c r="AK44">
        <v>0</v>
      </c>
      <c r="AL44" t="s">
        <v>110</v>
      </c>
      <c r="AM44" t="s">
        <v>13</v>
      </c>
      <c r="AN44">
        <v>5</v>
      </c>
      <c r="AO44">
        <v>2</v>
      </c>
      <c r="AP44">
        <v>17</v>
      </c>
    </row>
    <row r="45" spans="26:42" ht="16.5">
      <c r="Z45"/>
      <c r="AA45">
        <v>20950.833738</v>
      </c>
      <c r="AB45">
        <v>18168.582677</v>
      </c>
      <c r="AC45">
        <v>24674.025554</v>
      </c>
      <c r="AD45">
        <v>22008.666622</v>
      </c>
      <c r="AE45">
        <v>21619.260312</v>
      </c>
      <c r="AF45">
        <v>23054.542208</v>
      </c>
      <c r="AG45">
        <v>23607.582181</v>
      </c>
      <c r="AH45">
        <v>12682.329437</v>
      </c>
      <c r="AI45">
        <v>0</v>
      </c>
      <c r="AJ45">
        <v>0</v>
      </c>
      <c r="AK45">
        <v>0</v>
      </c>
      <c r="AL45" t="s">
        <v>110</v>
      </c>
      <c r="AM45" t="s">
        <v>13</v>
      </c>
      <c r="AN45">
        <v>5</v>
      </c>
      <c r="AO45">
        <v>2</v>
      </c>
      <c r="AP45">
        <v>18</v>
      </c>
    </row>
    <row r="46" spans="26:42" ht="16.5">
      <c r="Z46"/>
      <c r="AA46">
        <v>9432.792485</v>
      </c>
      <c r="AB46">
        <v>10434.554459</v>
      </c>
      <c r="AC46">
        <v>10294.783316</v>
      </c>
      <c r="AD46">
        <v>10189.237107</v>
      </c>
      <c r="AE46">
        <v>9770.1633488</v>
      </c>
      <c r="AF46">
        <v>10558.909224</v>
      </c>
      <c r="AG46">
        <v>9468.2710961</v>
      </c>
      <c r="AH46">
        <v>5533.9035431</v>
      </c>
      <c r="AI46">
        <v>0</v>
      </c>
      <c r="AJ46">
        <v>0</v>
      </c>
      <c r="AK46">
        <v>0</v>
      </c>
      <c r="AL46" t="s">
        <v>110</v>
      </c>
      <c r="AM46" t="s">
        <v>13</v>
      </c>
      <c r="AN46">
        <v>5</v>
      </c>
      <c r="AO46">
        <v>2</v>
      </c>
      <c r="AP46">
        <v>19</v>
      </c>
    </row>
    <row r="47" spans="26:42" ht="16.5">
      <c r="Z47"/>
      <c r="AA47">
        <v>4418.6207159</v>
      </c>
      <c r="AB47">
        <v>3595.2357113</v>
      </c>
      <c r="AC47">
        <v>4749.9224661</v>
      </c>
      <c r="AD47">
        <v>5686.2371617</v>
      </c>
      <c r="AE47">
        <v>5362.8622193</v>
      </c>
      <c r="AF47">
        <v>5272.7556276</v>
      </c>
      <c r="AG47">
        <v>3736.9591535</v>
      </c>
      <c r="AH47">
        <v>1782.6763191</v>
      </c>
      <c r="AI47">
        <v>0</v>
      </c>
      <c r="AJ47">
        <v>0</v>
      </c>
      <c r="AK47">
        <v>0</v>
      </c>
      <c r="AL47" t="s">
        <v>110</v>
      </c>
      <c r="AM47" t="s">
        <v>13</v>
      </c>
      <c r="AN47">
        <v>5</v>
      </c>
      <c r="AO47">
        <v>2</v>
      </c>
      <c r="AP47">
        <v>20</v>
      </c>
    </row>
    <row r="48" spans="26:42" ht="16.5">
      <c r="Z48"/>
      <c r="AA48">
        <v>8485.1366891</v>
      </c>
      <c r="AB48">
        <v>7977.9943353</v>
      </c>
      <c r="AC48">
        <v>10601.243334</v>
      </c>
      <c r="AD48">
        <v>11494.353354</v>
      </c>
      <c r="AE48">
        <v>9534.2710223</v>
      </c>
      <c r="AF48">
        <v>9897.8518339</v>
      </c>
      <c r="AG48">
        <v>7027.6768156</v>
      </c>
      <c r="AH48">
        <v>2856.583874</v>
      </c>
      <c r="AI48">
        <v>0</v>
      </c>
      <c r="AJ48">
        <v>0</v>
      </c>
      <c r="AK48">
        <v>0</v>
      </c>
      <c r="AL48" t="s">
        <v>110</v>
      </c>
      <c r="AM48" t="s">
        <v>13</v>
      </c>
      <c r="AN48">
        <v>5</v>
      </c>
      <c r="AO48">
        <v>2</v>
      </c>
      <c r="AP48">
        <v>21</v>
      </c>
    </row>
    <row r="49" spans="26:42" ht="16.5">
      <c r="Z49"/>
      <c r="AA49">
        <v>47772.116135</v>
      </c>
      <c r="AB49">
        <v>23147.884599</v>
      </c>
      <c r="AC49">
        <v>29071.003798</v>
      </c>
      <c r="AD49">
        <v>55763.778766</v>
      </c>
      <c r="AE49">
        <v>76558.364666</v>
      </c>
      <c r="AF49">
        <v>77093.521534</v>
      </c>
      <c r="AG49">
        <v>23236.886633</v>
      </c>
      <c r="AH49">
        <v>5230.4990801</v>
      </c>
      <c r="AI49">
        <v>0</v>
      </c>
      <c r="AJ49">
        <v>0</v>
      </c>
      <c r="AK49">
        <v>0</v>
      </c>
      <c r="AL49" t="s">
        <v>110</v>
      </c>
      <c r="AM49" t="s">
        <v>13</v>
      </c>
      <c r="AN49">
        <v>5</v>
      </c>
      <c r="AO49">
        <v>2</v>
      </c>
      <c r="AP49">
        <v>22</v>
      </c>
    </row>
    <row r="50" spans="26:42" ht="16.5">
      <c r="Z50"/>
      <c r="AA50">
        <v>49601.69651</v>
      </c>
      <c r="AB50">
        <v>48989.927563</v>
      </c>
      <c r="AC50">
        <v>57282.043865</v>
      </c>
      <c r="AD50">
        <v>55928.734106</v>
      </c>
      <c r="AE50">
        <v>54439.081208</v>
      </c>
      <c r="AF50">
        <v>58428.701134</v>
      </c>
      <c r="AG50">
        <v>47835.927348</v>
      </c>
      <c r="AH50">
        <v>21787.733868</v>
      </c>
      <c r="AI50">
        <v>0</v>
      </c>
      <c r="AJ50">
        <v>0</v>
      </c>
      <c r="AK50">
        <v>0</v>
      </c>
      <c r="AL50" t="s">
        <v>110</v>
      </c>
      <c r="AM50" t="s">
        <v>13</v>
      </c>
      <c r="AN50">
        <v>5</v>
      </c>
      <c r="AO50">
        <v>2</v>
      </c>
      <c r="AP50">
        <v>23</v>
      </c>
    </row>
  </sheetData>
  <mergeCells count="4">
    <mergeCell ref="A3:E3"/>
    <mergeCell ref="F4:J4"/>
    <mergeCell ref="F3:J3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zoomScale="75" zoomScaleNormal="75" workbookViewId="0" topLeftCell="A1">
      <selection activeCell="A5" sqref="A5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0.50390625" style="1" customWidth="1"/>
    <col min="11" max="16384" width="9.00390625" style="2" customWidth="1"/>
  </cols>
  <sheetData>
    <row r="1" spans="1:42" ht="15.75" customHeight="1">
      <c r="A1" s="44" t="str">
        <f>'11,12'!$A$1</f>
        <v>94年家庭收支調查報告</v>
      </c>
      <c r="G1" s="38"/>
      <c r="H1" s="38"/>
      <c r="I1" s="38"/>
      <c r="J1" s="37" t="str">
        <f>'11,12'!$J$1</f>
        <v>The Survey of Family Income and Expenditure, 2005</v>
      </c>
      <c r="Z1">
        <v>701076.30558</v>
      </c>
      <c r="AA1">
        <v>701076.30558</v>
      </c>
      <c r="AB1">
        <v>658798.57231</v>
      </c>
      <c r="AC1">
        <v>755662.70983</v>
      </c>
      <c r="AD1">
        <v>783193.91901</v>
      </c>
      <c r="AE1">
        <v>785980.66834</v>
      </c>
      <c r="AF1">
        <v>806154.26868</v>
      </c>
      <c r="AG1">
        <v>645906.0417</v>
      </c>
      <c r="AH1">
        <v>405217.28302</v>
      </c>
      <c r="AI1">
        <v>0</v>
      </c>
      <c r="AJ1">
        <v>0</v>
      </c>
      <c r="AK1">
        <v>0</v>
      </c>
      <c r="AL1" t="s">
        <v>110</v>
      </c>
      <c r="AM1" t="s">
        <v>13</v>
      </c>
      <c r="AN1">
        <v>5</v>
      </c>
      <c r="AO1">
        <v>2</v>
      </c>
      <c r="AP1">
        <v>1</v>
      </c>
    </row>
    <row r="2" spans="10:42" ht="15.75" customHeight="1">
      <c r="J2" s="2"/>
      <c r="Z2">
        <v>153071.73427</v>
      </c>
      <c r="AA2">
        <v>153071.73427</v>
      </c>
      <c r="AB2">
        <v>151557.49368</v>
      </c>
      <c r="AC2">
        <v>162118.56251</v>
      </c>
      <c r="AD2">
        <v>171708.06329</v>
      </c>
      <c r="AE2">
        <v>174554.45274</v>
      </c>
      <c r="AF2">
        <v>175086.39732</v>
      </c>
      <c r="AG2">
        <v>140769.21552</v>
      </c>
      <c r="AH2">
        <v>85230.198348</v>
      </c>
      <c r="AI2">
        <v>0</v>
      </c>
      <c r="AJ2">
        <v>0</v>
      </c>
      <c r="AK2">
        <v>0</v>
      </c>
      <c r="AL2" t="s">
        <v>110</v>
      </c>
      <c r="AM2" t="s">
        <v>13</v>
      </c>
      <c r="AN2">
        <v>5</v>
      </c>
      <c r="AO2">
        <v>2</v>
      </c>
      <c r="AP2">
        <v>2</v>
      </c>
    </row>
    <row r="3" spans="1:42" ht="15.75" customHeight="1">
      <c r="A3" s="45" t="s">
        <v>145</v>
      </c>
      <c r="B3" s="45"/>
      <c r="C3" s="45"/>
      <c r="D3" s="45"/>
      <c r="E3" s="45"/>
      <c r="F3" s="47" t="s">
        <v>141</v>
      </c>
      <c r="G3" s="47"/>
      <c r="H3" s="47"/>
      <c r="I3" s="47"/>
      <c r="J3" s="47"/>
      <c r="Z3">
        <v>6461.4538836</v>
      </c>
      <c r="AA3">
        <v>6461.4538836</v>
      </c>
      <c r="AB3">
        <v>6377.128078</v>
      </c>
      <c r="AC3">
        <v>6702.1561689</v>
      </c>
      <c r="AD3">
        <v>7338.8663302</v>
      </c>
      <c r="AE3">
        <v>7383.4079587</v>
      </c>
      <c r="AF3">
        <v>7428.093728</v>
      </c>
      <c r="AG3">
        <v>6314.9552202</v>
      </c>
      <c r="AH3">
        <v>3223.1846248</v>
      </c>
      <c r="AI3">
        <v>0</v>
      </c>
      <c r="AJ3">
        <v>0</v>
      </c>
      <c r="AK3">
        <v>0</v>
      </c>
      <c r="AL3" t="s">
        <v>110</v>
      </c>
      <c r="AM3" t="s">
        <v>13</v>
      </c>
      <c r="AN3">
        <v>5</v>
      </c>
      <c r="AO3">
        <v>2</v>
      </c>
      <c r="AP3">
        <v>3</v>
      </c>
    </row>
    <row r="4" spans="1:42" ht="15.75" customHeight="1">
      <c r="A4" s="3"/>
      <c r="F4" s="46" t="s">
        <v>140</v>
      </c>
      <c r="G4" s="46"/>
      <c r="H4" s="46"/>
      <c r="I4" s="46"/>
      <c r="J4" s="46"/>
      <c r="Z4">
        <v>6091.3463946</v>
      </c>
      <c r="AA4">
        <v>6091.3463946</v>
      </c>
      <c r="AB4">
        <v>7164.6099041</v>
      </c>
      <c r="AC4">
        <v>6931.9913611</v>
      </c>
      <c r="AD4">
        <v>7167.9711465</v>
      </c>
      <c r="AE4">
        <v>7201.1975058</v>
      </c>
      <c r="AF4">
        <v>6595.5392903</v>
      </c>
      <c r="AG4">
        <v>5536.7009446</v>
      </c>
      <c r="AH4">
        <v>2823.9991196</v>
      </c>
      <c r="AI4">
        <v>0</v>
      </c>
      <c r="AJ4">
        <v>0</v>
      </c>
      <c r="AK4">
        <v>0</v>
      </c>
      <c r="AL4" t="s">
        <v>110</v>
      </c>
      <c r="AM4" t="s">
        <v>13</v>
      </c>
      <c r="AN4">
        <v>5</v>
      </c>
      <c r="AO4">
        <v>2</v>
      </c>
      <c r="AP4">
        <v>4</v>
      </c>
    </row>
    <row r="5" spans="1:42" ht="15.75" customHeight="1" thickBot="1">
      <c r="A5" s="23"/>
      <c r="B5" s="23" t="str">
        <f>'11,12'!$B$5</f>
        <v>民國九十四年</v>
      </c>
      <c r="C5" s="23"/>
      <c r="D5" s="23"/>
      <c r="E5" s="35" t="s">
        <v>12</v>
      </c>
      <c r="F5" s="48" t="str">
        <f>'11,12'!$F$5</f>
        <v>2005</v>
      </c>
      <c r="G5" s="48"/>
      <c r="H5" s="48"/>
      <c r="I5" s="48"/>
      <c r="J5" s="34" t="s">
        <v>104</v>
      </c>
      <c r="Z5">
        <v>23863.313798</v>
      </c>
      <c r="AA5">
        <v>23863.313798</v>
      </c>
      <c r="AB5">
        <v>24059.493458</v>
      </c>
      <c r="AC5">
        <v>26650.615597</v>
      </c>
      <c r="AD5">
        <v>27583.496742</v>
      </c>
      <c r="AE5">
        <v>27542.285181</v>
      </c>
      <c r="AF5">
        <v>28382.2203</v>
      </c>
      <c r="AG5">
        <v>22242.318746</v>
      </c>
      <c r="AH5">
        <v>9168.5687868</v>
      </c>
      <c r="AI5">
        <v>0</v>
      </c>
      <c r="AJ5">
        <v>0</v>
      </c>
      <c r="AK5">
        <v>0</v>
      </c>
      <c r="AL5" t="s">
        <v>110</v>
      </c>
      <c r="AM5" t="s">
        <v>13</v>
      </c>
      <c r="AN5">
        <v>5</v>
      </c>
      <c r="AO5">
        <v>2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>
        <v>144110.09887</v>
      </c>
      <c r="Z6">
        <v>134246.22785</v>
      </c>
      <c r="AA6">
        <v>144110.09887</v>
      </c>
      <c r="AB6">
        <v>139762.51741</v>
      </c>
      <c r="AC6">
        <v>150616.48962</v>
      </c>
      <c r="AD6">
        <v>146065.11222</v>
      </c>
      <c r="AE6">
        <v>147142.596</v>
      </c>
      <c r="AF6">
        <v>157532.195</v>
      </c>
      <c r="AG6">
        <v>147743.76584</v>
      </c>
      <c r="AH6">
        <v>111057.99629</v>
      </c>
      <c r="AI6">
        <v>0</v>
      </c>
      <c r="AJ6">
        <v>0</v>
      </c>
      <c r="AK6">
        <v>0</v>
      </c>
      <c r="AL6" t="s">
        <v>110</v>
      </c>
      <c r="AM6" t="s">
        <v>13</v>
      </c>
      <c r="AN6">
        <v>5</v>
      </c>
      <c r="AO6">
        <v>2</v>
      </c>
      <c r="AP6">
        <v>6</v>
      </c>
    </row>
    <row r="7" spans="1:42" s="4" customFormat="1" ht="15" customHeight="1">
      <c r="A7" s="5"/>
      <c r="B7" s="33" t="s">
        <v>98</v>
      </c>
      <c r="C7" s="33" t="s">
        <v>135</v>
      </c>
      <c r="D7" s="33" t="s">
        <v>99</v>
      </c>
      <c r="E7" s="33" t="s">
        <v>100</v>
      </c>
      <c r="F7" s="33" t="s">
        <v>101</v>
      </c>
      <c r="G7" s="33" t="s">
        <v>102</v>
      </c>
      <c r="H7" s="33" t="s">
        <v>103</v>
      </c>
      <c r="I7" s="33" t="s">
        <v>138</v>
      </c>
      <c r="J7" s="6"/>
      <c r="Y7">
        <v>19455.298761</v>
      </c>
      <c r="Z7">
        <v>17787.806555</v>
      </c>
      <c r="AA7">
        <v>19455.298761</v>
      </c>
      <c r="AB7">
        <v>19323.115241</v>
      </c>
      <c r="AC7">
        <v>20021.282087</v>
      </c>
      <c r="AD7">
        <v>20905.157831</v>
      </c>
      <c r="AE7">
        <v>21418.790212</v>
      </c>
      <c r="AF7">
        <v>21396.889799</v>
      </c>
      <c r="AG7">
        <v>18644.356389</v>
      </c>
      <c r="AH7">
        <v>13466.62729</v>
      </c>
      <c r="AI7">
        <v>0</v>
      </c>
      <c r="AJ7">
        <v>0</v>
      </c>
      <c r="AK7">
        <v>0</v>
      </c>
      <c r="AL7" t="s">
        <v>110</v>
      </c>
      <c r="AM7" t="s">
        <v>13</v>
      </c>
      <c r="AN7">
        <v>5</v>
      </c>
      <c r="AO7">
        <v>2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>
        <v>12232.788038</v>
      </c>
      <c r="Z8">
        <v>8755.4933092</v>
      </c>
      <c r="AA8">
        <v>12232.788038</v>
      </c>
      <c r="AB8">
        <v>11506.047329</v>
      </c>
      <c r="AC8">
        <v>17554.783249</v>
      </c>
      <c r="AD8">
        <v>14560.171798</v>
      </c>
      <c r="AE8">
        <v>12324.504006</v>
      </c>
      <c r="AF8">
        <v>13255.06496</v>
      </c>
      <c r="AG8">
        <v>11629.807942</v>
      </c>
      <c r="AH8">
        <v>6282.1329928</v>
      </c>
      <c r="AI8">
        <v>0</v>
      </c>
      <c r="AJ8">
        <v>0</v>
      </c>
      <c r="AK8">
        <v>0</v>
      </c>
      <c r="AL8" t="s">
        <v>110</v>
      </c>
      <c r="AM8" t="s">
        <v>13</v>
      </c>
      <c r="AN8">
        <v>5</v>
      </c>
      <c r="AO8">
        <v>2</v>
      </c>
      <c r="AP8">
        <v>8</v>
      </c>
    </row>
    <row r="9" spans="1:42" s="4" customFormat="1" ht="15" customHeight="1">
      <c r="A9" s="5"/>
      <c r="B9" s="30" t="s">
        <v>88</v>
      </c>
      <c r="C9" s="31" t="s">
        <v>136</v>
      </c>
      <c r="D9" s="30" t="s">
        <v>89</v>
      </c>
      <c r="E9" s="30" t="s">
        <v>90</v>
      </c>
      <c r="F9" s="30" t="s">
        <v>91</v>
      </c>
      <c r="G9" s="30" t="s">
        <v>92</v>
      </c>
      <c r="H9" s="30" t="s">
        <v>93</v>
      </c>
      <c r="I9" s="30" t="s">
        <v>94</v>
      </c>
      <c r="J9" s="6"/>
      <c r="Y9">
        <v>13109.496215</v>
      </c>
      <c r="Z9">
        <v>8768.3957219</v>
      </c>
      <c r="AA9">
        <v>13109.496215</v>
      </c>
      <c r="AB9">
        <v>12832.050268</v>
      </c>
      <c r="AC9">
        <v>23937.967843</v>
      </c>
      <c r="AD9">
        <v>21352.234697</v>
      </c>
      <c r="AE9">
        <v>13157.898551</v>
      </c>
      <c r="AF9">
        <v>10306.268987</v>
      </c>
      <c r="AG9">
        <v>9361.2217415</v>
      </c>
      <c r="AH9">
        <v>8622.2693777</v>
      </c>
      <c r="AI9">
        <v>0</v>
      </c>
      <c r="AJ9">
        <v>0</v>
      </c>
      <c r="AK9">
        <v>0</v>
      </c>
      <c r="AL9" t="s">
        <v>110</v>
      </c>
      <c r="AM9" t="s">
        <v>13</v>
      </c>
      <c r="AN9">
        <v>5</v>
      </c>
      <c r="AO9">
        <v>2</v>
      </c>
      <c r="AP9">
        <v>9</v>
      </c>
    </row>
    <row r="10" spans="1:42" s="4" customFormat="1" ht="15" customHeight="1">
      <c r="A10" s="5"/>
      <c r="B10" s="32" t="s">
        <v>95</v>
      </c>
      <c r="C10" s="30" t="s">
        <v>96</v>
      </c>
      <c r="D10" s="30" t="s">
        <v>96</v>
      </c>
      <c r="E10" s="30" t="s">
        <v>96</v>
      </c>
      <c r="F10" s="30" t="s">
        <v>96</v>
      </c>
      <c r="G10" s="30" t="s">
        <v>96</v>
      </c>
      <c r="H10" s="30" t="s">
        <v>96</v>
      </c>
      <c r="I10" s="30" t="s">
        <v>97</v>
      </c>
      <c r="J10" s="6"/>
      <c r="Y10">
        <v>93982.371862</v>
      </c>
      <c r="Z10">
        <v>84579.921116</v>
      </c>
      <c r="AA10">
        <v>93982.371862</v>
      </c>
      <c r="AB10">
        <v>87106.182651</v>
      </c>
      <c r="AC10">
        <v>102668.66275</v>
      </c>
      <c r="AD10">
        <v>100485.78782</v>
      </c>
      <c r="AE10">
        <v>93209.720658</v>
      </c>
      <c r="AF10">
        <v>94251.140537</v>
      </c>
      <c r="AG10">
        <v>90645.836501</v>
      </c>
      <c r="AH10">
        <v>90009.787508</v>
      </c>
      <c r="AI10">
        <v>0</v>
      </c>
      <c r="AJ10">
        <v>0</v>
      </c>
      <c r="AK10">
        <v>0</v>
      </c>
      <c r="AL10" t="s">
        <v>110</v>
      </c>
      <c r="AM10" t="s">
        <v>13</v>
      </c>
      <c r="AN10">
        <v>5</v>
      </c>
      <c r="AO10">
        <v>2</v>
      </c>
      <c r="AP10">
        <v>10</v>
      </c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>
        <v>88037.207215</v>
      </c>
      <c r="Z11">
        <v>67352.449535</v>
      </c>
      <c r="AA11">
        <v>88037.207215</v>
      </c>
      <c r="AB11">
        <v>86795.754941</v>
      </c>
      <c r="AC11">
        <v>101787.17631</v>
      </c>
      <c r="AD11">
        <v>104956.05002</v>
      </c>
      <c r="AE11">
        <v>104761.81275</v>
      </c>
      <c r="AF11">
        <v>107614.17719</v>
      </c>
      <c r="AG11">
        <v>78104.559632</v>
      </c>
      <c r="AH11">
        <v>25458.792557</v>
      </c>
      <c r="AI11">
        <v>0</v>
      </c>
      <c r="AJ11">
        <v>0</v>
      </c>
      <c r="AK11">
        <v>0</v>
      </c>
      <c r="AL11" t="s">
        <v>110</v>
      </c>
      <c r="AM11" t="s">
        <v>13</v>
      </c>
      <c r="AN11">
        <v>5</v>
      </c>
      <c r="AO11">
        <v>2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>
        <v>12642.291502</v>
      </c>
      <c r="Z12">
        <v>3981.8182748</v>
      </c>
      <c r="AA12">
        <v>12642.291502</v>
      </c>
      <c r="AB12">
        <v>10563.415156</v>
      </c>
      <c r="AC12">
        <v>15014.076859</v>
      </c>
      <c r="AD12">
        <v>19695.560706</v>
      </c>
      <c r="AE12">
        <v>19184.426565</v>
      </c>
      <c r="AF12">
        <v>14146.189032</v>
      </c>
      <c r="AG12">
        <v>7681.7516739</v>
      </c>
      <c r="AH12">
        <v>2157.6874809</v>
      </c>
      <c r="AI12">
        <v>0</v>
      </c>
      <c r="AJ12">
        <v>0</v>
      </c>
      <c r="AK12">
        <v>0</v>
      </c>
      <c r="AL12" t="s">
        <v>110</v>
      </c>
      <c r="AM12" t="s">
        <v>13</v>
      </c>
      <c r="AN12">
        <v>5</v>
      </c>
      <c r="AO12">
        <v>2</v>
      </c>
      <c r="AP12">
        <v>12</v>
      </c>
    </row>
    <row r="13" spans="1:42" s="4" customFormat="1" ht="19.5" customHeight="1">
      <c r="A13" s="27" t="s">
        <v>47</v>
      </c>
      <c r="B13" s="24">
        <f aca="true" t="shared" si="0" ref="B13:I14">+AA1</f>
        <v>701076.30558</v>
      </c>
      <c r="C13" s="24">
        <f t="shared" si="0"/>
        <v>658798.57231</v>
      </c>
      <c r="D13" s="24">
        <f t="shared" si="0"/>
        <v>755662.70983</v>
      </c>
      <c r="E13" s="24">
        <f t="shared" si="0"/>
        <v>783193.91901</v>
      </c>
      <c r="F13" s="24">
        <f t="shared" si="0"/>
        <v>785980.66834</v>
      </c>
      <c r="G13" s="24">
        <f t="shared" si="0"/>
        <v>806154.26868</v>
      </c>
      <c r="H13" s="24">
        <f t="shared" si="0"/>
        <v>645906.0417</v>
      </c>
      <c r="I13" s="24">
        <f t="shared" si="0"/>
        <v>405217.28302</v>
      </c>
      <c r="J13" s="41" t="s">
        <v>60</v>
      </c>
      <c r="Y13">
        <v>40319.446922</v>
      </c>
      <c r="Z13">
        <v>29346.558291</v>
      </c>
      <c r="AA13">
        <v>40319.446922</v>
      </c>
      <c r="AB13">
        <v>38963.209154</v>
      </c>
      <c r="AC13">
        <v>50112.967515</v>
      </c>
      <c r="AD13">
        <v>50286.459506</v>
      </c>
      <c r="AE13">
        <v>46842.305089</v>
      </c>
      <c r="AF13">
        <v>48198.304834</v>
      </c>
      <c r="AG13">
        <v>37557.249736</v>
      </c>
      <c r="AH13">
        <v>9749.3388374</v>
      </c>
      <c r="AI13">
        <v>0</v>
      </c>
      <c r="AJ13">
        <v>0</v>
      </c>
      <c r="AK13">
        <v>0</v>
      </c>
      <c r="AL13" t="s">
        <v>110</v>
      </c>
      <c r="AM13" t="s">
        <v>13</v>
      </c>
      <c r="AN13">
        <v>5</v>
      </c>
      <c r="AO13">
        <v>2</v>
      </c>
      <c r="AP13">
        <v>13</v>
      </c>
    </row>
    <row r="14" spans="1:42" s="11" customFormat="1" ht="19.5" customHeight="1">
      <c r="A14" s="28" t="s">
        <v>48</v>
      </c>
      <c r="B14" s="26">
        <f t="shared" si="0"/>
        <v>153071.73427</v>
      </c>
      <c r="C14" s="26">
        <f t="shared" si="0"/>
        <v>151557.49368</v>
      </c>
      <c r="D14" s="26">
        <f t="shared" si="0"/>
        <v>162118.56251</v>
      </c>
      <c r="E14" s="26">
        <f t="shared" si="0"/>
        <v>171708.06329</v>
      </c>
      <c r="F14" s="26">
        <f t="shared" si="0"/>
        <v>174554.45274</v>
      </c>
      <c r="G14" s="26">
        <f t="shared" si="0"/>
        <v>175086.39732</v>
      </c>
      <c r="H14" s="26">
        <f t="shared" si="0"/>
        <v>140769.21552</v>
      </c>
      <c r="I14" s="26">
        <f t="shared" si="0"/>
        <v>85230.198348</v>
      </c>
      <c r="J14" s="36" t="s">
        <v>61</v>
      </c>
      <c r="Y14">
        <v>8111.850761</v>
      </c>
      <c r="Z14">
        <v>6910.9923192</v>
      </c>
      <c r="AA14">
        <v>8111.850761</v>
      </c>
      <c r="AB14">
        <v>7389.6286883</v>
      </c>
      <c r="AC14">
        <v>6645.0795545</v>
      </c>
      <c r="AD14">
        <v>6776.066458</v>
      </c>
      <c r="AE14">
        <v>8947.5314741</v>
      </c>
      <c r="AF14">
        <v>10874.339817</v>
      </c>
      <c r="AG14">
        <v>7778.0568519</v>
      </c>
      <c r="AH14">
        <v>4918.5611048</v>
      </c>
      <c r="AI14">
        <v>0</v>
      </c>
      <c r="AJ14">
        <v>0</v>
      </c>
      <c r="AK14">
        <v>0</v>
      </c>
      <c r="AL14" t="s">
        <v>110</v>
      </c>
      <c r="AM14" t="s">
        <v>13</v>
      </c>
      <c r="AN14">
        <v>5</v>
      </c>
      <c r="AO14">
        <v>2</v>
      </c>
      <c r="AP14">
        <v>14</v>
      </c>
    </row>
    <row r="15" spans="1:42" s="11" customFormat="1" ht="19.5" customHeight="1">
      <c r="A15" s="28" t="s">
        <v>49</v>
      </c>
      <c r="B15" s="26">
        <f aca="true" t="shared" si="1" ref="B15:I35">+AA3</f>
        <v>6461.4538836</v>
      </c>
      <c r="C15" s="26">
        <f t="shared" si="1"/>
        <v>6377.128078</v>
      </c>
      <c r="D15" s="26">
        <f t="shared" si="1"/>
        <v>6702.1561689</v>
      </c>
      <c r="E15" s="26">
        <f t="shared" si="1"/>
        <v>7338.8663302</v>
      </c>
      <c r="F15" s="26">
        <f t="shared" si="1"/>
        <v>7383.4079587</v>
      </c>
      <c r="G15" s="26">
        <f t="shared" si="1"/>
        <v>7428.093728</v>
      </c>
      <c r="H15" s="26">
        <f t="shared" si="1"/>
        <v>6314.9552202</v>
      </c>
      <c r="I15" s="26">
        <f t="shared" si="1"/>
        <v>3223.1846248</v>
      </c>
      <c r="J15" s="36" t="s">
        <v>62</v>
      </c>
      <c r="Y15">
        <v>22041.16044</v>
      </c>
      <c r="Z15">
        <v>23261.356147</v>
      </c>
      <c r="AA15">
        <v>22041.16044</v>
      </c>
      <c r="AB15">
        <v>24955.837415</v>
      </c>
      <c r="AC15">
        <v>24231.193001</v>
      </c>
      <c r="AD15">
        <v>22331.693914</v>
      </c>
      <c r="AE15">
        <v>24026.820596</v>
      </c>
      <c r="AF15">
        <v>28488.0296</v>
      </c>
      <c r="AG15">
        <v>20304.032026</v>
      </c>
      <c r="AH15">
        <v>7356.1122156</v>
      </c>
      <c r="AI15">
        <v>0</v>
      </c>
      <c r="AJ15">
        <v>0</v>
      </c>
      <c r="AK15">
        <v>0</v>
      </c>
      <c r="AL15" t="s">
        <v>110</v>
      </c>
      <c r="AM15" t="s">
        <v>13</v>
      </c>
      <c r="AN15">
        <v>5</v>
      </c>
      <c r="AO15">
        <v>2</v>
      </c>
      <c r="AP15">
        <v>15</v>
      </c>
    </row>
    <row r="16" spans="1:42" s="11" customFormat="1" ht="19.5" customHeight="1">
      <c r="A16" s="28" t="s">
        <v>50</v>
      </c>
      <c r="B16" s="26">
        <f t="shared" si="1"/>
        <v>6091.3463946</v>
      </c>
      <c r="C16" s="26">
        <f t="shared" si="1"/>
        <v>7164.6099041</v>
      </c>
      <c r="D16" s="26">
        <f t="shared" si="1"/>
        <v>6931.9913611</v>
      </c>
      <c r="E16" s="26">
        <f t="shared" si="1"/>
        <v>7167.9711465</v>
      </c>
      <c r="F16" s="26">
        <f t="shared" si="1"/>
        <v>7201.1975058</v>
      </c>
      <c r="G16" s="26">
        <f t="shared" si="1"/>
        <v>6595.5392903</v>
      </c>
      <c r="H16" s="26">
        <f t="shared" si="1"/>
        <v>5536.7009446</v>
      </c>
      <c r="I16" s="26">
        <f t="shared" si="1"/>
        <v>2823.9991196</v>
      </c>
      <c r="J16" s="36" t="s">
        <v>63</v>
      </c>
      <c r="Y16">
        <v>4922.4575892</v>
      </c>
      <c r="Z16">
        <v>3851.7245034</v>
      </c>
      <c r="AA16">
        <v>4922.4575892</v>
      </c>
      <c r="AB16">
        <v>4923.6645276</v>
      </c>
      <c r="AC16">
        <v>5783.8593813</v>
      </c>
      <c r="AD16">
        <v>5866.2694352</v>
      </c>
      <c r="AE16">
        <v>5760.7290277</v>
      </c>
      <c r="AF16">
        <v>5907.3139121</v>
      </c>
      <c r="AG16">
        <v>4783.4693446</v>
      </c>
      <c r="AH16">
        <v>1277.0929187</v>
      </c>
      <c r="AI16">
        <v>0</v>
      </c>
      <c r="AJ16">
        <v>0</v>
      </c>
      <c r="AK16">
        <v>0</v>
      </c>
      <c r="AL16" t="s">
        <v>110</v>
      </c>
      <c r="AM16" t="s">
        <v>13</v>
      </c>
      <c r="AN16">
        <v>5</v>
      </c>
      <c r="AO16">
        <v>2</v>
      </c>
      <c r="AP16">
        <v>16</v>
      </c>
    </row>
    <row r="17" spans="1:42" s="11" customFormat="1" ht="19.5" customHeight="1">
      <c r="A17" s="28" t="s">
        <v>121</v>
      </c>
      <c r="B17" s="26">
        <f t="shared" si="1"/>
        <v>23863.313798</v>
      </c>
      <c r="C17" s="26">
        <f t="shared" si="1"/>
        <v>24059.493458</v>
      </c>
      <c r="D17" s="26">
        <f t="shared" si="1"/>
        <v>26650.615597</v>
      </c>
      <c r="E17" s="26">
        <f t="shared" si="1"/>
        <v>27583.496742</v>
      </c>
      <c r="F17" s="26">
        <f t="shared" si="1"/>
        <v>27542.285181</v>
      </c>
      <c r="G17" s="26">
        <f t="shared" si="1"/>
        <v>28382.2203</v>
      </c>
      <c r="H17" s="26">
        <f t="shared" si="1"/>
        <v>22242.318746</v>
      </c>
      <c r="I17" s="26">
        <f t="shared" si="1"/>
        <v>9168.5687868</v>
      </c>
      <c r="J17" s="36" t="s">
        <v>125</v>
      </c>
      <c r="Y17">
        <v>91059.499763</v>
      </c>
      <c r="Z17">
        <v>63808.059061</v>
      </c>
      <c r="AA17">
        <v>91059.499763</v>
      </c>
      <c r="AB17">
        <v>63324.251782</v>
      </c>
      <c r="AC17">
        <v>79390.978468</v>
      </c>
      <c r="AD17">
        <v>105142.27301</v>
      </c>
      <c r="AE17">
        <v>122844.92157</v>
      </c>
      <c r="AF17">
        <v>125877.58043</v>
      </c>
      <c r="AG17">
        <v>67077.375879</v>
      </c>
      <c r="AH17">
        <v>28085.992253</v>
      </c>
      <c r="AI17">
        <v>0</v>
      </c>
      <c r="AJ17">
        <v>0</v>
      </c>
      <c r="AK17">
        <v>0</v>
      </c>
      <c r="AL17" t="s">
        <v>110</v>
      </c>
      <c r="AM17" t="s">
        <v>13</v>
      </c>
      <c r="AN17">
        <v>5</v>
      </c>
      <c r="AO17">
        <v>2</v>
      </c>
      <c r="AP17">
        <v>17</v>
      </c>
    </row>
    <row r="18" spans="1:42" s="11" customFormat="1" ht="19.5" customHeight="1">
      <c r="A18" s="28" t="s">
        <v>51</v>
      </c>
      <c r="B18" s="26">
        <f t="shared" si="1"/>
        <v>144110.09887</v>
      </c>
      <c r="C18" s="26">
        <f t="shared" si="1"/>
        <v>139762.51741</v>
      </c>
      <c r="D18" s="26">
        <f t="shared" si="1"/>
        <v>150616.48962</v>
      </c>
      <c r="E18" s="26">
        <f t="shared" si="1"/>
        <v>146065.11222</v>
      </c>
      <c r="F18" s="26">
        <f t="shared" si="1"/>
        <v>147142.596</v>
      </c>
      <c r="G18" s="26">
        <f t="shared" si="1"/>
        <v>157532.195</v>
      </c>
      <c r="H18" s="26">
        <f t="shared" si="1"/>
        <v>147743.76584</v>
      </c>
      <c r="I18" s="26">
        <f t="shared" si="1"/>
        <v>111057.99629</v>
      </c>
      <c r="J18" s="36" t="s">
        <v>126</v>
      </c>
      <c r="Y18">
        <v>20950.833738</v>
      </c>
      <c r="Z18">
        <v>10427.666583</v>
      </c>
      <c r="AA18">
        <v>20950.833738</v>
      </c>
      <c r="AB18">
        <v>18168.582677</v>
      </c>
      <c r="AC18">
        <v>24674.025554</v>
      </c>
      <c r="AD18">
        <v>22008.666622</v>
      </c>
      <c r="AE18">
        <v>21619.260312</v>
      </c>
      <c r="AF18">
        <v>23054.542208</v>
      </c>
      <c r="AG18">
        <v>23607.582181</v>
      </c>
      <c r="AH18">
        <v>12682.329437</v>
      </c>
      <c r="AI18">
        <v>0</v>
      </c>
      <c r="AJ18">
        <v>0</v>
      </c>
      <c r="AK18">
        <v>0</v>
      </c>
      <c r="AL18" t="s">
        <v>110</v>
      </c>
      <c r="AM18" t="s">
        <v>13</v>
      </c>
      <c r="AN18">
        <v>5</v>
      </c>
      <c r="AO18">
        <v>2</v>
      </c>
      <c r="AP18">
        <v>18</v>
      </c>
    </row>
    <row r="19" spans="1:42" s="11" customFormat="1" ht="19.5" customHeight="1">
      <c r="A19" s="28" t="s">
        <v>52</v>
      </c>
      <c r="B19" s="26">
        <f t="shared" si="1"/>
        <v>19455.298761</v>
      </c>
      <c r="C19" s="26">
        <f t="shared" si="1"/>
        <v>19323.115241</v>
      </c>
      <c r="D19" s="26">
        <f t="shared" si="1"/>
        <v>20021.282087</v>
      </c>
      <c r="E19" s="26">
        <f t="shared" si="1"/>
        <v>20905.157831</v>
      </c>
      <c r="F19" s="26">
        <f t="shared" si="1"/>
        <v>21418.790212</v>
      </c>
      <c r="G19" s="26">
        <f t="shared" si="1"/>
        <v>21396.889799</v>
      </c>
      <c r="H19" s="26">
        <f t="shared" si="1"/>
        <v>18644.356389</v>
      </c>
      <c r="I19" s="26">
        <f t="shared" si="1"/>
        <v>13466.62729</v>
      </c>
      <c r="J19" s="36" t="s">
        <v>127</v>
      </c>
      <c r="Y19">
        <v>9432.792485</v>
      </c>
      <c r="Z19">
        <v>9448.1829048</v>
      </c>
      <c r="AA19">
        <v>9432.792485</v>
      </c>
      <c r="AB19">
        <v>10434.554459</v>
      </c>
      <c r="AC19">
        <v>10294.783316</v>
      </c>
      <c r="AD19">
        <v>10189.237107</v>
      </c>
      <c r="AE19">
        <v>9770.1633488</v>
      </c>
      <c r="AF19">
        <v>10558.909224</v>
      </c>
      <c r="AG19">
        <v>9468.2710961</v>
      </c>
      <c r="AH19">
        <v>5533.9035431</v>
      </c>
      <c r="AI19">
        <v>0</v>
      </c>
      <c r="AJ19">
        <v>0</v>
      </c>
      <c r="AK19">
        <v>0</v>
      </c>
      <c r="AL19" t="s">
        <v>110</v>
      </c>
      <c r="AM19" t="s">
        <v>13</v>
      </c>
      <c r="AN19">
        <v>5</v>
      </c>
      <c r="AO19">
        <v>2</v>
      </c>
      <c r="AP19">
        <v>19</v>
      </c>
    </row>
    <row r="20" spans="1:42" s="11" customFormat="1" ht="19.5" customHeight="1">
      <c r="A20" s="28" t="s">
        <v>64</v>
      </c>
      <c r="B20" s="26">
        <f t="shared" si="1"/>
        <v>12232.788038</v>
      </c>
      <c r="C20" s="26">
        <f t="shared" si="1"/>
        <v>11506.047329</v>
      </c>
      <c r="D20" s="26">
        <f t="shared" si="1"/>
        <v>17554.783249</v>
      </c>
      <c r="E20" s="26">
        <f t="shared" si="1"/>
        <v>14560.171798</v>
      </c>
      <c r="F20" s="26">
        <f t="shared" si="1"/>
        <v>12324.504006</v>
      </c>
      <c r="G20" s="26">
        <f t="shared" si="1"/>
        <v>13255.06496</v>
      </c>
      <c r="H20" s="26">
        <f t="shared" si="1"/>
        <v>11629.807942</v>
      </c>
      <c r="I20" s="26">
        <f t="shared" si="1"/>
        <v>6282.1329928</v>
      </c>
      <c r="J20" s="36" t="s">
        <v>128</v>
      </c>
      <c r="Y20">
        <v>4418.6207159</v>
      </c>
      <c r="Z20">
        <v>2940.0804126</v>
      </c>
      <c r="AA20">
        <v>4418.6207159</v>
      </c>
      <c r="AB20">
        <v>3595.2357113</v>
      </c>
      <c r="AC20">
        <v>4749.9224661</v>
      </c>
      <c r="AD20">
        <v>5686.2371617</v>
      </c>
      <c r="AE20">
        <v>5362.8622193</v>
      </c>
      <c r="AF20">
        <v>5272.7556276</v>
      </c>
      <c r="AG20">
        <v>3736.9591535</v>
      </c>
      <c r="AH20">
        <v>1782.6763191</v>
      </c>
      <c r="AI20">
        <v>0</v>
      </c>
      <c r="AJ20">
        <v>0</v>
      </c>
      <c r="AK20">
        <v>0</v>
      </c>
      <c r="AL20" t="s">
        <v>110</v>
      </c>
      <c r="AM20" t="s">
        <v>13</v>
      </c>
      <c r="AN20">
        <v>5</v>
      </c>
      <c r="AO20">
        <v>2</v>
      </c>
      <c r="AP20">
        <v>20</v>
      </c>
    </row>
    <row r="21" spans="1:42" s="11" customFormat="1" ht="19.5" customHeight="1">
      <c r="A21" s="28" t="s">
        <v>65</v>
      </c>
      <c r="B21" s="26">
        <f t="shared" si="1"/>
        <v>13109.496215</v>
      </c>
      <c r="C21" s="26">
        <f t="shared" si="1"/>
        <v>12832.050268</v>
      </c>
      <c r="D21" s="26">
        <f t="shared" si="1"/>
        <v>23937.967843</v>
      </c>
      <c r="E21" s="26">
        <f t="shared" si="1"/>
        <v>21352.234697</v>
      </c>
      <c r="F21" s="26">
        <f t="shared" si="1"/>
        <v>13157.898551</v>
      </c>
      <c r="G21" s="26">
        <f t="shared" si="1"/>
        <v>10306.268987</v>
      </c>
      <c r="H21" s="26">
        <f t="shared" si="1"/>
        <v>9361.2217415</v>
      </c>
      <c r="I21" s="26">
        <f t="shared" si="1"/>
        <v>8622.2693777</v>
      </c>
      <c r="J21" s="36" t="s">
        <v>78</v>
      </c>
      <c r="Y21">
        <v>8485.1366891</v>
      </c>
      <c r="Z21">
        <v>7128.3335537</v>
      </c>
      <c r="AA21">
        <v>8485.1366891</v>
      </c>
      <c r="AB21">
        <v>7977.9943353</v>
      </c>
      <c r="AC21">
        <v>10601.243334</v>
      </c>
      <c r="AD21">
        <v>11494.353354</v>
      </c>
      <c r="AE21">
        <v>9534.2710223</v>
      </c>
      <c r="AF21">
        <v>9897.8518339</v>
      </c>
      <c r="AG21">
        <v>7027.6768156</v>
      </c>
      <c r="AH21">
        <v>2856.583874</v>
      </c>
      <c r="AI21">
        <v>0</v>
      </c>
      <c r="AJ21">
        <v>0</v>
      </c>
      <c r="AK21">
        <v>0</v>
      </c>
      <c r="AL21" t="s">
        <v>110</v>
      </c>
      <c r="AM21" t="s">
        <v>13</v>
      </c>
      <c r="AN21">
        <v>5</v>
      </c>
      <c r="AO21">
        <v>2</v>
      </c>
      <c r="AP21">
        <v>21</v>
      </c>
    </row>
    <row r="22" spans="1:42" s="11" customFormat="1" ht="19.5" customHeight="1">
      <c r="A22" s="28" t="s">
        <v>122</v>
      </c>
      <c r="B22" s="26">
        <f t="shared" si="1"/>
        <v>93982.371862</v>
      </c>
      <c r="C22" s="26">
        <f t="shared" si="1"/>
        <v>87106.182651</v>
      </c>
      <c r="D22" s="26">
        <f t="shared" si="1"/>
        <v>102668.66275</v>
      </c>
      <c r="E22" s="26">
        <f t="shared" si="1"/>
        <v>100485.78782</v>
      </c>
      <c r="F22" s="26">
        <f t="shared" si="1"/>
        <v>93209.720658</v>
      </c>
      <c r="G22" s="26">
        <f t="shared" si="1"/>
        <v>94251.140537</v>
      </c>
      <c r="H22" s="26">
        <f t="shared" si="1"/>
        <v>90645.836501</v>
      </c>
      <c r="I22" s="26">
        <f t="shared" si="1"/>
        <v>90009.787508</v>
      </c>
      <c r="J22" s="36" t="s">
        <v>129</v>
      </c>
      <c r="Y22">
        <v>47772.116135</v>
      </c>
      <c r="Z22">
        <v>33863.795607</v>
      </c>
      <c r="AA22">
        <v>47772.116135</v>
      </c>
      <c r="AB22">
        <v>23147.884599</v>
      </c>
      <c r="AC22">
        <v>29071.003798</v>
      </c>
      <c r="AD22">
        <v>55763.778766</v>
      </c>
      <c r="AE22">
        <v>76558.364666</v>
      </c>
      <c r="AF22">
        <v>77093.521534</v>
      </c>
      <c r="AG22">
        <v>23236.886633</v>
      </c>
      <c r="AH22">
        <v>5230.4990801</v>
      </c>
      <c r="AI22">
        <v>0</v>
      </c>
      <c r="AJ22">
        <v>0</v>
      </c>
      <c r="AK22">
        <v>0</v>
      </c>
      <c r="AL22" t="s">
        <v>110</v>
      </c>
      <c r="AM22" t="s">
        <v>13</v>
      </c>
      <c r="AN22">
        <v>5</v>
      </c>
      <c r="AO22">
        <v>2</v>
      </c>
      <c r="AP22">
        <v>22</v>
      </c>
    </row>
    <row r="23" spans="1:42" s="11" customFormat="1" ht="19.5" customHeight="1">
      <c r="A23" s="28" t="s">
        <v>123</v>
      </c>
      <c r="B23" s="26">
        <f t="shared" si="1"/>
        <v>88037.207215</v>
      </c>
      <c r="C23" s="26">
        <f t="shared" si="1"/>
        <v>86795.754941</v>
      </c>
      <c r="D23" s="26">
        <f t="shared" si="1"/>
        <v>101787.17631</v>
      </c>
      <c r="E23" s="26">
        <f t="shared" si="1"/>
        <v>104956.05002</v>
      </c>
      <c r="F23" s="26">
        <f t="shared" si="1"/>
        <v>104761.81275</v>
      </c>
      <c r="G23" s="26">
        <f t="shared" si="1"/>
        <v>107614.17719</v>
      </c>
      <c r="H23" s="26">
        <f t="shared" si="1"/>
        <v>78104.559632</v>
      </c>
      <c r="I23" s="26">
        <f t="shared" si="1"/>
        <v>25458.792557</v>
      </c>
      <c r="J23" s="36" t="s">
        <v>130</v>
      </c>
      <c r="Y23">
        <v>49601.69651</v>
      </c>
      <c r="Z23">
        <v>37864.658138</v>
      </c>
      <c r="AA23">
        <v>49601.69651</v>
      </c>
      <c r="AB23">
        <v>48989.927563</v>
      </c>
      <c r="AC23">
        <v>57282.043865</v>
      </c>
      <c r="AD23">
        <v>55928.734106</v>
      </c>
      <c r="AE23">
        <v>54439.081208</v>
      </c>
      <c r="AF23">
        <v>58428.701134</v>
      </c>
      <c r="AG23">
        <v>47835.927348</v>
      </c>
      <c r="AH23">
        <v>21787.733868</v>
      </c>
      <c r="AI23">
        <v>0</v>
      </c>
      <c r="AJ23">
        <v>0</v>
      </c>
      <c r="AK23">
        <v>0</v>
      </c>
      <c r="AL23" t="s">
        <v>110</v>
      </c>
      <c r="AM23" t="s">
        <v>13</v>
      </c>
      <c r="AN23">
        <v>5</v>
      </c>
      <c r="AO23">
        <v>2</v>
      </c>
      <c r="AP23">
        <v>23</v>
      </c>
    </row>
    <row r="24" spans="1:42" s="11" customFormat="1" ht="19.5" customHeight="1">
      <c r="A24" s="29" t="s">
        <v>124</v>
      </c>
      <c r="B24" s="26">
        <f t="shared" si="1"/>
        <v>12642.291502</v>
      </c>
      <c r="C24" s="26">
        <f t="shared" si="1"/>
        <v>10563.415156</v>
      </c>
      <c r="D24" s="26">
        <f t="shared" si="1"/>
        <v>15014.076859</v>
      </c>
      <c r="E24" s="26">
        <f t="shared" si="1"/>
        <v>19695.560706</v>
      </c>
      <c r="F24" s="26">
        <f t="shared" si="1"/>
        <v>19184.426565</v>
      </c>
      <c r="G24" s="26">
        <f t="shared" si="1"/>
        <v>14146.189032</v>
      </c>
      <c r="H24" s="26">
        <f t="shared" si="1"/>
        <v>7681.7516739</v>
      </c>
      <c r="I24" s="26">
        <f t="shared" si="1"/>
        <v>2157.6874809</v>
      </c>
      <c r="J24" s="36" t="s">
        <v>79</v>
      </c>
      <c r="Y24">
        <v>894573.75226</v>
      </c>
      <c r="Z24">
        <v>715956.4203</v>
      </c>
      <c r="AA24">
        <v>894573.75226</v>
      </c>
      <c r="AB24">
        <v>834902.98585</v>
      </c>
      <c r="AC24">
        <v>964060.68682</v>
      </c>
      <c r="AD24">
        <v>978147.47531</v>
      </c>
      <c r="AE24">
        <v>950101.94475</v>
      </c>
      <c r="AF24">
        <v>1024591.7215</v>
      </c>
      <c r="AG24">
        <v>960361.99608</v>
      </c>
      <c r="AH24">
        <v>478053.63492</v>
      </c>
      <c r="AI24">
        <v>0</v>
      </c>
      <c r="AJ24">
        <v>0</v>
      </c>
      <c r="AK24">
        <v>0</v>
      </c>
      <c r="AL24" t="s">
        <v>110</v>
      </c>
      <c r="AM24" t="s">
        <v>13</v>
      </c>
      <c r="AN24">
        <v>5</v>
      </c>
      <c r="AO24">
        <v>2</v>
      </c>
      <c r="AP24">
        <v>24</v>
      </c>
    </row>
    <row r="25" spans="1:42" s="11" customFormat="1" ht="19.5" customHeight="1">
      <c r="A25" s="29" t="s">
        <v>66</v>
      </c>
      <c r="B25" s="26">
        <f t="shared" si="1"/>
        <v>40319.446922</v>
      </c>
      <c r="C25" s="26">
        <f t="shared" si="1"/>
        <v>38963.209154</v>
      </c>
      <c r="D25" s="26">
        <f t="shared" si="1"/>
        <v>50112.967515</v>
      </c>
      <c r="E25" s="26">
        <f t="shared" si="1"/>
        <v>50286.459506</v>
      </c>
      <c r="F25" s="26">
        <f t="shared" si="1"/>
        <v>46842.305089</v>
      </c>
      <c r="G25" s="26">
        <f t="shared" si="1"/>
        <v>48198.304834</v>
      </c>
      <c r="H25" s="26">
        <f t="shared" si="1"/>
        <v>37557.249736</v>
      </c>
      <c r="I25" s="26">
        <f t="shared" si="1"/>
        <v>9749.3388374</v>
      </c>
      <c r="J25" s="36" t="s">
        <v>80</v>
      </c>
      <c r="Y25">
        <v>701076.30558</v>
      </c>
      <c r="Z25">
        <v>590884.4995</v>
      </c>
      <c r="AA25">
        <v>701076.30558</v>
      </c>
      <c r="AB25">
        <v>658798.57231</v>
      </c>
      <c r="AC25">
        <v>755662.70983</v>
      </c>
      <c r="AD25">
        <v>783193.91901</v>
      </c>
      <c r="AE25">
        <v>785980.66834</v>
      </c>
      <c r="AF25">
        <v>806154.26868</v>
      </c>
      <c r="AG25">
        <v>645906.0417</v>
      </c>
      <c r="AH25">
        <v>405217.28302</v>
      </c>
      <c r="AI25">
        <v>0</v>
      </c>
      <c r="AJ25">
        <v>0</v>
      </c>
      <c r="AK25">
        <v>0</v>
      </c>
      <c r="AL25" t="s">
        <v>110</v>
      </c>
      <c r="AM25" t="s">
        <v>13</v>
      </c>
      <c r="AN25">
        <v>5</v>
      </c>
      <c r="AO25">
        <v>2</v>
      </c>
      <c r="AP25">
        <v>25</v>
      </c>
    </row>
    <row r="26" spans="1:42" s="11" customFormat="1" ht="19.5" customHeight="1">
      <c r="A26" s="29" t="s">
        <v>67</v>
      </c>
      <c r="B26" s="26">
        <f t="shared" si="1"/>
        <v>8111.850761</v>
      </c>
      <c r="C26" s="26">
        <f t="shared" si="1"/>
        <v>7389.6286883</v>
      </c>
      <c r="D26" s="26">
        <f t="shared" si="1"/>
        <v>6645.0795545</v>
      </c>
      <c r="E26" s="26">
        <f t="shared" si="1"/>
        <v>6776.066458</v>
      </c>
      <c r="F26" s="26">
        <f t="shared" si="1"/>
        <v>8947.5314741</v>
      </c>
      <c r="G26" s="26">
        <f t="shared" si="1"/>
        <v>10874.339817</v>
      </c>
      <c r="H26" s="26">
        <f t="shared" si="1"/>
        <v>7778.0568519</v>
      </c>
      <c r="I26" s="26">
        <f t="shared" si="1"/>
        <v>4918.5611048</v>
      </c>
      <c r="J26" s="36" t="s">
        <v>81</v>
      </c>
      <c r="Y26">
        <v>193497.44667</v>
      </c>
      <c r="Z26">
        <v>125071.92081</v>
      </c>
      <c r="AA26">
        <v>193497.44667</v>
      </c>
      <c r="AB26">
        <v>176104.41354</v>
      </c>
      <c r="AC26">
        <v>208397.977</v>
      </c>
      <c r="AD26">
        <v>194953.55629</v>
      </c>
      <c r="AE26">
        <v>164121.2764</v>
      </c>
      <c r="AF26">
        <v>218437.45279</v>
      </c>
      <c r="AG26">
        <v>314455.95438</v>
      </c>
      <c r="AH26">
        <v>72836.351904</v>
      </c>
      <c r="AI26">
        <v>0</v>
      </c>
      <c r="AJ26">
        <v>0</v>
      </c>
      <c r="AK26">
        <v>0</v>
      </c>
      <c r="AL26" t="s">
        <v>110</v>
      </c>
      <c r="AM26" t="s">
        <v>13</v>
      </c>
      <c r="AN26">
        <v>5</v>
      </c>
      <c r="AO26">
        <v>2</v>
      </c>
      <c r="AP26">
        <v>26</v>
      </c>
    </row>
    <row r="27" spans="1:42" s="11" customFormat="1" ht="19.5" customHeight="1">
      <c r="A27" s="29" t="s">
        <v>68</v>
      </c>
      <c r="B27" s="26">
        <f t="shared" si="1"/>
        <v>22041.16044</v>
      </c>
      <c r="C27" s="26">
        <f t="shared" si="1"/>
        <v>24955.837415</v>
      </c>
      <c r="D27" s="26">
        <f t="shared" si="1"/>
        <v>24231.193001</v>
      </c>
      <c r="E27" s="26">
        <f t="shared" si="1"/>
        <v>22331.693914</v>
      </c>
      <c r="F27" s="26">
        <f t="shared" si="1"/>
        <v>24026.820596</v>
      </c>
      <c r="G27" s="26">
        <f t="shared" si="1"/>
        <v>28488.0296</v>
      </c>
      <c r="H27" s="26">
        <f t="shared" si="1"/>
        <v>20304.032026</v>
      </c>
      <c r="I27" s="26">
        <f t="shared" si="1"/>
        <v>7356.1122156</v>
      </c>
      <c r="J27" s="36" t="s">
        <v>82</v>
      </c>
      <c r="Y27">
        <v>1133642.207</v>
      </c>
      <c r="Z27">
        <v>877074.96233</v>
      </c>
      <c r="AA27">
        <v>1133642.207</v>
      </c>
      <c r="AB27">
        <v>1049153.3169</v>
      </c>
      <c r="AC27">
        <v>1236481.5537</v>
      </c>
      <c r="AD27">
        <v>1256280.4156</v>
      </c>
      <c r="AE27">
        <v>1221666.7598</v>
      </c>
      <c r="AF27">
        <v>1302510.9952</v>
      </c>
      <c r="AG27">
        <v>1195060.6856</v>
      </c>
      <c r="AH27">
        <v>583152.18888</v>
      </c>
      <c r="AI27">
        <v>0</v>
      </c>
      <c r="AJ27">
        <v>0</v>
      </c>
      <c r="AK27">
        <v>0</v>
      </c>
      <c r="AL27" t="s">
        <v>110</v>
      </c>
      <c r="AM27" t="s">
        <v>13</v>
      </c>
      <c r="AN27">
        <v>5</v>
      </c>
      <c r="AO27">
        <v>2</v>
      </c>
      <c r="AP27">
        <v>27</v>
      </c>
    </row>
    <row r="28" spans="1:42" s="11" customFormat="1" ht="19.5" customHeight="1">
      <c r="A28" s="29" t="s">
        <v>69</v>
      </c>
      <c r="B28" s="26">
        <f t="shared" si="1"/>
        <v>4922.4575892</v>
      </c>
      <c r="C28" s="26">
        <f t="shared" si="1"/>
        <v>4923.6645276</v>
      </c>
      <c r="D28" s="26">
        <f t="shared" si="1"/>
        <v>5783.8593813</v>
      </c>
      <c r="E28" s="26">
        <f t="shared" si="1"/>
        <v>5866.2694352</v>
      </c>
      <c r="F28" s="26">
        <f t="shared" si="1"/>
        <v>5760.7290277</v>
      </c>
      <c r="G28" s="26">
        <f t="shared" si="1"/>
        <v>5907.3139121</v>
      </c>
      <c r="H28" s="26">
        <f t="shared" si="1"/>
        <v>4783.4693446</v>
      </c>
      <c r="I28" s="26">
        <f t="shared" si="1"/>
        <v>1277.0929187</v>
      </c>
      <c r="J28" s="36" t="s">
        <v>83</v>
      </c>
      <c r="Y28">
        <v>7206883</v>
      </c>
      <c r="Z28">
        <v>344729.75104</v>
      </c>
      <c r="AA28">
        <v>7206883</v>
      </c>
      <c r="AB28">
        <v>1779500.7314</v>
      </c>
      <c r="AC28">
        <v>1194634.6909</v>
      </c>
      <c r="AD28">
        <v>684326.32714</v>
      </c>
      <c r="AE28">
        <v>1454690.3118</v>
      </c>
      <c r="AF28">
        <v>1007736.9669</v>
      </c>
      <c r="AG28">
        <v>1085993.9718</v>
      </c>
      <c r="AH28">
        <v>0</v>
      </c>
      <c r="AI28">
        <v>0</v>
      </c>
      <c r="AJ28">
        <v>0</v>
      </c>
      <c r="AK28">
        <v>0</v>
      </c>
      <c r="AL28" t="s">
        <v>110</v>
      </c>
      <c r="AM28" t="s">
        <v>134</v>
      </c>
      <c r="AN28">
        <v>5</v>
      </c>
      <c r="AO28">
        <v>1</v>
      </c>
      <c r="AP28">
        <v>1</v>
      </c>
    </row>
    <row r="29" spans="1:42" s="11" customFormat="1" ht="19.5" customHeight="1">
      <c r="A29" s="28" t="s">
        <v>70</v>
      </c>
      <c r="B29" s="26">
        <f t="shared" si="1"/>
        <v>91059.499763</v>
      </c>
      <c r="C29" s="26">
        <f t="shared" si="1"/>
        <v>63324.251782</v>
      </c>
      <c r="D29" s="26">
        <f t="shared" si="1"/>
        <v>79390.978468</v>
      </c>
      <c r="E29" s="26">
        <f t="shared" si="1"/>
        <v>105142.27301</v>
      </c>
      <c r="F29" s="26">
        <f t="shared" si="1"/>
        <v>122844.92157</v>
      </c>
      <c r="G29" s="26">
        <f t="shared" si="1"/>
        <v>125877.58043</v>
      </c>
      <c r="H29" s="26">
        <f t="shared" si="1"/>
        <v>67077.375879</v>
      </c>
      <c r="I29" s="26">
        <f t="shared" si="1"/>
        <v>28085.992253</v>
      </c>
      <c r="J29" s="36" t="s">
        <v>131</v>
      </c>
      <c r="Y29">
        <v>3.4226778617</v>
      </c>
      <c r="Z29">
        <v>1.8594974951</v>
      </c>
      <c r="AA29">
        <v>3.4226778617</v>
      </c>
      <c r="AB29">
        <v>2.7656273081</v>
      </c>
      <c r="AC29">
        <v>3.7170684021</v>
      </c>
      <c r="AD29">
        <v>3.6256473259</v>
      </c>
      <c r="AE29">
        <v>3.7999443811</v>
      </c>
      <c r="AF29">
        <v>3.6461018885</v>
      </c>
      <c r="AG29">
        <v>3.3349028249</v>
      </c>
      <c r="AH29">
        <v>0</v>
      </c>
      <c r="AI29">
        <v>0</v>
      </c>
      <c r="AJ29">
        <v>0</v>
      </c>
      <c r="AK29">
        <v>0</v>
      </c>
      <c r="AL29" t="s">
        <v>110</v>
      </c>
      <c r="AM29" t="s">
        <v>134</v>
      </c>
      <c r="AN29">
        <v>5</v>
      </c>
      <c r="AO29">
        <v>1</v>
      </c>
      <c r="AP29">
        <v>2</v>
      </c>
    </row>
    <row r="30" spans="1:42" s="11" customFormat="1" ht="19.5" customHeight="1">
      <c r="A30" s="29" t="s">
        <v>71</v>
      </c>
      <c r="B30" s="26">
        <f t="shared" si="1"/>
        <v>20950.833738</v>
      </c>
      <c r="C30" s="26">
        <f t="shared" si="1"/>
        <v>18168.582677</v>
      </c>
      <c r="D30" s="26">
        <f t="shared" si="1"/>
        <v>24674.025554</v>
      </c>
      <c r="E30" s="26">
        <f t="shared" si="1"/>
        <v>22008.666622</v>
      </c>
      <c r="F30" s="26">
        <f t="shared" si="1"/>
        <v>21619.260312</v>
      </c>
      <c r="G30" s="26">
        <f t="shared" si="1"/>
        <v>23054.542208</v>
      </c>
      <c r="H30" s="26">
        <f t="shared" si="1"/>
        <v>23607.582181</v>
      </c>
      <c r="I30" s="26">
        <f t="shared" si="1"/>
        <v>12682.329437</v>
      </c>
      <c r="J30" s="36" t="s">
        <v>84</v>
      </c>
      <c r="Y30">
        <v>2.5657760927</v>
      </c>
      <c r="Z30">
        <v>1.73137681</v>
      </c>
      <c r="AA30">
        <v>2.5657760927</v>
      </c>
      <c r="AB30">
        <v>2.395971827</v>
      </c>
      <c r="AC30">
        <v>2.6230521622</v>
      </c>
      <c r="AD30">
        <v>2.6383132792</v>
      </c>
      <c r="AE30">
        <v>2.641483873</v>
      </c>
      <c r="AF30">
        <v>2.6671550525</v>
      </c>
      <c r="AG30">
        <v>2.5398174118</v>
      </c>
      <c r="AH30">
        <v>0</v>
      </c>
      <c r="AI30">
        <v>0</v>
      </c>
      <c r="AJ30">
        <v>0</v>
      </c>
      <c r="AK30">
        <v>0</v>
      </c>
      <c r="AL30" t="s">
        <v>110</v>
      </c>
      <c r="AM30" t="s">
        <v>134</v>
      </c>
      <c r="AN30">
        <v>5</v>
      </c>
      <c r="AO30">
        <v>1</v>
      </c>
      <c r="AP30">
        <v>3</v>
      </c>
    </row>
    <row r="31" spans="1:42" s="11" customFormat="1" ht="19.5" customHeight="1">
      <c r="A31" s="29" t="s">
        <v>72</v>
      </c>
      <c r="B31" s="26">
        <f t="shared" si="1"/>
        <v>9432.792485</v>
      </c>
      <c r="C31" s="26">
        <f t="shared" si="1"/>
        <v>10434.554459</v>
      </c>
      <c r="D31" s="26">
        <f t="shared" si="1"/>
        <v>10294.783316</v>
      </c>
      <c r="E31" s="26">
        <f t="shared" si="1"/>
        <v>10189.237107</v>
      </c>
      <c r="F31" s="26">
        <f t="shared" si="1"/>
        <v>9770.1633488</v>
      </c>
      <c r="G31" s="26">
        <f t="shared" si="1"/>
        <v>10558.909224</v>
      </c>
      <c r="H31" s="26">
        <f t="shared" si="1"/>
        <v>9468.2710961</v>
      </c>
      <c r="I31" s="26">
        <f t="shared" si="1"/>
        <v>5533.9035431</v>
      </c>
      <c r="J31" s="36" t="s">
        <v>85</v>
      </c>
      <c r="Y31">
        <v>1.5074450497</v>
      </c>
      <c r="Z31">
        <v>0.5260466963</v>
      </c>
      <c r="AA31">
        <v>1.5074450497</v>
      </c>
      <c r="AB31">
        <v>1.2842790805</v>
      </c>
      <c r="AC31">
        <v>1.588576119</v>
      </c>
      <c r="AD31">
        <v>1.5474615578</v>
      </c>
      <c r="AE31">
        <v>1.6469318518</v>
      </c>
      <c r="AF31">
        <v>1.580386534</v>
      </c>
      <c r="AG31">
        <v>1.5041317127</v>
      </c>
      <c r="AH31">
        <v>0</v>
      </c>
      <c r="AI31">
        <v>0</v>
      </c>
      <c r="AJ31">
        <v>0</v>
      </c>
      <c r="AK31">
        <v>0</v>
      </c>
      <c r="AL31" t="s">
        <v>110</v>
      </c>
      <c r="AM31" t="s">
        <v>134</v>
      </c>
      <c r="AN31">
        <v>5</v>
      </c>
      <c r="AO31">
        <v>1</v>
      </c>
      <c r="AP31">
        <v>4</v>
      </c>
    </row>
    <row r="32" spans="1:42" s="11" customFormat="1" ht="19.5" customHeight="1">
      <c r="A32" s="29" t="s">
        <v>73</v>
      </c>
      <c r="B32" s="26">
        <f t="shared" si="1"/>
        <v>4418.6207159</v>
      </c>
      <c r="C32" s="26">
        <f t="shared" si="1"/>
        <v>3595.2357113</v>
      </c>
      <c r="D32" s="26">
        <f t="shared" si="1"/>
        <v>4749.9224661</v>
      </c>
      <c r="E32" s="26">
        <f t="shared" si="1"/>
        <v>5686.2371617</v>
      </c>
      <c r="F32" s="26">
        <f t="shared" si="1"/>
        <v>5362.8622193</v>
      </c>
      <c r="G32" s="26">
        <f t="shared" si="1"/>
        <v>5272.7556276</v>
      </c>
      <c r="H32" s="26">
        <f t="shared" si="1"/>
        <v>3736.9591535</v>
      </c>
      <c r="I32" s="26">
        <f t="shared" si="1"/>
        <v>1782.6763191</v>
      </c>
      <c r="J32" s="36" t="s">
        <v>132</v>
      </c>
      <c r="Y32">
        <v>1.6365376376</v>
      </c>
      <c r="Z32">
        <v>1.1170034178</v>
      </c>
      <c r="AA32">
        <v>1.6365376376</v>
      </c>
      <c r="AB32">
        <v>1.5245977156</v>
      </c>
      <c r="AC32">
        <v>1.6351994746</v>
      </c>
      <c r="AD32">
        <v>1.6487421704</v>
      </c>
      <c r="AE32">
        <v>1.6719365005</v>
      </c>
      <c r="AF32">
        <v>1.6913389441</v>
      </c>
      <c r="AG32">
        <v>1.715473822</v>
      </c>
      <c r="AH32">
        <v>0</v>
      </c>
      <c r="AI32">
        <v>0</v>
      </c>
      <c r="AJ32">
        <v>0</v>
      </c>
      <c r="AK32">
        <v>0</v>
      </c>
      <c r="AL32" t="s">
        <v>110</v>
      </c>
      <c r="AM32" t="s">
        <v>134</v>
      </c>
      <c r="AN32">
        <v>5</v>
      </c>
      <c r="AO32">
        <v>1</v>
      </c>
      <c r="AP32">
        <v>5</v>
      </c>
    </row>
    <row r="33" spans="1:42" s="11" customFormat="1" ht="19.5" customHeight="1">
      <c r="A33" s="29" t="s">
        <v>74</v>
      </c>
      <c r="B33" s="26">
        <f t="shared" si="1"/>
        <v>8485.1366891</v>
      </c>
      <c r="C33" s="26">
        <f t="shared" si="1"/>
        <v>7977.9943353</v>
      </c>
      <c r="D33" s="26">
        <f t="shared" si="1"/>
        <v>10601.243334</v>
      </c>
      <c r="E33" s="26">
        <f t="shared" si="1"/>
        <v>11494.353354</v>
      </c>
      <c r="F33" s="26">
        <f t="shared" si="1"/>
        <v>9534.2710223</v>
      </c>
      <c r="G33" s="26">
        <f t="shared" si="1"/>
        <v>9897.8518339</v>
      </c>
      <c r="H33" s="26">
        <f t="shared" si="1"/>
        <v>7027.6768156</v>
      </c>
      <c r="I33" s="26">
        <f t="shared" si="1"/>
        <v>2856.583874</v>
      </c>
      <c r="J33" s="36" t="s">
        <v>86</v>
      </c>
      <c r="Y33">
        <v>1082167.5045</v>
      </c>
      <c r="Z33">
        <v>372031.42393</v>
      </c>
      <c r="AA33">
        <v>1082167.5045</v>
      </c>
      <c r="AB33">
        <v>711524.4144</v>
      </c>
      <c r="AC33">
        <v>906421.21679</v>
      </c>
      <c r="AD33">
        <v>1093058.1068</v>
      </c>
      <c r="AE33">
        <v>1071355.6684</v>
      </c>
      <c r="AF33">
        <v>1335472.9879</v>
      </c>
      <c r="AG33">
        <v>1655395.465</v>
      </c>
      <c r="AH33">
        <v>0</v>
      </c>
      <c r="AI33">
        <v>0</v>
      </c>
      <c r="AJ33">
        <v>0</v>
      </c>
      <c r="AK33">
        <v>0</v>
      </c>
      <c r="AL33" t="s">
        <v>110</v>
      </c>
      <c r="AM33" t="s">
        <v>134</v>
      </c>
      <c r="AN33">
        <v>5</v>
      </c>
      <c r="AO33">
        <v>1</v>
      </c>
      <c r="AP33">
        <v>6</v>
      </c>
    </row>
    <row r="34" spans="1:42" s="11" customFormat="1" ht="19.5" customHeight="1">
      <c r="A34" s="29" t="s">
        <v>75</v>
      </c>
      <c r="B34" s="26">
        <f t="shared" si="1"/>
        <v>47772.116135</v>
      </c>
      <c r="C34" s="26">
        <f t="shared" si="1"/>
        <v>23147.884599</v>
      </c>
      <c r="D34" s="26">
        <f t="shared" si="1"/>
        <v>29071.003798</v>
      </c>
      <c r="E34" s="26">
        <f t="shared" si="1"/>
        <v>55763.778766</v>
      </c>
      <c r="F34" s="26">
        <f t="shared" si="1"/>
        <v>76558.364666</v>
      </c>
      <c r="G34" s="26">
        <f t="shared" si="1"/>
        <v>77093.521534</v>
      </c>
      <c r="H34" s="26">
        <f t="shared" si="1"/>
        <v>23236.886633</v>
      </c>
      <c r="I34" s="26">
        <f t="shared" si="1"/>
        <v>5230.4990801</v>
      </c>
      <c r="J34" s="36" t="s">
        <v>133</v>
      </c>
      <c r="Y34">
        <v>628526.53468</v>
      </c>
      <c r="Z34">
        <v>59831.643538</v>
      </c>
      <c r="AA34">
        <v>628526.53468</v>
      </c>
      <c r="AB34">
        <v>282983.80247</v>
      </c>
      <c r="AC34">
        <v>456037.9681</v>
      </c>
      <c r="AD34">
        <v>604497.28336</v>
      </c>
      <c r="AE34">
        <v>607368.18212</v>
      </c>
      <c r="AF34">
        <v>882601.6465</v>
      </c>
      <c r="AG34">
        <v>1192190.9778</v>
      </c>
      <c r="AH34">
        <v>0</v>
      </c>
      <c r="AI34">
        <v>0</v>
      </c>
      <c r="AJ34">
        <v>0</v>
      </c>
      <c r="AK34">
        <v>0</v>
      </c>
      <c r="AL34" t="s">
        <v>110</v>
      </c>
      <c r="AM34" t="s">
        <v>134</v>
      </c>
      <c r="AN34">
        <v>5</v>
      </c>
      <c r="AO34">
        <v>1</v>
      </c>
      <c r="AP34">
        <v>7</v>
      </c>
    </row>
    <row r="35" spans="1:42" s="11" customFormat="1" ht="19.5" customHeight="1">
      <c r="A35" s="28" t="s">
        <v>76</v>
      </c>
      <c r="B35" s="26">
        <f t="shared" si="1"/>
        <v>49601.69651</v>
      </c>
      <c r="C35" s="26">
        <f t="shared" si="1"/>
        <v>48989.927563</v>
      </c>
      <c r="D35" s="26">
        <f t="shared" si="1"/>
        <v>57282.043865</v>
      </c>
      <c r="E35" s="26">
        <f t="shared" si="1"/>
        <v>55928.734106</v>
      </c>
      <c r="F35" s="26">
        <f t="shared" si="1"/>
        <v>54439.081208</v>
      </c>
      <c r="G35" s="26">
        <f t="shared" si="1"/>
        <v>58428.701134</v>
      </c>
      <c r="H35" s="26">
        <f t="shared" si="1"/>
        <v>47835.927348</v>
      </c>
      <c r="I35" s="26">
        <f t="shared" si="1"/>
        <v>21787.733868</v>
      </c>
      <c r="J35" s="36" t="s">
        <v>87</v>
      </c>
      <c r="Y35">
        <v>474784.08278</v>
      </c>
      <c r="Z35">
        <v>46275.832325</v>
      </c>
      <c r="AA35">
        <v>474784.08278</v>
      </c>
      <c r="AB35">
        <v>233484.62428</v>
      </c>
      <c r="AC35">
        <v>378720.00396</v>
      </c>
      <c r="AD35">
        <v>454310.81782</v>
      </c>
      <c r="AE35">
        <v>470784.33681</v>
      </c>
      <c r="AF35">
        <v>633183.44246</v>
      </c>
      <c r="AG35">
        <v>847123.11058</v>
      </c>
      <c r="AH35">
        <v>0</v>
      </c>
      <c r="AI35">
        <v>0</v>
      </c>
      <c r="AJ35">
        <v>0</v>
      </c>
      <c r="AK35">
        <v>0</v>
      </c>
      <c r="AL35" t="s">
        <v>110</v>
      </c>
      <c r="AM35" t="s">
        <v>134</v>
      </c>
      <c r="AN35">
        <v>5</v>
      </c>
      <c r="AO35">
        <v>1</v>
      </c>
      <c r="AP35">
        <v>8</v>
      </c>
    </row>
    <row r="36" spans="1:42" s="11" customFormat="1" ht="19.5" customHeight="1">
      <c r="A36" s="27" t="s">
        <v>5</v>
      </c>
      <c r="B36" s="24">
        <f aca="true" t="shared" si="2" ref="B36:I36">+AA24</f>
        <v>894573.75226</v>
      </c>
      <c r="C36" s="24">
        <f t="shared" si="2"/>
        <v>834902.98585</v>
      </c>
      <c r="D36" s="24">
        <f t="shared" si="2"/>
        <v>964060.68682</v>
      </c>
      <c r="E36" s="24">
        <f t="shared" si="2"/>
        <v>978147.47531</v>
      </c>
      <c r="F36" s="24">
        <f t="shared" si="2"/>
        <v>950101.94475</v>
      </c>
      <c r="G36" s="24">
        <f t="shared" si="2"/>
        <v>1024591.7215</v>
      </c>
      <c r="H36" s="24">
        <f t="shared" si="2"/>
        <v>960361.99608</v>
      </c>
      <c r="I36" s="24">
        <f t="shared" si="2"/>
        <v>478053.63492</v>
      </c>
      <c r="J36" s="41" t="s">
        <v>8</v>
      </c>
      <c r="Y36">
        <v>38635.044548</v>
      </c>
      <c r="Z36">
        <v>8605.9246578</v>
      </c>
      <c r="AA36">
        <v>38635.044548</v>
      </c>
      <c r="AB36">
        <v>15012.29143</v>
      </c>
      <c r="AC36">
        <v>18388.030262</v>
      </c>
      <c r="AD36">
        <v>38704.189414</v>
      </c>
      <c r="AE36">
        <v>26670.887228</v>
      </c>
      <c r="AF36">
        <v>61528.711349</v>
      </c>
      <c r="AG36">
        <v>94354.068245</v>
      </c>
      <c r="AH36">
        <v>0</v>
      </c>
      <c r="AI36">
        <v>0</v>
      </c>
      <c r="AJ36">
        <v>0</v>
      </c>
      <c r="AK36">
        <v>0</v>
      </c>
      <c r="AL36" t="s">
        <v>110</v>
      </c>
      <c r="AM36" t="s">
        <v>134</v>
      </c>
      <c r="AN36">
        <v>5</v>
      </c>
      <c r="AO36">
        <v>1</v>
      </c>
      <c r="AP36">
        <v>9</v>
      </c>
    </row>
    <row r="37" spans="1:42" s="11" customFormat="1" ht="19.5" customHeight="1">
      <c r="A37" s="27" t="s">
        <v>6</v>
      </c>
      <c r="B37" s="24">
        <f aca="true" t="shared" si="3" ref="B37:I39">+AA25</f>
        <v>701076.30558</v>
      </c>
      <c r="C37" s="24">
        <f t="shared" si="3"/>
        <v>658798.57231</v>
      </c>
      <c r="D37" s="24">
        <f t="shared" si="3"/>
        <v>755662.70983</v>
      </c>
      <c r="E37" s="24">
        <f t="shared" si="3"/>
        <v>783193.91901</v>
      </c>
      <c r="F37" s="24">
        <f t="shared" si="3"/>
        <v>785980.66834</v>
      </c>
      <c r="G37" s="24">
        <f t="shared" si="3"/>
        <v>806154.26868</v>
      </c>
      <c r="H37" s="24">
        <f t="shared" si="3"/>
        <v>645906.0417</v>
      </c>
      <c r="I37" s="24">
        <f t="shared" si="3"/>
        <v>405217.28302</v>
      </c>
      <c r="J37" s="41" t="s">
        <v>9</v>
      </c>
      <c r="Y37">
        <v>115107.40735</v>
      </c>
      <c r="Z37">
        <v>4949.8865558</v>
      </c>
      <c r="AA37">
        <v>115107.40735</v>
      </c>
      <c r="AB37">
        <v>34486.886761</v>
      </c>
      <c r="AC37">
        <v>58929.933878</v>
      </c>
      <c r="AD37">
        <v>111482.27613</v>
      </c>
      <c r="AE37">
        <v>109912.95808</v>
      </c>
      <c r="AF37">
        <v>187889.49269</v>
      </c>
      <c r="AG37">
        <v>250713.79901</v>
      </c>
      <c r="AH37">
        <v>0</v>
      </c>
      <c r="AI37">
        <v>0</v>
      </c>
      <c r="AJ37">
        <v>0</v>
      </c>
      <c r="AK37">
        <v>0</v>
      </c>
      <c r="AL37" t="s">
        <v>110</v>
      </c>
      <c r="AM37" t="s">
        <v>134</v>
      </c>
      <c r="AN37">
        <v>5</v>
      </c>
      <c r="AO37">
        <v>1</v>
      </c>
      <c r="AP37">
        <v>10</v>
      </c>
    </row>
    <row r="38" spans="1:42" s="11" customFormat="1" ht="19.5" customHeight="1">
      <c r="A38" s="27" t="s">
        <v>7</v>
      </c>
      <c r="B38" s="24">
        <f t="shared" si="3"/>
        <v>193497.44667</v>
      </c>
      <c r="C38" s="24">
        <f t="shared" si="3"/>
        <v>176104.41354</v>
      </c>
      <c r="D38" s="24">
        <f t="shared" si="3"/>
        <v>208397.977</v>
      </c>
      <c r="E38" s="24">
        <f t="shared" si="3"/>
        <v>194953.55629</v>
      </c>
      <c r="F38" s="24">
        <f t="shared" si="3"/>
        <v>164121.2764</v>
      </c>
      <c r="G38" s="24">
        <f t="shared" si="3"/>
        <v>218437.45279</v>
      </c>
      <c r="H38" s="24">
        <f t="shared" si="3"/>
        <v>314455.95438</v>
      </c>
      <c r="I38" s="24">
        <f t="shared" si="3"/>
        <v>72836.351904</v>
      </c>
      <c r="J38" s="41" t="s">
        <v>10</v>
      </c>
      <c r="Y38">
        <v>163882.40434</v>
      </c>
      <c r="Z38">
        <v>47750.835383</v>
      </c>
      <c r="AA38">
        <v>163882.40434</v>
      </c>
      <c r="AB38">
        <v>150599.81725</v>
      </c>
      <c r="AC38">
        <v>200913.4617</v>
      </c>
      <c r="AD38">
        <v>193852.28841</v>
      </c>
      <c r="AE38">
        <v>197054.01822</v>
      </c>
      <c r="AF38">
        <v>146479.3785</v>
      </c>
      <c r="AG38">
        <v>97741.939753</v>
      </c>
      <c r="AH38">
        <v>0</v>
      </c>
      <c r="AI38">
        <v>0</v>
      </c>
      <c r="AJ38">
        <v>0</v>
      </c>
      <c r="AK38">
        <v>0</v>
      </c>
      <c r="AL38" t="s">
        <v>110</v>
      </c>
      <c r="AM38" t="s">
        <v>134</v>
      </c>
      <c r="AN38">
        <v>5</v>
      </c>
      <c r="AO38">
        <v>1</v>
      </c>
      <c r="AP38">
        <v>11</v>
      </c>
    </row>
    <row r="39" spans="1:42" s="11" customFormat="1" ht="19.5" customHeight="1">
      <c r="A39" s="27" t="s">
        <v>77</v>
      </c>
      <c r="B39" s="24">
        <f t="shared" si="3"/>
        <v>1133642.207</v>
      </c>
      <c r="C39" s="24">
        <f t="shared" si="3"/>
        <v>1049153.3169</v>
      </c>
      <c r="D39" s="24">
        <f t="shared" si="3"/>
        <v>1236481.5537</v>
      </c>
      <c r="E39" s="24">
        <f t="shared" si="3"/>
        <v>1256280.4156</v>
      </c>
      <c r="F39" s="24">
        <f t="shared" si="3"/>
        <v>1221666.7598</v>
      </c>
      <c r="G39" s="24">
        <f t="shared" si="3"/>
        <v>1302510.9952</v>
      </c>
      <c r="H39" s="24">
        <f t="shared" si="3"/>
        <v>1195060.6856</v>
      </c>
      <c r="I39" s="24">
        <f t="shared" si="3"/>
        <v>583152.18888</v>
      </c>
      <c r="J39" s="41" t="s">
        <v>11</v>
      </c>
      <c r="Y39">
        <v>46788.790718</v>
      </c>
      <c r="Z39">
        <v>9816.7124113</v>
      </c>
      <c r="AA39">
        <v>46788.790718</v>
      </c>
      <c r="AB39">
        <v>23495.707626</v>
      </c>
      <c r="AC39">
        <v>23432.669018</v>
      </c>
      <c r="AD39">
        <v>52139.430004</v>
      </c>
      <c r="AE39">
        <v>37604.540984</v>
      </c>
      <c r="AF39">
        <v>62200.723159</v>
      </c>
      <c r="AG39">
        <v>105278.59361</v>
      </c>
      <c r="AH39">
        <v>0</v>
      </c>
      <c r="AI39">
        <v>0</v>
      </c>
      <c r="AJ39">
        <v>0</v>
      </c>
      <c r="AK39">
        <v>0</v>
      </c>
      <c r="AL39" t="s">
        <v>110</v>
      </c>
      <c r="AM39" t="s">
        <v>134</v>
      </c>
      <c r="AN39">
        <v>5</v>
      </c>
      <c r="AO39">
        <v>1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>
        <v>63480.331509</v>
      </c>
      <c r="Z40">
        <v>32696.202694</v>
      </c>
      <c r="AA40">
        <v>63480.331509</v>
      </c>
      <c r="AB40">
        <v>45753.700672</v>
      </c>
      <c r="AC40">
        <v>53186.091449</v>
      </c>
      <c r="AD40">
        <v>68360.532328</v>
      </c>
      <c r="AE40">
        <v>62960.998863</v>
      </c>
      <c r="AF40">
        <v>75439.504909</v>
      </c>
      <c r="AG40">
        <v>90374.151114</v>
      </c>
      <c r="AH40">
        <v>0</v>
      </c>
      <c r="AI40">
        <v>0</v>
      </c>
      <c r="AJ40">
        <v>0</v>
      </c>
      <c r="AK40">
        <v>0</v>
      </c>
      <c r="AL40" t="s">
        <v>110</v>
      </c>
      <c r="AM40" t="s">
        <v>134</v>
      </c>
      <c r="AN40">
        <v>5</v>
      </c>
      <c r="AO40">
        <v>1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J41" s="16"/>
      <c r="Z41">
        <v>179312.52095</v>
      </c>
      <c r="AA41">
        <v>179312.52095</v>
      </c>
      <c r="AB41">
        <v>208477.82448</v>
      </c>
      <c r="AC41">
        <v>172637.37241</v>
      </c>
      <c r="AD41">
        <v>174017.76582</v>
      </c>
      <c r="AE41">
        <v>166217.64369</v>
      </c>
      <c r="AF41">
        <v>168629.80637</v>
      </c>
      <c r="AG41">
        <v>169655.3613</v>
      </c>
      <c r="AH41">
        <v>0</v>
      </c>
      <c r="AI41">
        <v>0</v>
      </c>
      <c r="AJ41">
        <v>0</v>
      </c>
      <c r="AK41">
        <v>0</v>
      </c>
      <c r="AL41" t="s">
        <v>110</v>
      </c>
      <c r="AM41" t="s">
        <v>134</v>
      </c>
      <c r="AN41">
        <v>5</v>
      </c>
      <c r="AO41">
        <v>1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>
        <v>50542.329182</v>
      </c>
      <c r="AA42">
        <v>50542.329182</v>
      </c>
      <c r="AB42">
        <v>72758.377906</v>
      </c>
      <c r="AC42">
        <v>43200.588741</v>
      </c>
      <c r="AD42">
        <v>49251.846351</v>
      </c>
      <c r="AE42">
        <v>42375.251807</v>
      </c>
      <c r="AF42">
        <v>41557.466594</v>
      </c>
      <c r="AG42">
        <v>42305.893727</v>
      </c>
      <c r="AH42">
        <v>0</v>
      </c>
      <c r="AI42">
        <v>0</v>
      </c>
      <c r="AJ42">
        <v>0</v>
      </c>
      <c r="AK42">
        <v>0</v>
      </c>
      <c r="AL42" t="s">
        <v>110</v>
      </c>
      <c r="AM42" t="s">
        <v>134</v>
      </c>
      <c r="AN42">
        <v>5</v>
      </c>
      <c r="AO42">
        <v>1</v>
      </c>
      <c r="AP42">
        <v>15</v>
      </c>
    </row>
    <row r="43" spans="26:42" ht="16.5">
      <c r="Z43">
        <v>39029.558835</v>
      </c>
      <c r="AA43">
        <v>39029.558835</v>
      </c>
      <c r="AB43">
        <v>55601.600389</v>
      </c>
      <c r="AC43">
        <v>44083.928086</v>
      </c>
      <c r="AD43">
        <v>36212.904971</v>
      </c>
      <c r="AE43">
        <v>33797.71456</v>
      </c>
      <c r="AF43">
        <v>28811.074931</v>
      </c>
      <c r="AG43">
        <v>24579.830958</v>
      </c>
      <c r="AH43">
        <v>0</v>
      </c>
      <c r="AI43">
        <v>0</v>
      </c>
      <c r="AJ43">
        <v>0</v>
      </c>
      <c r="AK43">
        <v>0</v>
      </c>
      <c r="AL43" t="s">
        <v>110</v>
      </c>
      <c r="AM43" t="s">
        <v>134</v>
      </c>
      <c r="AN43">
        <v>5</v>
      </c>
      <c r="AO43">
        <v>1</v>
      </c>
      <c r="AP43">
        <v>16</v>
      </c>
    </row>
    <row r="44" spans="26:42" ht="16.5">
      <c r="Z44">
        <v>86911.063017</v>
      </c>
      <c r="AA44">
        <v>86911.063017</v>
      </c>
      <c r="AB44">
        <v>77833.736136</v>
      </c>
      <c r="AC44">
        <v>82308.77103</v>
      </c>
      <c r="AD44">
        <v>85798.016194</v>
      </c>
      <c r="AE44">
        <v>87681.875914</v>
      </c>
      <c r="AF44">
        <v>95246.994292</v>
      </c>
      <c r="AG44">
        <v>98781.418577</v>
      </c>
      <c r="AH44">
        <v>0</v>
      </c>
      <c r="AI44">
        <v>0</v>
      </c>
      <c r="AJ44">
        <v>0</v>
      </c>
      <c r="AK44">
        <v>0</v>
      </c>
      <c r="AL44" t="s">
        <v>110</v>
      </c>
      <c r="AM44" t="s">
        <v>134</v>
      </c>
      <c r="AN44">
        <v>5</v>
      </c>
      <c r="AO44">
        <v>1</v>
      </c>
      <c r="AP44">
        <v>17</v>
      </c>
    </row>
    <row r="45" spans="26:42" ht="16.5">
      <c r="Z45">
        <v>1564.2913672</v>
      </c>
      <c r="AA45">
        <v>1564.2913672</v>
      </c>
      <c r="AB45">
        <v>993.9394536</v>
      </c>
      <c r="AC45">
        <v>1937.4002751</v>
      </c>
      <c r="AD45">
        <v>1299.4981798</v>
      </c>
      <c r="AE45">
        <v>1659.2566801</v>
      </c>
      <c r="AF45">
        <v>1506.1176155</v>
      </c>
      <c r="AG45">
        <v>2182.0631864</v>
      </c>
      <c r="AH45">
        <v>0</v>
      </c>
      <c r="AI45">
        <v>0</v>
      </c>
      <c r="AJ45">
        <v>0</v>
      </c>
      <c r="AK45">
        <v>0</v>
      </c>
      <c r="AL45" t="s">
        <v>110</v>
      </c>
      <c r="AM45" t="s">
        <v>134</v>
      </c>
      <c r="AN45">
        <v>5</v>
      </c>
      <c r="AO45">
        <v>1</v>
      </c>
      <c r="AP45">
        <v>18</v>
      </c>
    </row>
    <row r="46" spans="26:42" ht="16.5">
      <c r="Z46">
        <v>1265.2785466</v>
      </c>
      <c r="AA46">
        <v>1265.2785466</v>
      </c>
      <c r="AB46">
        <v>1290.170591</v>
      </c>
      <c r="AC46">
        <v>1106.6842755</v>
      </c>
      <c r="AD46">
        <v>1455.5001224</v>
      </c>
      <c r="AE46">
        <v>703.54473171</v>
      </c>
      <c r="AF46">
        <v>1508.1529375</v>
      </c>
      <c r="AG46">
        <v>1806.1548553</v>
      </c>
      <c r="AH46">
        <v>0</v>
      </c>
      <c r="AI46">
        <v>0</v>
      </c>
      <c r="AJ46">
        <v>0</v>
      </c>
      <c r="AK46">
        <v>0</v>
      </c>
      <c r="AL46" t="s">
        <v>110</v>
      </c>
      <c r="AM46" t="s">
        <v>134</v>
      </c>
      <c r="AN46">
        <v>5</v>
      </c>
      <c r="AO46">
        <v>1</v>
      </c>
      <c r="AP46">
        <v>19</v>
      </c>
    </row>
    <row r="47" spans="26:42" ht="16.5">
      <c r="Z47">
        <v>176.92226341</v>
      </c>
      <c r="AA47">
        <v>176.92226341</v>
      </c>
      <c r="AB47">
        <v>213.56189981</v>
      </c>
      <c r="AC47">
        <v>213.65411132</v>
      </c>
      <c r="AD47">
        <v>190.80690406</v>
      </c>
      <c r="AE47">
        <v>150.28451821</v>
      </c>
      <c r="AF47">
        <v>121.92846959</v>
      </c>
      <c r="AG47">
        <v>154.44140584</v>
      </c>
      <c r="AH47">
        <v>0</v>
      </c>
      <c r="AI47">
        <v>0</v>
      </c>
      <c r="AJ47">
        <v>0</v>
      </c>
      <c r="AK47">
        <v>0</v>
      </c>
      <c r="AL47" t="s">
        <v>110</v>
      </c>
      <c r="AM47" t="s">
        <v>134</v>
      </c>
      <c r="AN47">
        <v>5</v>
      </c>
      <c r="AO47">
        <v>1</v>
      </c>
      <c r="AP47">
        <v>20</v>
      </c>
    </row>
    <row r="48" spans="26:42" ht="16.5">
      <c r="Z48">
        <v>187593.75221</v>
      </c>
      <c r="AA48">
        <v>187593.75221</v>
      </c>
      <c r="AB48">
        <v>101709.05771</v>
      </c>
      <c r="AC48">
        <v>143491.53604</v>
      </c>
      <c r="AD48">
        <v>190554.52341</v>
      </c>
      <c r="AE48">
        <v>185607.41776</v>
      </c>
      <c r="AF48">
        <v>243870.03404</v>
      </c>
      <c r="AG48">
        <v>325411.82138</v>
      </c>
      <c r="AH48">
        <v>0</v>
      </c>
      <c r="AI48">
        <v>0</v>
      </c>
      <c r="AJ48">
        <v>0</v>
      </c>
      <c r="AK48">
        <v>0</v>
      </c>
      <c r="AL48" t="s">
        <v>110</v>
      </c>
      <c r="AM48" t="s">
        <v>134</v>
      </c>
      <c r="AN48">
        <v>5</v>
      </c>
      <c r="AO48">
        <v>1</v>
      </c>
      <c r="AP48">
        <v>21</v>
      </c>
    </row>
    <row r="49" spans="26:42" ht="16.5">
      <c r="Z49">
        <v>20469.009854</v>
      </c>
      <c r="AA49">
        <v>20469.009854</v>
      </c>
      <c r="AB49">
        <v>8850.8898764</v>
      </c>
      <c r="AC49">
        <v>15583.594877</v>
      </c>
      <c r="AD49">
        <v>23743.674247</v>
      </c>
      <c r="AE49">
        <v>22509.072195</v>
      </c>
      <c r="AF49">
        <v>27097.037708</v>
      </c>
      <c r="AG49">
        <v>33933.939606</v>
      </c>
      <c r="AH49">
        <v>0</v>
      </c>
      <c r="AI49">
        <v>0</v>
      </c>
      <c r="AJ49">
        <v>0</v>
      </c>
      <c r="AK49">
        <v>0</v>
      </c>
      <c r="AL49" t="s">
        <v>110</v>
      </c>
      <c r="AM49" t="s">
        <v>134</v>
      </c>
      <c r="AN49">
        <v>5</v>
      </c>
      <c r="AO49">
        <v>1</v>
      </c>
      <c r="AP49">
        <v>22</v>
      </c>
    </row>
    <row r="50" spans="26:42" ht="16.5">
      <c r="Z50">
        <v>167124.74236</v>
      </c>
      <c r="AA50">
        <v>167124.74236</v>
      </c>
      <c r="AB50">
        <v>92858.167833</v>
      </c>
      <c r="AC50">
        <v>127907.94116</v>
      </c>
      <c r="AD50">
        <v>166810.84917</v>
      </c>
      <c r="AE50">
        <v>163098.34556</v>
      </c>
      <c r="AF50">
        <v>216772.99633</v>
      </c>
      <c r="AG50">
        <v>291477.88177</v>
      </c>
      <c r="AH50">
        <v>0</v>
      </c>
      <c r="AI50">
        <v>0</v>
      </c>
      <c r="AJ50">
        <v>0</v>
      </c>
      <c r="AK50">
        <v>0</v>
      </c>
      <c r="AL50" t="s">
        <v>110</v>
      </c>
      <c r="AM50" t="s">
        <v>134</v>
      </c>
      <c r="AN50">
        <v>5</v>
      </c>
      <c r="AO50">
        <v>1</v>
      </c>
      <c r="AP50">
        <v>23</v>
      </c>
    </row>
  </sheetData>
  <mergeCells count="4">
    <mergeCell ref="A3:E3"/>
    <mergeCell ref="F3:J3"/>
    <mergeCell ref="F4:J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2007-07-12T01:26:15Z</cp:lastPrinted>
  <dcterms:created xsi:type="dcterms:W3CDTF">2002-05-02T02:52:34Z</dcterms:created>
  <dcterms:modified xsi:type="dcterms:W3CDTF">2007-08-03T09:52:15Z</dcterms:modified>
  <cp:category/>
  <cp:version/>
  <cp:contentType/>
  <cp:contentStatus/>
</cp:coreProperties>
</file>