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3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'28,29'!$A$1:$I$55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<sst xmlns="http://schemas.openxmlformats.org/spreadsheetml/2006/main" count="866" uniqueCount="235">
  <si>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</si>
  <si>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</si>
  <si>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</si>
  <si>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</si>
  <si>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</si>
  <si>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</si>
  <si>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</si>
  <si>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</si>
  <si>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</si>
  <si>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</si>
  <si>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</si>
  <si>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</si>
  <si>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</si>
  <si>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</si>
  <si>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</si>
  <si>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</si>
  <si>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</si>
  <si>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</si>
  <si>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</si>
  <si>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</si>
  <si>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</si>
  <si>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</si>
  <si>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</si>
  <si>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</si>
  <si>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</si>
  <si>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</si>
  <si>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</si>
  <si>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</si>
  <si>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</si>
  <si>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</si>
  <si>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</si>
  <si>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</si>
  <si>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</si>
  <si>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</si>
  <si>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</si>
  <si>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</si>
  <si>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</si>
  <si>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</si>
  <si>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</si>
  <si>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</si>
  <si>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</si>
  <si>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</si>
  <si>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</si>
  <si>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</si>
  <si>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</si>
  <si>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</si>
  <si>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</si>
  <si>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</si>
  <si>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</si>
  <si>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</si>
  <si>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</si>
  <si>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</si>
  <si>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</si>
  <si>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</si>
  <si>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</si>
  <si>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</si>
  <si>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</si>
  <si>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</si>
  <si>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</si>
  <si>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</si>
  <si>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</si>
  <si>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</si>
  <si>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</si>
  <si>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</si>
  <si>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</si>
  <si>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</si>
  <si>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</si>
  <si>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</si>
  <si>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</si>
  <si>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</si>
  <si>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</si>
  <si>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</si>
  <si>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(7)錄放影機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</si>
  <si>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</si>
  <si>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</si>
  <si>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</si>
  <si>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</si>
  <si>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</si>
  <si>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</si>
  <si>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</si>
  <si>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</si>
  <si>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</si>
  <si>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</si>
  <si>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</si>
  <si>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</si>
  <si>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</si>
  <si>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</si>
  <si>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工作者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</si>
  <si>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</si>
  <si>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</si>
  <si>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</si>
  <si>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</si>
  <si>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</si>
  <si>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</si>
  <si>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</si>
  <si>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</si>
  <si>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</si>
  <si>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</si>
  <si>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</si>
  <si>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</si>
  <si>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</si>
  <si>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</si>
  <si>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</si>
  <si>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</si>
  <si>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</si>
  <si>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</si>
  <si>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</si>
  <si>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</si>
  <si>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</si>
  <si>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</si>
  <si>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</si>
  <si>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</si>
  <si>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</si>
  <si>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</si>
  <si>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</si>
  <si>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</si>
  <si>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</si>
  <si>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</si>
  <si>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</si>
  <si>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</si>
  <si>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</si>
  <si>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</si>
  <si>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</si>
  <si>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</si>
  <si>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</si>
  <si>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</si>
  <si>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</si>
  <si>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</si>
  <si>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</si>
  <si>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</si>
  <si>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</si>
  <si>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</si>
  <si>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</si>
  <si>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</si>
  <si>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</si>
  <si>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</si>
  <si>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</si>
  <si>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</si>
  <si>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</si>
  <si>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</si>
  <si>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</si>
  <si>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</si>
  <si>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t>L19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</si>
  <si>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</si>
  <si>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</si>
  <si>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</si>
  <si>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</si>
  <si>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</si>
  <si>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</si>
  <si>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</si>
  <si>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</si>
  <si>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</si>
  <si>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</si>
  <si>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</si>
  <si>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</si>
  <si>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</si>
  <si>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</si>
  <si>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</si>
  <si>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</si>
  <si>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</si>
  <si>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</si>
  <si>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</si>
  <si>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</si>
  <si>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</si>
  <si>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</si>
  <si>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</si>
  <si>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</si>
  <si>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</si>
  <si>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</si>
  <si>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</si>
  <si>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</si>
  <si>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</si>
  <si>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</si>
  <si>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</si>
  <si>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</si>
  <si>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</si>
  <si>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</si>
  <si>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</si>
  <si>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</si>
  <si>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</si>
  <si>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</si>
  <si>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</si>
  <si>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</si>
  <si>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</si>
  <si>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</si>
  <si>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</si>
  <si>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</si>
  <si>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</si>
  <si>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</si>
  <si>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</si>
  <si>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</si>
  <si>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</si>
  <si>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</si>
  <si>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</si>
  <si>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</si>
  <si>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</si>
  <si>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</si>
  <si>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</si>
  <si>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</si>
  <si>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</si>
  <si>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</si>
  <si>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</si>
  <si>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</si>
  <si>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</si>
  <si>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</si>
  <si>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</si>
  <si>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</si>
  <si>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</si>
  <si>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</si>
  <si>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</si>
  <si>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</si>
  <si>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</si>
  <si>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</si>
  <si>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</si>
  <si>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</si>
  <si>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</si>
  <si>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</si>
  <si>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</si>
  <si>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t>　(6)數位相機</t>
  </si>
  <si>
    <t>　(6)Digital camera</t>
  </si>
  <si>
    <t>民國九十四年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</si>
  <si>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</si>
  <si>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</si>
  <si>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</si>
  <si>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Table 8.  Household Housing and Household Facilities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</si>
  <si>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</si>
  <si>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</si>
  <si>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</si>
  <si>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>94年家庭收支調查報告</t>
  </si>
  <si>
    <t>The Survey of Family Income and Expenditure, 2005</t>
  </si>
  <si>
    <t xml:space="preserve">                                      by Occupation of Household heads(Cont.End)</t>
  </si>
  <si>
    <t>附表8  家庭住宅及現代化設備概況按經濟戶長職業別分</t>
  </si>
  <si>
    <t>附表8  家庭住宅及現代化設備概況按經濟戶長職業別分(續一)</t>
  </si>
  <si>
    <t>附表8  家庭住宅及現代化設備概況按經濟戶長職業別分(續二)</t>
  </si>
  <si>
    <t>附表8  家庭住宅及現代化設備概況按經濟戶長職業別分(續完)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</si>
</sst>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2" fillId="0" borderId="1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9" fillId="0" borderId="9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1" fontId="10" fillId="0" borderId="9" xfId="0" applyNumberFormat="1" applyFont="1" applyBorder="1" applyAlignment="1">
      <alignment vertical="center" wrapText="1"/>
    </xf>
    <xf numFmtId="41" fontId="8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zoomScale="75" zoomScaleNormal="75" workbookViewId="0" topLeftCell="A1">
      <selection activeCell="A41" sqref="A4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228</v>
      </c>
      <c r="E1" s="64" t="s">
        <v>229</v>
      </c>
      <c r="F1" s="64"/>
      <c r="G1" s="64"/>
      <c r="H1" s="64"/>
      <c r="AA1">
        <v>7206883</v>
      </c>
      <c r="AB1">
        <v>473198.90516</v>
      </c>
      <c r="AC1">
        <v>415275.38492</v>
      </c>
      <c r="AD1">
        <v>1082237.0652</v>
      </c>
      <c r="AE1">
        <v>382918.61099</v>
      </c>
      <c r="AF1">
        <v>1021610.9536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5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3.4226778617</v>
      </c>
      <c r="AB2">
        <v>3.8056131035</v>
      </c>
      <c r="AC2">
        <v>3.470748189</v>
      </c>
      <c r="AD2">
        <v>3.7139082646</v>
      </c>
      <c r="AE2">
        <v>3.3743988424</v>
      </c>
      <c r="AF2">
        <v>3.6045151027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5</v>
      </c>
      <c r="AO2">
        <v>1</v>
      </c>
      <c r="AP2">
        <v>2</v>
      </c>
    </row>
    <row r="3" spans="1:42" ht="15.75" customHeight="1">
      <c r="A3" s="63" t="s">
        <v>231</v>
      </c>
      <c r="B3" s="63"/>
      <c r="C3" s="63"/>
      <c r="D3" s="63"/>
      <c r="E3" s="66" t="s">
        <v>224</v>
      </c>
      <c r="F3" s="66"/>
      <c r="G3" s="66"/>
      <c r="H3" s="66"/>
      <c r="AA3">
        <v>2.5657760927</v>
      </c>
      <c r="AB3">
        <v>2.7115094516</v>
      </c>
      <c r="AC3">
        <v>2.5740196588</v>
      </c>
      <c r="AD3">
        <v>2.6897290932</v>
      </c>
      <c r="AE3">
        <v>2.6427878041</v>
      </c>
      <c r="AF3">
        <v>2.6838398402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5</v>
      </c>
      <c r="AO3">
        <v>1</v>
      </c>
      <c r="AP3">
        <v>3</v>
      </c>
    </row>
    <row r="4" spans="1:42" ht="15.75" customHeight="1">
      <c r="A4" s="6"/>
      <c r="E4" s="67" t="s">
        <v>225</v>
      </c>
      <c r="F4" s="67"/>
      <c r="G4" s="67"/>
      <c r="H4" s="67"/>
      <c r="AA4">
        <v>1.5074450497</v>
      </c>
      <c r="AB4">
        <v>1.888081635</v>
      </c>
      <c r="AC4">
        <v>1.669645139</v>
      </c>
      <c r="AD4">
        <v>1.7471377653</v>
      </c>
      <c r="AE4">
        <v>1.6229028158</v>
      </c>
      <c r="AF4">
        <v>1.8835388511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5</v>
      </c>
      <c r="AO4">
        <v>1</v>
      </c>
      <c r="AP4">
        <v>4</v>
      </c>
    </row>
    <row r="5" spans="1:42" ht="15.75" customHeight="1" thickBot="1">
      <c r="A5" s="33"/>
      <c r="B5" s="33" t="s">
        <v>220</v>
      </c>
      <c r="C5" s="33"/>
      <c r="D5" s="33"/>
      <c r="E5" s="65">
        <v>2005</v>
      </c>
      <c r="F5" s="65"/>
      <c r="G5" s="65"/>
      <c r="H5" s="65"/>
      <c r="AA5">
        <v>1.6365376376</v>
      </c>
      <c r="AB5">
        <v>1.8486495172</v>
      </c>
      <c r="AC5">
        <v>1.7531547433</v>
      </c>
      <c r="AD5">
        <v>1.8142027896</v>
      </c>
      <c r="AE5">
        <v>1.7474360233</v>
      </c>
      <c r="AF5">
        <v>1.6136578932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5</v>
      </c>
      <c r="AO5">
        <v>1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87.327562989</v>
      </c>
      <c r="AB6">
        <v>92.848394442</v>
      </c>
      <c r="AC6">
        <v>92.047664252</v>
      </c>
      <c r="AD6">
        <v>90.026122949</v>
      </c>
      <c r="AE6">
        <v>86.851732073</v>
      </c>
      <c r="AF6">
        <v>82.509839413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5</v>
      </c>
      <c r="AO6">
        <v>1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7.7671796558</v>
      </c>
      <c r="AB7">
        <v>4.8533430203</v>
      </c>
      <c r="AC7">
        <v>3.4626458544</v>
      </c>
      <c r="AD7">
        <v>6.6862824496</v>
      </c>
      <c r="AE7">
        <v>8.4409770408</v>
      </c>
      <c r="AF7">
        <v>13.433547752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5</v>
      </c>
      <c r="AO7">
        <v>1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0.2966937925</v>
      </c>
      <c r="AB8">
        <v>0.162357562</v>
      </c>
      <c r="AC8">
        <v>0.7908431911</v>
      </c>
      <c r="AD8">
        <v>0.523417979</v>
      </c>
      <c r="AE8">
        <v>0.300173811</v>
      </c>
      <c r="AF8">
        <v>0.1446812664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5</v>
      </c>
      <c r="AO8">
        <v>1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4.6085635626</v>
      </c>
      <c r="AB9">
        <v>2.135904976</v>
      </c>
      <c r="AC9">
        <v>3.6988467025</v>
      </c>
      <c r="AD9">
        <v>2.7641766221</v>
      </c>
      <c r="AE9">
        <v>4.4071170755</v>
      </c>
      <c r="AF9">
        <v>3.9119315684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5</v>
      </c>
      <c r="AO9">
        <v>1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95.525186542</v>
      </c>
      <c r="AB10">
        <v>94.961865106</v>
      </c>
      <c r="AC10">
        <v>97.732749121</v>
      </c>
      <c r="AD10">
        <v>97.822591833</v>
      </c>
      <c r="AE10">
        <v>97.501602017</v>
      </c>
      <c r="AF10">
        <v>85.449136235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5</v>
      </c>
      <c r="AO10">
        <v>1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4.4748134583</v>
      </c>
      <c r="AB11">
        <v>5.0381348945</v>
      </c>
      <c r="AC11">
        <v>2.267250879</v>
      </c>
      <c r="AD11">
        <v>2.1774081674</v>
      </c>
      <c r="AE11">
        <v>2.4983979829</v>
      </c>
      <c r="AF11">
        <v>14.550863765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5</v>
      </c>
      <c r="AO11">
        <v>1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12.615228558</v>
      </c>
      <c r="AB12">
        <v>2.6514822388</v>
      </c>
      <c r="AC12">
        <v>2.4395002671</v>
      </c>
      <c r="AD12">
        <v>3.5914749514</v>
      </c>
      <c r="AE12">
        <v>5.5568028284</v>
      </c>
      <c r="AF12">
        <v>9.4218046254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5</v>
      </c>
      <c r="AO12">
        <v>1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42.764865734</v>
      </c>
      <c r="AB13">
        <v>28.56790052</v>
      </c>
      <c r="AC13">
        <v>29.947400088</v>
      </c>
      <c r="AD13">
        <v>35.969520042</v>
      </c>
      <c r="AE13">
        <v>35.667237772</v>
      </c>
      <c r="AF13">
        <v>46.412391163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5</v>
      </c>
      <c r="AO13">
        <v>1</v>
      </c>
      <c r="AP13">
        <v>13</v>
      </c>
    </row>
    <row r="14" spans="1:42" s="10" customFormat="1" ht="13.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26.090502595</v>
      </c>
      <c r="AB14">
        <v>32.305077423</v>
      </c>
      <c r="AC14">
        <v>30.072492219</v>
      </c>
      <c r="AD14">
        <v>33.886083952</v>
      </c>
      <c r="AE14">
        <v>33.542277557</v>
      </c>
      <c r="AF14">
        <v>28.001820566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5</v>
      </c>
      <c r="AO14">
        <v>1</v>
      </c>
      <c r="AP14">
        <v>14</v>
      </c>
    </row>
    <row r="15" spans="1:42" s="10" customFormat="1" ht="12.7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18.529403113</v>
      </c>
      <c r="AB15">
        <v>36.475539818</v>
      </c>
      <c r="AC15">
        <v>37.540607426</v>
      </c>
      <c r="AD15">
        <v>26.552921054</v>
      </c>
      <c r="AE15">
        <v>25.233681843</v>
      </c>
      <c r="AF15">
        <v>16.163983645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5</v>
      </c>
      <c r="AO15">
        <v>1</v>
      </c>
      <c r="AP15">
        <v>15</v>
      </c>
    </row>
    <row r="16" spans="1:42" s="10" customFormat="1" ht="12" customHeight="1">
      <c r="A16" s="11"/>
      <c r="B16" s="15"/>
      <c r="C16" s="15"/>
      <c r="D16" s="15"/>
      <c r="E16" s="15"/>
      <c r="F16" s="15"/>
      <c r="G16" s="25"/>
      <c r="H16" s="16"/>
      <c r="AA16">
        <v>93.648117632</v>
      </c>
      <c r="AB16">
        <v>96.799954082</v>
      </c>
      <c r="AC16">
        <v>98.128341509</v>
      </c>
      <c r="AD16">
        <v>96.46538031</v>
      </c>
      <c r="AE16">
        <v>97.385904174</v>
      </c>
      <c r="AF16">
        <v>94.514683826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5</v>
      </c>
      <c r="AO16">
        <v>1</v>
      </c>
      <c r="AP16">
        <v>16</v>
      </c>
    </row>
    <row r="17" spans="1:42" s="18" customFormat="1" ht="12.75" customHeight="1">
      <c r="A17" s="34" t="s">
        <v>1</v>
      </c>
      <c r="B17" s="42">
        <f aca="true" t="shared" si="0" ref="B17:G21">+AA1</f>
        <v>7206883</v>
      </c>
      <c r="C17" s="42">
        <f t="shared" si="0"/>
        <v>473198.90516</v>
      </c>
      <c r="D17" s="42">
        <f t="shared" si="0"/>
        <v>415275.38492</v>
      </c>
      <c r="E17" s="42">
        <f t="shared" si="0"/>
        <v>1082237.0652</v>
      </c>
      <c r="F17" s="42">
        <f t="shared" si="0"/>
        <v>382918.61099</v>
      </c>
      <c r="G17" s="42">
        <f t="shared" si="0"/>
        <v>1021610.9536</v>
      </c>
      <c r="H17" s="38" t="s">
        <v>35</v>
      </c>
      <c r="AA17">
        <v>47.907194407</v>
      </c>
      <c r="AB17">
        <v>47.40590155</v>
      </c>
      <c r="AC17">
        <v>54.000822204</v>
      </c>
      <c r="AD17">
        <v>46.244201903</v>
      </c>
      <c r="AE17">
        <v>44.076020083</v>
      </c>
      <c r="AF17">
        <v>39.567025581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5</v>
      </c>
      <c r="AO17">
        <v>1</v>
      </c>
      <c r="AP17">
        <v>17</v>
      </c>
    </row>
    <row r="18" spans="1:42" s="18" customFormat="1" ht="12.75" customHeight="1">
      <c r="A18" s="34" t="s">
        <v>2</v>
      </c>
      <c r="B18" s="43">
        <f t="shared" si="0"/>
        <v>3.4226778617</v>
      </c>
      <c r="C18" s="43">
        <f t="shared" si="0"/>
        <v>3.8056131035</v>
      </c>
      <c r="D18" s="43">
        <f t="shared" si="0"/>
        <v>3.470748189</v>
      </c>
      <c r="E18" s="43">
        <f t="shared" si="0"/>
        <v>3.7139082646</v>
      </c>
      <c r="F18" s="43">
        <f t="shared" si="0"/>
        <v>3.3743988424</v>
      </c>
      <c r="G18" s="43">
        <f t="shared" si="0"/>
        <v>3.6045151027</v>
      </c>
      <c r="H18" s="38" t="s">
        <v>36</v>
      </c>
      <c r="AA18">
        <v>9.5735873684</v>
      </c>
      <c r="AB18">
        <v>18.355986052</v>
      </c>
      <c r="AC18">
        <v>13.385346558</v>
      </c>
      <c r="AD18">
        <v>12.880516903</v>
      </c>
      <c r="AE18">
        <v>9.325718556</v>
      </c>
      <c r="AF18">
        <v>9.2849751993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5</v>
      </c>
      <c r="AO18">
        <v>1</v>
      </c>
      <c r="AP18">
        <v>18</v>
      </c>
    </row>
    <row r="19" spans="1:42" s="18" customFormat="1" ht="12.75" customHeight="1">
      <c r="A19" s="34" t="s">
        <v>3</v>
      </c>
      <c r="B19" s="43">
        <f t="shared" si="0"/>
        <v>2.5657760927</v>
      </c>
      <c r="C19" s="43">
        <f t="shared" si="0"/>
        <v>2.7115094516</v>
      </c>
      <c r="D19" s="43">
        <f t="shared" si="0"/>
        <v>2.5740196588</v>
      </c>
      <c r="E19" s="43">
        <f t="shared" si="0"/>
        <v>2.6897290932</v>
      </c>
      <c r="F19" s="43">
        <f t="shared" si="0"/>
        <v>2.6427878041</v>
      </c>
      <c r="G19" s="43">
        <f t="shared" si="0"/>
        <v>2.6838398402</v>
      </c>
      <c r="H19" s="38" t="s">
        <v>37</v>
      </c>
      <c r="AA19">
        <v>42.519218225</v>
      </c>
      <c r="AB19">
        <v>34.238112398</v>
      </c>
      <c r="AC19">
        <v>32.613831238</v>
      </c>
      <c r="AD19">
        <v>40.875281195</v>
      </c>
      <c r="AE19">
        <v>46.598261361</v>
      </c>
      <c r="AF19">
        <v>51.14799922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5</v>
      </c>
      <c r="AO19">
        <v>1</v>
      </c>
      <c r="AP19">
        <v>19</v>
      </c>
    </row>
    <row r="20" spans="1:42" s="18" customFormat="1" ht="12.75" customHeight="1">
      <c r="A20" s="34" t="s">
        <v>4</v>
      </c>
      <c r="B20" s="43">
        <f t="shared" si="0"/>
        <v>1.5074450497</v>
      </c>
      <c r="C20" s="43">
        <f t="shared" si="0"/>
        <v>1.888081635</v>
      </c>
      <c r="D20" s="43">
        <f t="shared" si="0"/>
        <v>1.669645139</v>
      </c>
      <c r="E20" s="43">
        <f t="shared" si="0"/>
        <v>1.7471377653</v>
      </c>
      <c r="F20" s="43">
        <f t="shared" si="0"/>
        <v>1.6229028158</v>
      </c>
      <c r="G20" s="43">
        <f t="shared" si="0"/>
        <v>1.8835388511</v>
      </c>
      <c r="H20" s="38" t="s">
        <v>38</v>
      </c>
      <c r="AA20">
        <v>42.208855269</v>
      </c>
      <c r="AB20">
        <v>48.654423069</v>
      </c>
      <c r="AC20">
        <v>45.566008487</v>
      </c>
      <c r="AD20">
        <v>43.490917347</v>
      </c>
      <c r="AE20">
        <v>39.969826618</v>
      </c>
      <c r="AF20">
        <v>41.776465646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5</v>
      </c>
      <c r="AO20">
        <v>1</v>
      </c>
      <c r="AP20">
        <v>20</v>
      </c>
    </row>
    <row r="21" spans="1:42" s="18" customFormat="1" ht="12.75" customHeight="1">
      <c r="A21" s="34" t="s">
        <v>5</v>
      </c>
      <c r="B21" s="43">
        <f t="shared" si="0"/>
        <v>1.6365376376</v>
      </c>
      <c r="C21" s="43">
        <f t="shared" si="0"/>
        <v>1.8486495172</v>
      </c>
      <c r="D21" s="43">
        <f t="shared" si="0"/>
        <v>1.7531547433</v>
      </c>
      <c r="E21" s="43">
        <f t="shared" si="0"/>
        <v>1.8142027896</v>
      </c>
      <c r="F21" s="43">
        <f t="shared" si="0"/>
        <v>1.7474360233</v>
      </c>
      <c r="G21" s="43">
        <f t="shared" si="0"/>
        <v>1.6136578932</v>
      </c>
      <c r="H21" s="38" t="s">
        <v>39</v>
      </c>
      <c r="AA21">
        <v>99.459298863</v>
      </c>
      <c r="AB21">
        <v>100</v>
      </c>
      <c r="AC21">
        <v>98.892957907</v>
      </c>
      <c r="AD21">
        <v>99.495519746</v>
      </c>
      <c r="AE21">
        <v>99.478798834</v>
      </c>
      <c r="AF21">
        <v>99.772497883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5</v>
      </c>
      <c r="AO21">
        <v>1</v>
      </c>
      <c r="AP21">
        <v>21</v>
      </c>
    </row>
    <row r="22" spans="1:42" s="18" customFormat="1" ht="12" customHeight="1">
      <c r="A22" s="34" t="s">
        <v>8</v>
      </c>
      <c r="B22" s="44"/>
      <c r="C22" s="44"/>
      <c r="D22" s="44"/>
      <c r="E22" s="44"/>
      <c r="F22" s="44"/>
      <c r="G22" s="44"/>
      <c r="H22" s="38" t="s">
        <v>40</v>
      </c>
      <c r="AA22">
        <v>48.602058515</v>
      </c>
      <c r="AB22">
        <v>79.881675411</v>
      </c>
      <c r="AC22">
        <v>74.881085628</v>
      </c>
      <c r="AD22">
        <v>69.575192616</v>
      </c>
      <c r="AE22">
        <v>57.497582045</v>
      </c>
      <c r="AF22">
        <v>47.353432836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5</v>
      </c>
      <c r="AO22">
        <v>1</v>
      </c>
      <c r="AP22">
        <v>22</v>
      </c>
    </row>
    <row r="23" spans="1:42" s="18" customFormat="1" ht="12" customHeight="1">
      <c r="A23" s="35" t="s">
        <v>9</v>
      </c>
      <c r="B23" s="44"/>
      <c r="C23" s="44"/>
      <c r="D23" s="44"/>
      <c r="E23" s="44"/>
      <c r="F23" s="44"/>
      <c r="G23" s="44"/>
      <c r="H23" s="39" t="s">
        <v>41</v>
      </c>
      <c r="AA23">
        <v>9.7546476589</v>
      </c>
      <c r="AB23">
        <v>31.465009959</v>
      </c>
      <c r="AC23">
        <v>26.963756961</v>
      </c>
      <c r="AD23">
        <v>15.566497099</v>
      </c>
      <c r="AE23">
        <v>9.3323517029</v>
      </c>
      <c r="AF23">
        <v>7.3146617473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5</v>
      </c>
      <c r="AO23">
        <v>1</v>
      </c>
      <c r="AP23">
        <v>23</v>
      </c>
    </row>
    <row r="24" spans="1:42" s="18" customFormat="1" ht="12" customHeight="1">
      <c r="A24" s="36" t="s">
        <v>10</v>
      </c>
      <c r="B24" s="44">
        <f aca="true" t="shared" si="1" ref="B24:G25">+AA6</f>
        <v>87.327562989</v>
      </c>
      <c r="C24" s="44">
        <f t="shared" si="1"/>
        <v>92.848394442</v>
      </c>
      <c r="D24" s="44">
        <f t="shared" si="1"/>
        <v>92.047664252</v>
      </c>
      <c r="E24" s="44">
        <f t="shared" si="1"/>
        <v>90.026122949</v>
      </c>
      <c r="F24" s="44">
        <f t="shared" si="1"/>
        <v>86.851732073</v>
      </c>
      <c r="G24" s="44">
        <f t="shared" si="1"/>
        <v>82.509839413</v>
      </c>
      <c r="H24" s="40" t="s">
        <v>42</v>
      </c>
      <c r="AA24">
        <v>47.193167987</v>
      </c>
      <c r="AB24">
        <v>73.342479072</v>
      </c>
      <c r="AC24">
        <v>67.756423945</v>
      </c>
      <c r="AD24">
        <v>62.705904867</v>
      </c>
      <c r="AE24">
        <v>57.177387264</v>
      </c>
      <c r="AF24">
        <v>47.531875108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5</v>
      </c>
      <c r="AO24">
        <v>1</v>
      </c>
      <c r="AP24">
        <v>24</v>
      </c>
    </row>
    <row r="25" spans="1:42" s="18" customFormat="1" ht="12" customHeight="1">
      <c r="A25" s="36" t="s">
        <v>11</v>
      </c>
      <c r="B25" s="44">
        <f t="shared" si="1"/>
        <v>7.7671796558</v>
      </c>
      <c r="C25" s="44">
        <f t="shared" si="1"/>
        <v>4.8533430203</v>
      </c>
      <c r="D25" s="44">
        <f t="shared" si="1"/>
        <v>3.4626458544</v>
      </c>
      <c r="E25" s="44">
        <f t="shared" si="1"/>
        <v>6.6862824496</v>
      </c>
      <c r="F25" s="44">
        <f t="shared" si="1"/>
        <v>8.4409770408</v>
      </c>
      <c r="G25" s="44">
        <f t="shared" si="1"/>
        <v>13.433547752</v>
      </c>
      <c r="H25" s="40" t="s">
        <v>43</v>
      </c>
      <c r="AA25">
        <v>11.421460304</v>
      </c>
      <c r="AB25">
        <v>29.463174392</v>
      </c>
      <c r="AC25">
        <v>30.540817275</v>
      </c>
      <c r="AD25">
        <v>19.563483374</v>
      </c>
      <c r="AE25">
        <v>13.515689685</v>
      </c>
      <c r="AF25">
        <v>8.7929699033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5</v>
      </c>
      <c r="AO25">
        <v>1</v>
      </c>
      <c r="AP25">
        <v>25</v>
      </c>
    </row>
    <row r="26" spans="1:42" s="18" customFormat="1" ht="12" customHeight="1">
      <c r="A26" s="36" t="s">
        <v>221</v>
      </c>
      <c r="B26" s="44">
        <f aca="true" t="shared" si="2" ref="B26:G26">+AA8+AA9</f>
        <v>4.9052573551</v>
      </c>
      <c r="C26" s="44">
        <f t="shared" si="2"/>
        <v>2.298262538</v>
      </c>
      <c r="D26" s="44">
        <f t="shared" si="2"/>
        <v>4.4896898936</v>
      </c>
      <c r="E26" s="44">
        <f t="shared" si="2"/>
        <v>3.2875946011</v>
      </c>
      <c r="F26" s="44">
        <f t="shared" si="2"/>
        <v>4.7072908865</v>
      </c>
      <c r="G26" s="44">
        <f t="shared" si="2"/>
        <v>4.0566128348</v>
      </c>
      <c r="H26" s="40" t="s">
        <v>222</v>
      </c>
      <c r="AA26">
        <v>36.506079216</v>
      </c>
      <c r="AB26">
        <v>74.710834953</v>
      </c>
      <c r="AC26">
        <v>70.944099149</v>
      </c>
      <c r="AD26">
        <v>58.081617698</v>
      </c>
      <c r="AE26">
        <v>50.155013476</v>
      </c>
      <c r="AF26">
        <v>35.984807289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5</v>
      </c>
      <c r="AO26">
        <v>1</v>
      </c>
      <c r="AP26">
        <v>26</v>
      </c>
    </row>
    <row r="27" spans="1:42" s="18" customFormat="1" ht="12" customHeight="1">
      <c r="A27" s="37" t="s">
        <v>12</v>
      </c>
      <c r="B27" s="44"/>
      <c r="C27" s="44"/>
      <c r="D27" s="44"/>
      <c r="E27" s="44"/>
      <c r="F27" s="44"/>
      <c r="G27" s="44"/>
      <c r="H27" s="39" t="s">
        <v>44</v>
      </c>
      <c r="AA27">
        <v>22.485366184</v>
      </c>
      <c r="AB27">
        <v>39.785943249</v>
      </c>
      <c r="AC27">
        <v>37.03206644</v>
      </c>
      <c r="AD27">
        <v>29.671548244</v>
      </c>
      <c r="AE27">
        <v>27.010632994</v>
      </c>
      <c r="AF27">
        <v>20.838120519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5</v>
      </c>
      <c r="AO27">
        <v>1</v>
      </c>
      <c r="AP27">
        <v>27</v>
      </c>
    </row>
    <row r="28" spans="1:42" s="18" customFormat="1" ht="12" customHeight="1">
      <c r="A28" s="36" t="s">
        <v>13</v>
      </c>
      <c r="B28" s="44">
        <f aca="true" t="shared" si="3" ref="B28:G29">+AA10</f>
        <v>95.525186542</v>
      </c>
      <c r="C28" s="44">
        <f t="shared" si="3"/>
        <v>94.961865106</v>
      </c>
      <c r="D28" s="44">
        <f t="shared" si="3"/>
        <v>97.732749121</v>
      </c>
      <c r="E28" s="44">
        <f t="shared" si="3"/>
        <v>97.822591833</v>
      </c>
      <c r="F28" s="44">
        <f t="shared" si="3"/>
        <v>97.501602017</v>
      </c>
      <c r="G28" s="44">
        <f t="shared" si="3"/>
        <v>85.449136235</v>
      </c>
      <c r="H28" s="40" t="s">
        <v>45</v>
      </c>
      <c r="AA28">
        <v>79.022706551</v>
      </c>
      <c r="AB28">
        <v>89.945480586</v>
      </c>
      <c r="AC28">
        <v>85.793869727</v>
      </c>
      <c r="AD28">
        <v>85.545672785</v>
      </c>
      <c r="AE28">
        <v>81.699159383</v>
      </c>
      <c r="AF28">
        <v>84.092449116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5</v>
      </c>
      <c r="AO28">
        <v>1</v>
      </c>
      <c r="AP28">
        <v>28</v>
      </c>
    </row>
    <row r="29" spans="1:42" s="18" customFormat="1" ht="12" customHeight="1">
      <c r="A29" s="36" t="s">
        <v>14</v>
      </c>
      <c r="B29" s="44">
        <f t="shared" si="3"/>
        <v>4.4748134583</v>
      </c>
      <c r="C29" s="44">
        <f t="shared" si="3"/>
        <v>5.0381348945</v>
      </c>
      <c r="D29" s="44">
        <f t="shared" si="3"/>
        <v>2.267250879</v>
      </c>
      <c r="E29" s="44">
        <f t="shared" si="3"/>
        <v>2.1774081674</v>
      </c>
      <c r="F29" s="44">
        <f t="shared" si="3"/>
        <v>2.4983979829</v>
      </c>
      <c r="G29" s="44">
        <f t="shared" si="3"/>
        <v>14.550863765</v>
      </c>
      <c r="H29" s="40" t="s">
        <v>46</v>
      </c>
      <c r="AA29">
        <v>63.148519659</v>
      </c>
      <c r="AB29">
        <v>90.305819985</v>
      </c>
      <c r="AC29">
        <v>94.247640524</v>
      </c>
      <c r="AD29">
        <v>87.293037492</v>
      </c>
      <c r="AE29">
        <v>82.16037853</v>
      </c>
      <c r="AF29">
        <v>67.379157531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5</v>
      </c>
      <c r="AO29">
        <v>1</v>
      </c>
      <c r="AP29">
        <v>29</v>
      </c>
    </row>
    <row r="30" spans="1:42" s="18" customFormat="1" ht="12" customHeight="1">
      <c r="A30" s="37" t="s">
        <v>15</v>
      </c>
      <c r="B30" s="44"/>
      <c r="C30" s="44"/>
      <c r="D30" s="44"/>
      <c r="E30" s="44"/>
      <c r="F30" s="44"/>
      <c r="G30" s="44"/>
      <c r="H30" s="39" t="s">
        <v>47</v>
      </c>
      <c r="AA30">
        <v>97.550794671</v>
      </c>
      <c r="AB30">
        <v>99.498746633</v>
      </c>
      <c r="AC30">
        <v>99.11846501</v>
      </c>
      <c r="AD30">
        <v>99.324427849</v>
      </c>
      <c r="AE30">
        <v>98.813443636</v>
      </c>
      <c r="AF30">
        <v>97.709704624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5</v>
      </c>
      <c r="AO30">
        <v>1</v>
      </c>
      <c r="AP30">
        <v>30</v>
      </c>
    </row>
    <row r="31" spans="1:42" s="18" customFormat="1" ht="12" customHeight="1">
      <c r="A31" s="36" t="s">
        <v>16</v>
      </c>
      <c r="B31" s="44">
        <f>+AA12</f>
        <v>12.615228558</v>
      </c>
      <c r="C31" s="44">
        <f aca="true" t="shared" si="4" ref="C31:G35">+AB12</f>
        <v>2.6514822388</v>
      </c>
      <c r="D31" s="44">
        <f t="shared" si="4"/>
        <v>2.4395002671</v>
      </c>
      <c r="E31" s="44">
        <f t="shared" si="4"/>
        <v>3.5914749514</v>
      </c>
      <c r="F31" s="44">
        <f t="shared" si="4"/>
        <v>5.5568028284</v>
      </c>
      <c r="G31" s="44">
        <f t="shared" si="4"/>
        <v>9.4218046254</v>
      </c>
      <c r="H31" s="40" t="s">
        <v>48</v>
      </c>
      <c r="AA31">
        <v>86.147170102</v>
      </c>
      <c r="AB31">
        <v>98.954707782</v>
      </c>
      <c r="AC31">
        <v>99.157325232</v>
      </c>
      <c r="AD31">
        <v>98.957893054</v>
      </c>
      <c r="AE31">
        <v>97.997130222</v>
      </c>
      <c r="AF31">
        <v>92.808151313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5</v>
      </c>
      <c r="AO31">
        <v>1</v>
      </c>
      <c r="AP31">
        <v>31</v>
      </c>
    </row>
    <row r="32" spans="1:42" s="18" customFormat="1" ht="12" customHeight="1">
      <c r="A32" s="36" t="s">
        <v>17</v>
      </c>
      <c r="B32" s="44">
        <f>+AA13</f>
        <v>42.764865734</v>
      </c>
      <c r="C32" s="44">
        <f t="shared" si="4"/>
        <v>28.56790052</v>
      </c>
      <c r="D32" s="44">
        <f t="shared" si="4"/>
        <v>29.947400088</v>
      </c>
      <c r="E32" s="44">
        <f t="shared" si="4"/>
        <v>35.969520042</v>
      </c>
      <c r="F32" s="44">
        <f t="shared" si="4"/>
        <v>35.667237772</v>
      </c>
      <c r="G32" s="44">
        <f t="shared" si="4"/>
        <v>46.412391163</v>
      </c>
      <c r="H32" s="40" t="s">
        <v>49</v>
      </c>
      <c r="AA32">
        <v>55.790281101</v>
      </c>
      <c r="AB32">
        <v>85.278668161</v>
      </c>
      <c r="AC32">
        <v>88.365368845</v>
      </c>
      <c r="AD32">
        <v>80.320942048</v>
      </c>
      <c r="AE32">
        <v>72.508618974</v>
      </c>
      <c r="AF32">
        <v>58.922051473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5</v>
      </c>
      <c r="AO32">
        <v>1</v>
      </c>
      <c r="AP32">
        <v>32</v>
      </c>
    </row>
    <row r="33" spans="1:42" s="18" customFormat="1" ht="12" customHeight="1">
      <c r="A33" s="36" t="s">
        <v>18</v>
      </c>
      <c r="B33" s="44">
        <f>+AA14</f>
        <v>26.090502595</v>
      </c>
      <c r="C33" s="44">
        <f t="shared" si="4"/>
        <v>32.305077423</v>
      </c>
      <c r="D33" s="44">
        <f t="shared" si="4"/>
        <v>30.072492219</v>
      </c>
      <c r="E33" s="44">
        <f t="shared" si="4"/>
        <v>33.886083952</v>
      </c>
      <c r="F33" s="44">
        <f t="shared" si="4"/>
        <v>33.542277557</v>
      </c>
      <c r="G33" s="44">
        <f t="shared" si="4"/>
        <v>28.001820566</v>
      </c>
      <c r="H33" s="40" t="s">
        <v>50</v>
      </c>
      <c r="AA33">
        <v>400328.78517</v>
      </c>
      <c r="AB33">
        <v>4832.8264863</v>
      </c>
      <c r="AC33">
        <v>37931.080803</v>
      </c>
      <c r="AD33">
        <v>847836.10605</v>
      </c>
      <c r="AE33">
        <v>991806.06788</v>
      </c>
      <c r="AF33">
        <v>327798.93477</v>
      </c>
      <c r="AG33">
        <v>1221108.279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5</v>
      </c>
      <c r="AO33">
        <v>2</v>
      </c>
      <c r="AP33">
        <v>1</v>
      </c>
    </row>
    <row r="34" spans="1:42" s="18" customFormat="1" ht="12" customHeight="1">
      <c r="A34" s="36" t="s">
        <v>19</v>
      </c>
      <c r="B34" s="44">
        <f>+AA15</f>
        <v>18.529403113</v>
      </c>
      <c r="C34" s="44">
        <f t="shared" si="4"/>
        <v>36.475539818</v>
      </c>
      <c r="D34" s="44">
        <f t="shared" si="4"/>
        <v>37.540607426</v>
      </c>
      <c r="E34" s="44">
        <f t="shared" si="4"/>
        <v>26.552921054</v>
      </c>
      <c r="F34" s="44">
        <f t="shared" si="4"/>
        <v>25.233681843</v>
      </c>
      <c r="G34" s="44">
        <f t="shared" si="4"/>
        <v>16.163983645</v>
      </c>
      <c r="H34" s="40" t="s">
        <v>51</v>
      </c>
      <c r="AA34">
        <v>3.0598684391</v>
      </c>
      <c r="AB34">
        <v>4.2349561373</v>
      </c>
      <c r="AC34">
        <v>3.6562558</v>
      </c>
      <c r="AD34">
        <v>4.1061187828</v>
      </c>
      <c r="AE34">
        <v>4.0195952775</v>
      </c>
      <c r="AF34">
        <v>3.4460822809</v>
      </c>
      <c r="AG34">
        <v>2.005675074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5</v>
      </c>
      <c r="AO34">
        <v>2</v>
      </c>
      <c r="AP34">
        <v>2</v>
      </c>
    </row>
    <row r="35" spans="1:42" s="18" customFormat="1" ht="12" customHeight="1">
      <c r="A35" s="37" t="s">
        <v>20</v>
      </c>
      <c r="B35" s="44">
        <f>+AA16</f>
        <v>93.648117632</v>
      </c>
      <c r="C35" s="44">
        <f t="shared" si="4"/>
        <v>96.799954082</v>
      </c>
      <c r="D35" s="44">
        <f t="shared" si="4"/>
        <v>98.128341509</v>
      </c>
      <c r="E35" s="44">
        <f t="shared" si="4"/>
        <v>96.46538031</v>
      </c>
      <c r="F35" s="44">
        <f t="shared" si="4"/>
        <v>97.385904174</v>
      </c>
      <c r="G35" s="44">
        <f t="shared" si="4"/>
        <v>94.514683826</v>
      </c>
      <c r="H35" s="39" t="s">
        <v>52</v>
      </c>
      <c r="AA35">
        <v>2.5276900447</v>
      </c>
      <c r="AB35">
        <v>2.9991585196</v>
      </c>
      <c r="AC35">
        <v>2.8137878152</v>
      </c>
      <c r="AD35">
        <v>2.8704537704</v>
      </c>
      <c r="AE35">
        <v>2.8755132093</v>
      </c>
      <c r="AF35">
        <v>2.6161861191</v>
      </c>
      <c r="AG35">
        <v>1.8001353115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5</v>
      </c>
      <c r="AO35">
        <v>2</v>
      </c>
      <c r="AP35">
        <v>3</v>
      </c>
    </row>
    <row r="36" spans="1:42" s="18" customFormat="1" ht="12" customHeight="1">
      <c r="A36" s="37" t="s">
        <v>143</v>
      </c>
      <c r="B36" s="44"/>
      <c r="C36" s="44"/>
      <c r="D36" s="44"/>
      <c r="E36" s="44"/>
      <c r="F36" s="44"/>
      <c r="G36" s="44"/>
      <c r="H36" s="39" t="s">
        <v>151</v>
      </c>
      <c r="AA36">
        <v>1.7889722887</v>
      </c>
      <c r="AB36">
        <v>2.1788613427</v>
      </c>
      <c r="AC36">
        <v>1.7647433715</v>
      </c>
      <c r="AD36">
        <v>1.8561401111</v>
      </c>
      <c r="AE36">
        <v>1.845904212</v>
      </c>
      <c r="AF36">
        <v>1.7130086543</v>
      </c>
      <c r="AG36">
        <v>0.066356729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5</v>
      </c>
      <c r="AO36">
        <v>2</v>
      </c>
      <c r="AP36">
        <v>4</v>
      </c>
    </row>
    <row r="37" spans="1:42" s="18" customFormat="1" ht="12" customHeight="1">
      <c r="A37" s="36" t="s">
        <v>21</v>
      </c>
      <c r="B37" s="44">
        <f>+AA17</f>
        <v>47.907194407</v>
      </c>
      <c r="C37" s="44">
        <f aca="true" t="shared" si="5" ref="C37:G40">+AB17</f>
        <v>47.40590155</v>
      </c>
      <c r="D37" s="44">
        <f t="shared" si="5"/>
        <v>54.000822204</v>
      </c>
      <c r="E37" s="44">
        <f t="shared" si="5"/>
        <v>46.244201903</v>
      </c>
      <c r="F37" s="44">
        <f t="shared" si="5"/>
        <v>44.076020083</v>
      </c>
      <c r="G37" s="44">
        <f t="shared" si="5"/>
        <v>39.567025581</v>
      </c>
      <c r="H37" s="40" t="s">
        <v>42</v>
      </c>
      <c r="AA37">
        <v>1.4171300455</v>
      </c>
      <c r="AB37">
        <v>1.8966256793</v>
      </c>
      <c r="AC37">
        <v>1.6876939641</v>
      </c>
      <c r="AD37">
        <v>1.8340335775</v>
      </c>
      <c r="AE37">
        <v>1.8424658551</v>
      </c>
      <c r="AF37">
        <v>1.749553159</v>
      </c>
      <c r="AG37">
        <v>1.0761781528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5</v>
      </c>
      <c r="AO37">
        <v>2</v>
      </c>
      <c r="AP37">
        <v>5</v>
      </c>
    </row>
    <row r="38" spans="1:42" s="18" customFormat="1" ht="12" customHeight="1">
      <c r="A38" s="36" t="s">
        <v>22</v>
      </c>
      <c r="B38" s="44">
        <f>+AA18</f>
        <v>9.5735873684</v>
      </c>
      <c r="C38" s="44">
        <f t="shared" si="5"/>
        <v>18.355986052</v>
      </c>
      <c r="D38" s="44">
        <f t="shared" si="5"/>
        <v>13.385346558</v>
      </c>
      <c r="E38" s="44">
        <f t="shared" si="5"/>
        <v>12.880516903</v>
      </c>
      <c r="F38" s="44">
        <f t="shared" si="5"/>
        <v>9.325718556</v>
      </c>
      <c r="G38" s="44">
        <f t="shared" si="5"/>
        <v>9.2849751993</v>
      </c>
      <c r="H38" s="40" t="s">
        <v>43</v>
      </c>
      <c r="AA38">
        <v>96.234732872</v>
      </c>
      <c r="AB38">
        <v>91.228005977</v>
      </c>
      <c r="AC38">
        <v>98.169440549</v>
      </c>
      <c r="AD38">
        <v>87.281846298</v>
      </c>
      <c r="AE38">
        <v>87.044412565</v>
      </c>
      <c r="AF38">
        <v>80.366771681</v>
      </c>
      <c r="AG38">
        <v>84.229073277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5</v>
      </c>
      <c r="AO38">
        <v>2</v>
      </c>
      <c r="AP38">
        <v>6</v>
      </c>
    </row>
    <row r="39" spans="1:42" s="18" customFormat="1" ht="12" customHeight="1">
      <c r="A39" s="36" t="s">
        <v>23</v>
      </c>
      <c r="B39" s="44">
        <f>+AA19</f>
        <v>42.519218225</v>
      </c>
      <c r="C39" s="44">
        <f t="shared" si="5"/>
        <v>34.238112398</v>
      </c>
      <c r="D39" s="44">
        <f t="shared" si="5"/>
        <v>32.613831238</v>
      </c>
      <c r="E39" s="44">
        <f t="shared" si="5"/>
        <v>40.875281195</v>
      </c>
      <c r="F39" s="44">
        <f t="shared" si="5"/>
        <v>46.598261361</v>
      </c>
      <c r="G39" s="44">
        <f t="shared" si="5"/>
        <v>51.14799922</v>
      </c>
      <c r="H39" s="40" t="s">
        <v>53</v>
      </c>
      <c r="AA39">
        <v>0.7974664438</v>
      </c>
      <c r="AB39">
        <v>8.7719940232</v>
      </c>
      <c r="AC39">
        <v>0</v>
      </c>
      <c r="AD39">
        <v>9.3242622345</v>
      </c>
      <c r="AE39">
        <v>8.9802510245</v>
      </c>
      <c r="AF39">
        <v>13.866660264</v>
      </c>
      <c r="AG39">
        <v>5.1847695274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5</v>
      </c>
      <c r="AO39">
        <v>2</v>
      </c>
      <c r="AP39">
        <v>7</v>
      </c>
    </row>
    <row r="40" spans="1:42" s="18" customFormat="1" ht="12" customHeight="1">
      <c r="A40" s="37" t="s">
        <v>144</v>
      </c>
      <c r="B40" s="44">
        <f>+AA20</f>
        <v>42.208855269</v>
      </c>
      <c r="C40" s="44">
        <f t="shared" si="5"/>
        <v>48.654423069</v>
      </c>
      <c r="D40" s="44">
        <f t="shared" si="5"/>
        <v>45.566008487</v>
      </c>
      <c r="E40" s="44">
        <f t="shared" si="5"/>
        <v>43.490917347</v>
      </c>
      <c r="F40" s="44">
        <f t="shared" si="5"/>
        <v>39.969826618</v>
      </c>
      <c r="G40" s="44">
        <f t="shared" si="5"/>
        <v>41.776465646</v>
      </c>
      <c r="H40" s="39" t="s">
        <v>152</v>
      </c>
      <c r="AA40">
        <v>0</v>
      </c>
      <c r="AB40">
        <v>0</v>
      </c>
      <c r="AC40">
        <v>0</v>
      </c>
      <c r="AD40">
        <v>0.0813977334</v>
      </c>
      <c r="AE40">
        <v>0.2745584714</v>
      </c>
      <c r="AF40">
        <v>0</v>
      </c>
      <c r="AG40">
        <v>0.4606136817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5</v>
      </c>
      <c r="AO40">
        <v>2</v>
      </c>
      <c r="AP40">
        <v>8</v>
      </c>
    </row>
    <row r="41" spans="1:42" s="18" customFormat="1" ht="12" customHeight="1">
      <c r="A41" s="34" t="s">
        <v>24</v>
      </c>
      <c r="B41" s="44"/>
      <c r="C41" s="44"/>
      <c r="D41" s="44"/>
      <c r="E41" s="44"/>
      <c r="F41" s="44"/>
      <c r="G41" s="44"/>
      <c r="H41" s="38" t="s">
        <v>54</v>
      </c>
      <c r="AA41">
        <v>2.9678006843</v>
      </c>
      <c r="AB41">
        <v>0</v>
      </c>
      <c r="AC41">
        <v>1.8305594509</v>
      </c>
      <c r="AD41">
        <v>3.3124937344</v>
      </c>
      <c r="AE41">
        <v>3.7007779386</v>
      </c>
      <c r="AF41">
        <v>5.7665680548</v>
      </c>
      <c r="AG41">
        <v>10.125543514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5</v>
      </c>
      <c r="AO41">
        <v>2</v>
      </c>
      <c r="AP41">
        <v>9</v>
      </c>
    </row>
    <row r="42" spans="1:42" s="18" customFormat="1" ht="12" customHeight="1">
      <c r="A42" s="37" t="s">
        <v>25</v>
      </c>
      <c r="B42" s="44"/>
      <c r="C42" s="44"/>
      <c r="D42" s="44"/>
      <c r="E42" s="44"/>
      <c r="F42" s="44"/>
      <c r="G42" s="44"/>
      <c r="H42" s="41" t="s">
        <v>55</v>
      </c>
      <c r="AA42">
        <v>98.791776863</v>
      </c>
      <c r="AB42">
        <v>100</v>
      </c>
      <c r="AC42">
        <v>100</v>
      </c>
      <c r="AD42">
        <v>93.779483067</v>
      </c>
      <c r="AE42">
        <v>95.970646111</v>
      </c>
      <c r="AF42">
        <v>98.672752419</v>
      </c>
      <c r="AG42">
        <v>99.544402735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5</v>
      </c>
      <c r="AO42">
        <v>2</v>
      </c>
      <c r="AP42">
        <v>10</v>
      </c>
    </row>
    <row r="43" spans="1:42" s="18" customFormat="1" ht="12" customHeight="1">
      <c r="A43" s="36" t="s">
        <v>26</v>
      </c>
      <c r="B43" s="44">
        <f>+AA21</f>
        <v>99.459298863</v>
      </c>
      <c r="C43" s="44">
        <f aca="true" t="shared" si="6" ref="C43:G54">+AB21</f>
        <v>100</v>
      </c>
      <c r="D43" s="44">
        <f t="shared" si="6"/>
        <v>98.892957907</v>
      </c>
      <c r="E43" s="44">
        <f t="shared" si="6"/>
        <v>99.495519746</v>
      </c>
      <c r="F43" s="44">
        <f t="shared" si="6"/>
        <v>99.478798834</v>
      </c>
      <c r="G43" s="44">
        <f t="shared" si="6"/>
        <v>99.772497883</v>
      </c>
      <c r="H43" s="40" t="s">
        <v>56</v>
      </c>
      <c r="AA43">
        <v>1.2082231367</v>
      </c>
      <c r="AB43">
        <v>0</v>
      </c>
      <c r="AC43">
        <v>0</v>
      </c>
      <c r="AD43">
        <v>6.2205169329</v>
      </c>
      <c r="AE43">
        <v>4.0293538887</v>
      </c>
      <c r="AF43">
        <v>1.3272475806</v>
      </c>
      <c r="AG43">
        <v>0.4555972653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5</v>
      </c>
      <c r="AO43">
        <v>2</v>
      </c>
      <c r="AP43">
        <v>11</v>
      </c>
    </row>
    <row r="44" spans="1:42" s="18" customFormat="1" ht="12" customHeight="1">
      <c r="A44" s="36" t="s">
        <v>145</v>
      </c>
      <c r="B44" s="44">
        <f aca="true" t="shared" si="7" ref="B44:B54">+AA22</f>
        <v>48.602058515</v>
      </c>
      <c r="C44" s="44">
        <f t="shared" si="6"/>
        <v>79.881675411</v>
      </c>
      <c r="D44" s="44">
        <f t="shared" si="6"/>
        <v>74.881085628</v>
      </c>
      <c r="E44" s="44">
        <f t="shared" si="6"/>
        <v>69.575192616</v>
      </c>
      <c r="F44" s="44">
        <f t="shared" si="6"/>
        <v>57.497582045</v>
      </c>
      <c r="G44" s="44">
        <f t="shared" si="6"/>
        <v>47.353432836</v>
      </c>
      <c r="H44" s="40" t="s">
        <v>57</v>
      </c>
      <c r="AA44">
        <v>44.701475639</v>
      </c>
      <c r="AB44">
        <v>17.464570816</v>
      </c>
      <c r="AC44">
        <v>23.486299552</v>
      </c>
      <c r="AD44">
        <v>11.304478891</v>
      </c>
      <c r="AE44">
        <v>10.203010146</v>
      </c>
      <c r="AF44">
        <v>19.441380043</v>
      </c>
      <c r="AG44">
        <v>22.980366823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5</v>
      </c>
      <c r="AO44">
        <v>2</v>
      </c>
      <c r="AP44">
        <v>12</v>
      </c>
    </row>
    <row r="45" spans="1:42" s="18" customFormat="1" ht="12" customHeight="1">
      <c r="A45" s="36" t="s">
        <v>28</v>
      </c>
      <c r="B45" s="44">
        <f t="shared" si="7"/>
        <v>9.7546476589</v>
      </c>
      <c r="C45" s="44">
        <f t="shared" si="6"/>
        <v>31.465009959</v>
      </c>
      <c r="D45" s="44">
        <f t="shared" si="6"/>
        <v>26.963756961</v>
      </c>
      <c r="E45" s="44">
        <f t="shared" si="6"/>
        <v>15.566497099</v>
      </c>
      <c r="F45" s="44">
        <f t="shared" si="6"/>
        <v>9.3323517029</v>
      </c>
      <c r="G45" s="44">
        <f t="shared" si="6"/>
        <v>7.3146617473</v>
      </c>
      <c r="H45" s="40" t="s">
        <v>58</v>
      </c>
      <c r="AA45">
        <v>53.411782991</v>
      </c>
      <c r="AB45">
        <v>82.535429184</v>
      </c>
      <c r="AC45">
        <v>73.110113191</v>
      </c>
      <c r="AD45">
        <v>52.130247576</v>
      </c>
      <c r="AE45">
        <v>51.604123007</v>
      </c>
      <c r="AF45">
        <v>44.057839578</v>
      </c>
      <c r="AG45">
        <v>39.20247094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5</v>
      </c>
      <c r="AO45">
        <v>2</v>
      </c>
      <c r="AP45">
        <v>13</v>
      </c>
    </row>
    <row r="46" spans="1:42" s="18" customFormat="1" ht="12" customHeight="1">
      <c r="A46" s="36" t="s">
        <v>29</v>
      </c>
      <c r="B46" s="44">
        <f t="shared" si="7"/>
        <v>47.193167987</v>
      </c>
      <c r="C46" s="44">
        <f t="shared" si="6"/>
        <v>73.342479072</v>
      </c>
      <c r="D46" s="44">
        <f t="shared" si="6"/>
        <v>67.756423945</v>
      </c>
      <c r="E46" s="44">
        <f t="shared" si="6"/>
        <v>62.705904867</v>
      </c>
      <c r="F46" s="44">
        <f t="shared" si="6"/>
        <v>57.177387264</v>
      </c>
      <c r="G46" s="44">
        <f t="shared" si="6"/>
        <v>47.531875108</v>
      </c>
      <c r="H46" s="40" t="s">
        <v>59</v>
      </c>
      <c r="AA46">
        <v>1.5068498873</v>
      </c>
      <c r="AB46">
        <v>0</v>
      </c>
      <c r="AC46">
        <v>3.4035872573</v>
      </c>
      <c r="AD46">
        <v>25.072674244</v>
      </c>
      <c r="AE46">
        <v>24.812939018</v>
      </c>
      <c r="AF46">
        <v>25.622377698</v>
      </c>
      <c r="AG46">
        <v>22.220743912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5</v>
      </c>
      <c r="AO46">
        <v>2</v>
      </c>
      <c r="AP46">
        <v>14</v>
      </c>
    </row>
    <row r="47" spans="1:42" s="18" customFormat="1" ht="12" customHeight="1">
      <c r="A47" s="36" t="s">
        <v>30</v>
      </c>
      <c r="B47" s="44">
        <f t="shared" si="7"/>
        <v>11.421460304</v>
      </c>
      <c r="C47" s="44">
        <f t="shared" si="6"/>
        <v>29.463174392</v>
      </c>
      <c r="D47" s="44">
        <f t="shared" si="6"/>
        <v>30.540817275</v>
      </c>
      <c r="E47" s="44">
        <f t="shared" si="6"/>
        <v>19.563483374</v>
      </c>
      <c r="F47" s="44">
        <f t="shared" si="6"/>
        <v>13.515689685</v>
      </c>
      <c r="G47" s="44">
        <f t="shared" si="6"/>
        <v>8.7929699033</v>
      </c>
      <c r="H47" s="40" t="s">
        <v>60</v>
      </c>
      <c r="AA47">
        <v>0.3798914831</v>
      </c>
      <c r="AB47">
        <v>0</v>
      </c>
      <c r="AC47">
        <v>0</v>
      </c>
      <c r="AD47">
        <v>11.49259929</v>
      </c>
      <c r="AE47">
        <v>13.379927829</v>
      </c>
      <c r="AF47">
        <v>10.878402681</v>
      </c>
      <c r="AG47">
        <v>15.596418326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5</v>
      </c>
      <c r="AO47">
        <v>2</v>
      </c>
      <c r="AP47">
        <v>15</v>
      </c>
    </row>
    <row r="48" spans="1:42" s="18" customFormat="1" ht="12" customHeight="1">
      <c r="A48" s="36" t="s">
        <v>146</v>
      </c>
      <c r="B48" s="44">
        <f t="shared" si="7"/>
        <v>36.506079216</v>
      </c>
      <c r="C48" s="44">
        <f t="shared" si="6"/>
        <v>74.710834953</v>
      </c>
      <c r="D48" s="44">
        <f t="shared" si="6"/>
        <v>70.944099149</v>
      </c>
      <c r="E48" s="44">
        <f t="shared" si="6"/>
        <v>58.081617698</v>
      </c>
      <c r="F48" s="44">
        <f t="shared" si="6"/>
        <v>50.155013476</v>
      </c>
      <c r="G48" s="44">
        <f t="shared" si="6"/>
        <v>35.984807289</v>
      </c>
      <c r="H48" s="40" t="s">
        <v>153</v>
      </c>
      <c r="AA48">
        <v>79.032375103</v>
      </c>
      <c r="AB48">
        <v>80.390934544</v>
      </c>
      <c r="AC48">
        <v>96.200064148</v>
      </c>
      <c r="AD48">
        <v>91.110725375</v>
      </c>
      <c r="AE48">
        <v>93.23399319</v>
      </c>
      <c r="AF48">
        <v>93.8237577</v>
      </c>
      <c r="AG48">
        <v>93.324922227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5</v>
      </c>
      <c r="AO48">
        <v>2</v>
      </c>
      <c r="AP48">
        <v>16</v>
      </c>
    </row>
    <row r="49" spans="1:42" s="18" customFormat="1" ht="12" customHeight="1">
      <c r="A49" s="36" t="s">
        <v>31</v>
      </c>
      <c r="B49" s="44">
        <f t="shared" si="7"/>
        <v>22.485366184</v>
      </c>
      <c r="C49" s="44">
        <f t="shared" si="6"/>
        <v>39.785943249</v>
      </c>
      <c r="D49" s="44">
        <f t="shared" si="6"/>
        <v>37.03206644</v>
      </c>
      <c r="E49" s="44">
        <f t="shared" si="6"/>
        <v>29.671548244</v>
      </c>
      <c r="F49" s="44">
        <f t="shared" si="6"/>
        <v>27.010632994</v>
      </c>
      <c r="G49" s="44">
        <f t="shared" si="6"/>
        <v>20.838120519</v>
      </c>
      <c r="H49" s="40" t="s">
        <v>61</v>
      </c>
      <c r="AA49">
        <v>79.73573932</v>
      </c>
      <c r="AB49">
        <v>83.404823111</v>
      </c>
      <c r="AC49">
        <v>73.641880986</v>
      </c>
      <c r="AD49">
        <v>48.747914619</v>
      </c>
      <c r="AE49">
        <v>47.6570036</v>
      </c>
      <c r="AF49">
        <v>39.903238002</v>
      </c>
      <c r="AG49">
        <v>48.653940042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5</v>
      </c>
      <c r="AO49">
        <v>2</v>
      </c>
      <c r="AP49">
        <v>17</v>
      </c>
    </row>
    <row r="50" spans="1:42" s="18" customFormat="1" ht="12" customHeight="1">
      <c r="A50" s="36" t="s">
        <v>32</v>
      </c>
      <c r="B50" s="44">
        <f t="shared" si="7"/>
        <v>79.022706551</v>
      </c>
      <c r="C50" s="44">
        <f t="shared" si="6"/>
        <v>89.945480586</v>
      </c>
      <c r="D50" s="44">
        <f t="shared" si="6"/>
        <v>85.793869727</v>
      </c>
      <c r="E50" s="44">
        <f t="shared" si="6"/>
        <v>85.545672785</v>
      </c>
      <c r="F50" s="44">
        <f t="shared" si="6"/>
        <v>81.699159383</v>
      </c>
      <c r="G50" s="44">
        <f t="shared" si="6"/>
        <v>84.092449116</v>
      </c>
      <c r="H50" s="40" t="s">
        <v>62</v>
      </c>
      <c r="AA50">
        <v>0.9151621939</v>
      </c>
      <c r="AB50">
        <v>16.595176889</v>
      </c>
      <c r="AC50">
        <v>0</v>
      </c>
      <c r="AD50">
        <v>5.1309350194</v>
      </c>
      <c r="AE50">
        <v>5.8408506093</v>
      </c>
      <c r="AF50">
        <v>5.4360084497</v>
      </c>
      <c r="AG50">
        <v>8.0533890293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5</v>
      </c>
      <c r="AO50">
        <v>2</v>
      </c>
      <c r="AP50">
        <v>18</v>
      </c>
    </row>
    <row r="51" spans="1:42" s="18" customFormat="1" ht="12" customHeight="1">
      <c r="A51" s="36" t="s">
        <v>33</v>
      </c>
      <c r="B51" s="44">
        <f t="shared" si="7"/>
        <v>63.148519659</v>
      </c>
      <c r="C51" s="44">
        <f t="shared" si="6"/>
        <v>90.305819985</v>
      </c>
      <c r="D51" s="44">
        <f t="shared" si="6"/>
        <v>94.247640524</v>
      </c>
      <c r="E51" s="44">
        <f t="shared" si="6"/>
        <v>87.293037492</v>
      </c>
      <c r="F51" s="44">
        <f t="shared" si="6"/>
        <v>82.16037853</v>
      </c>
      <c r="G51" s="44">
        <f t="shared" si="6"/>
        <v>67.379157531</v>
      </c>
      <c r="H51" s="40" t="s">
        <v>63</v>
      </c>
      <c r="AA51">
        <v>79.032375103</v>
      </c>
      <c r="AB51">
        <v>80.390934544</v>
      </c>
      <c r="AC51">
        <v>96.200064148</v>
      </c>
      <c r="AD51">
        <v>91.110725375</v>
      </c>
      <c r="AE51">
        <v>93.23399319</v>
      </c>
      <c r="AF51">
        <v>93.8237577</v>
      </c>
      <c r="AG51">
        <v>93.324922227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2</v>
      </c>
      <c r="AP51">
        <v>16</v>
      </c>
    </row>
    <row r="52" spans="1:42" s="18" customFormat="1" ht="12" customHeight="1">
      <c r="A52" s="36" t="s">
        <v>34</v>
      </c>
      <c r="B52" s="44">
        <f t="shared" si="7"/>
        <v>97.550794671</v>
      </c>
      <c r="C52" s="44">
        <f t="shared" si="6"/>
        <v>99.498746633</v>
      </c>
      <c r="D52" s="44">
        <f t="shared" si="6"/>
        <v>99.11846501</v>
      </c>
      <c r="E52" s="44">
        <f t="shared" si="6"/>
        <v>99.324427849</v>
      </c>
      <c r="F52" s="44">
        <f t="shared" si="6"/>
        <v>98.813443636</v>
      </c>
      <c r="G52" s="44">
        <f t="shared" si="6"/>
        <v>97.709704624</v>
      </c>
      <c r="H52" s="40" t="s">
        <v>64</v>
      </c>
      <c r="AA52">
        <v>79.73573932</v>
      </c>
      <c r="AB52">
        <v>83.404823111</v>
      </c>
      <c r="AC52">
        <v>73.641880986</v>
      </c>
      <c r="AD52">
        <v>48.747914619</v>
      </c>
      <c r="AE52">
        <v>47.6570036</v>
      </c>
      <c r="AF52">
        <v>39.903238002</v>
      </c>
      <c r="AG52">
        <v>48.653940042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2</v>
      </c>
      <c r="AP52">
        <v>17</v>
      </c>
    </row>
    <row r="53" spans="1:42" s="18" customFormat="1" ht="12" customHeight="1">
      <c r="A53" s="36" t="s">
        <v>147</v>
      </c>
      <c r="B53" s="44">
        <f t="shared" si="7"/>
        <v>86.147170102</v>
      </c>
      <c r="C53" s="44">
        <f t="shared" si="6"/>
        <v>98.954707782</v>
      </c>
      <c r="D53" s="44">
        <f t="shared" si="6"/>
        <v>99.157325232</v>
      </c>
      <c r="E53" s="44">
        <f t="shared" si="6"/>
        <v>98.957893054</v>
      </c>
      <c r="F53" s="44">
        <f t="shared" si="6"/>
        <v>97.997130222</v>
      </c>
      <c r="G53" s="44">
        <f t="shared" si="6"/>
        <v>92.808151313</v>
      </c>
      <c r="H53" s="40" t="s">
        <v>65</v>
      </c>
      <c r="AA53">
        <v>0.9151621939</v>
      </c>
      <c r="AB53">
        <v>16.595176889</v>
      </c>
      <c r="AC53">
        <v>0</v>
      </c>
      <c r="AD53">
        <v>5.1309350194</v>
      </c>
      <c r="AE53">
        <v>5.8408506093</v>
      </c>
      <c r="AF53">
        <v>5.4360084497</v>
      </c>
      <c r="AG53">
        <v>8.0533890293</v>
      </c>
      <c r="AH53">
        <v>0</v>
      </c>
      <c r="AI53">
        <v>0</v>
      </c>
      <c r="AJ53">
        <v>0</v>
      </c>
      <c r="AK53">
        <v>0</v>
      </c>
      <c r="AL53" t="s">
        <v>141</v>
      </c>
      <c r="AM53" t="s">
        <v>88</v>
      </c>
      <c r="AN53">
        <v>5</v>
      </c>
      <c r="AO53">
        <v>2</v>
      </c>
      <c r="AP53">
        <v>18</v>
      </c>
    </row>
    <row r="54" spans="1:8" s="18" customFormat="1" ht="12" customHeight="1">
      <c r="A54" s="36" t="s">
        <v>148</v>
      </c>
      <c r="B54" s="44">
        <f t="shared" si="7"/>
        <v>55.790281101</v>
      </c>
      <c r="C54" s="44">
        <f t="shared" si="6"/>
        <v>85.278668161</v>
      </c>
      <c r="D54" s="44">
        <f t="shared" si="6"/>
        <v>88.365368845</v>
      </c>
      <c r="E54" s="44">
        <f t="shared" si="6"/>
        <v>80.320942048</v>
      </c>
      <c r="F54" s="44">
        <f t="shared" si="6"/>
        <v>72.508618974</v>
      </c>
      <c r="G54" s="44">
        <f t="shared" si="6"/>
        <v>58.922051473</v>
      </c>
      <c r="H54" s="40" t="s">
        <v>154</v>
      </c>
    </row>
    <row r="55" spans="1:8" s="23" customFormat="1" ht="12" customHeight="1" thickBot="1">
      <c r="A55" s="20"/>
      <c r="B55" s="21"/>
      <c r="C55" s="21"/>
      <c r="D55" s="21"/>
      <c r="E55" s="21"/>
      <c r="F55" s="21"/>
      <c r="G55" s="20"/>
      <c r="H55" s="22"/>
    </row>
    <row r="56" spans="1:6" s="18" customFormat="1" ht="12" customHeight="1" thickTop="1">
      <c r="A56" s="19"/>
      <c r="B56" s="24"/>
      <c r="C56" s="24"/>
      <c r="D56" s="24"/>
      <c r="E56" s="24"/>
      <c r="F56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3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94年家庭收支調查報告</v>
      </c>
      <c r="B1" s="2"/>
      <c r="C1" s="2"/>
      <c r="D1" s="2"/>
      <c r="E1" s="2"/>
      <c r="F1" s="64" t="str">
        <f>'26,27'!$E$1</f>
        <v>The Survey of Family Income and Expenditure, 2005</v>
      </c>
      <c r="G1" s="64"/>
      <c r="H1" s="64"/>
      <c r="I1" s="64"/>
      <c r="AA1">
        <v>400328.78517</v>
      </c>
      <c r="AB1">
        <v>4832.8264863</v>
      </c>
      <c r="AC1">
        <v>37931.080803</v>
      </c>
      <c r="AD1">
        <v>847836.10605</v>
      </c>
      <c r="AE1">
        <v>991806.06788</v>
      </c>
      <c r="AF1">
        <v>327798.93477</v>
      </c>
      <c r="AG1">
        <v>1221108.279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5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3.0598684391</v>
      </c>
      <c r="AB2">
        <v>4.2349561373</v>
      </c>
      <c r="AC2">
        <v>3.6562558</v>
      </c>
      <c r="AD2">
        <v>4.1061187828</v>
      </c>
      <c r="AE2">
        <v>4.0195952775</v>
      </c>
      <c r="AF2">
        <v>3.4460822809</v>
      </c>
      <c r="AG2">
        <v>2.005675074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5</v>
      </c>
      <c r="AO2">
        <v>2</v>
      </c>
      <c r="AP2">
        <v>2</v>
      </c>
    </row>
    <row r="3" spans="1:42" ht="15.75" customHeight="1">
      <c r="A3" s="4" t="s">
        <v>232</v>
      </c>
      <c r="B3" s="5"/>
      <c r="C3" s="5"/>
      <c r="D3" s="5"/>
      <c r="E3" s="5"/>
      <c r="F3" s="66" t="s">
        <v>224</v>
      </c>
      <c r="G3" s="66"/>
      <c r="H3" s="66"/>
      <c r="I3" s="66"/>
      <c r="AA3">
        <v>2.5276900447</v>
      </c>
      <c r="AB3">
        <v>2.9991585196</v>
      </c>
      <c r="AC3">
        <v>2.8137878152</v>
      </c>
      <c r="AD3">
        <v>2.8704537704</v>
      </c>
      <c r="AE3">
        <v>2.8755132093</v>
      </c>
      <c r="AF3">
        <v>2.6161861191</v>
      </c>
      <c r="AG3">
        <v>1.8001353115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5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226</v>
      </c>
      <c r="G4" s="67"/>
      <c r="H4" s="67"/>
      <c r="I4" s="67"/>
      <c r="AA4">
        <v>1.7889722887</v>
      </c>
      <c r="AB4">
        <v>2.1788613427</v>
      </c>
      <c r="AC4">
        <v>1.7647433715</v>
      </c>
      <c r="AD4">
        <v>1.8561401111</v>
      </c>
      <c r="AE4">
        <v>1.845904212</v>
      </c>
      <c r="AF4">
        <v>1.7130086543</v>
      </c>
      <c r="AG4">
        <v>0.066356729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5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民國九十四年</v>
      </c>
      <c r="C5" s="33"/>
      <c r="D5" s="33"/>
      <c r="E5" s="29"/>
      <c r="F5" s="65">
        <f>'26,27'!$E$5</f>
        <v>2005</v>
      </c>
      <c r="G5" s="65"/>
      <c r="H5" s="65"/>
      <c r="I5" s="65"/>
      <c r="AA5">
        <v>1.4171300455</v>
      </c>
      <c r="AB5">
        <v>1.8966256793</v>
      </c>
      <c r="AC5">
        <v>1.6876939641</v>
      </c>
      <c r="AD5">
        <v>1.8340335775</v>
      </c>
      <c r="AE5">
        <v>1.8424658551</v>
      </c>
      <c r="AF5">
        <v>1.749553159</v>
      </c>
      <c r="AG5">
        <v>1.0761781528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5</v>
      </c>
      <c r="AO5">
        <v>2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96.234732872</v>
      </c>
      <c r="AB6">
        <v>91.228005977</v>
      </c>
      <c r="AC6">
        <v>98.169440549</v>
      </c>
      <c r="AD6">
        <v>87.281846298</v>
      </c>
      <c r="AE6">
        <v>87.044412565</v>
      </c>
      <c r="AF6">
        <v>80.366771681</v>
      </c>
      <c r="AG6">
        <v>84.229073277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5</v>
      </c>
      <c r="AO6">
        <v>2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0.7974664438</v>
      </c>
      <c r="AB7">
        <v>8.7719940232</v>
      </c>
      <c r="AC7">
        <v>0</v>
      </c>
      <c r="AD7">
        <v>9.3242622345</v>
      </c>
      <c r="AE7">
        <v>8.9802510245</v>
      </c>
      <c r="AF7">
        <v>13.866660264</v>
      </c>
      <c r="AG7">
        <v>5.1847695274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5</v>
      </c>
      <c r="AO7">
        <v>2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0</v>
      </c>
      <c r="AB8">
        <v>0</v>
      </c>
      <c r="AC8">
        <v>0</v>
      </c>
      <c r="AD8">
        <v>0.0813977334</v>
      </c>
      <c r="AE8">
        <v>0.2745584714</v>
      </c>
      <c r="AF8">
        <v>0</v>
      </c>
      <c r="AG8">
        <v>0.4606136817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5</v>
      </c>
      <c r="AO8">
        <v>2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2.9678006843</v>
      </c>
      <c r="AB9">
        <v>0</v>
      </c>
      <c r="AC9">
        <v>1.8305594509</v>
      </c>
      <c r="AD9">
        <v>3.3124937344</v>
      </c>
      <c r="AE9">
        <v>3.7007779386</v>
      </c>
      <c r="AF9">
        <v>5.7665680548</v>
      </c>
      <c r="AG9">
        <v>10.125543514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5</v>
      </c>
      <c r="AO9">
        <v>2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98.791776863</v>
      </c>
      <c r="AB10">
        <v>100</v>
      </c>
      <c r="AC10">
        <v>100</v>
      </c>
      <c r="AD10">
        <v>93.779483067</v>
      </c>
      <c r="AE10">
        <v>95.970646111</v>
      </c>
      <c r="AF10">
        <v>98.672752419</v>
      </c>
      <c r="AG10">
        <v>99.544402735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5</v>
      </c>
      <c r="AO10">
        <v>2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1.2082231367</v>
      </c>
      <c r="AB11">
        <v>0</v>
      </c>
      <c r="AC11">
        <v>0</v>
      </c>
      <c r="AD11">
        <v>6.2205169329</v>
      </c>
      <c r="AE11">
        <v>4.0293538887</v>
      </c>
      <c r="AF11">
        <v>1.3272475806</v>
      </c>
      <c r="AG11">
        <v>0.4555972653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5</v>
      </c>
      <c r="AO11">
        <v>2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44.701475639</v>
      </c>
      <c r="AB12">
        <v>17.464570816</v>
      </c>
      <c r="AC12">
        <v>23.486299552</v>
      </c>
      <c r="AD12">
        <v>11.304478891</v>
      </c>
      <c r="AE12">
        <v>10.203010146</v>
      </c>
      <c r="AF12">
        <v>19.441380043</v>
      </c>
      <c r="AG12">
        <v>22.980366823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5</v>
      </c>
      <c r="AO12">
        <v>2</v>
      </c>
      <c r="AP12">
        <v>12</v>
      </c>
    </row>
    <row r="13" spans="1:42" s="10" customFormat="1" ht="15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53.411782991</v>
      </c>
      <c r="AB13">
        <v>82.535429184</v>
      </c>
      <c r="AC13">
        <v>73.110113191</v>
      </c>
      <c r="AD13">
        <v>52.130247576</v>
      </c>
      <c r="AE13">
        <v>51.604123007</v>
      </c>
      <c r="AF13">
        <v>44.057839578</v>
      </c>
      <c r="AG13">
        <v>39.20247094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5</v>
      </c>
      <c r="AO13">
        <v>2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1.5068498873</v>
      </c>
      <c r="AB14">
        <v>0</v>
      </c>
      <c r="AC14">
        <v>3.4035872573</v>
      </c>
      <c r="AD14">
        <v>25.072674244</v>
      </c>
      <c r="AE14">
        <v>24.812939018</v>
      </c>
      <c r="AF14">
        <v>25.622377698</v>
      </c>
      <c r="AG14">
        <v>22.220743912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5</v>
      </c>
      <c r="AO14">
        <v>2</v>
      </c>
      <c r="AP14">
        <v>14</v>
      </c>
    </row>
    <row r="15" spans="1:42" s="10" customFormat="1" ht="12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0.3798914831</v>
      </c>
      <c r="AB15">
        <v>0</v>
      </c>
      <c r="AC15">
        <v>0</v>
      </c>
      <c r="AD15">
        <v>11.49259929</v>
      </c>
      <c r="AE15">
        <v>13.379927829</v>
      </c>
      <c r="AF15">
        <v>10.878402681</v>
      </c>
      <c r="AG15">
        <v>15.596418326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5</v>
      </c>
      <c r="AO15">
        <v>2</v>
      </c>
      <c r="AP15">
        <v>15</v>
      </c>
    </row>
    <row r="16" spans="1:42" s="18" customFormat="1" ht="12.75" customHeight="1">
      <c r="A16" s="34" t="s">
        <v>1</v>
      </c>
      <c r="B16" s="42">
        <f aca="true" t="shared" si="0" ref="B16:H20">+AA1</f>
        <v>400328.78517</v>
      </c>
      <c r="C16" s="42">
        <f t="shared" si="0"/>
        <v>4832.8264863</v>
      </c>
      <c r="D16" s="42">
        <f t="shared" si="0"/>
        <v>37931.080803</v>
      </c>
      <c r="E16" s="42">
        <f t="shared" si="0"/>
        <v>847836.10605</v>
      </c>
      <c r="F16" s="42">
        <f t="shared" si="0"/>
        <v>991806.06788</v>
      </c>
      <c r="G16" s="42">
        <f t="shared" si="0"/>
        <v>327798.93477</v>
      </c>
      <c r="H16" s="42">
        <f t="shared" si="0"/>
        <v>1221108.279</v>
      </c>
      <c r="I16" s="38" t="s">
        <v>35</v>
      </c>
      <c r="AA16">
        <v>79.032375103</v>
      </c>
      <c r="AB16">
        <v>80.390934544</v>
      </c>
      <c r="AC16">
        <v>96.200064148</v>
      </c>
      <c r="AD16">
        <v>91.110725375</v>
      </c>
      <c r="AE16">
        <v>93.23399319</v>
      </c>
      <c r="AF16">
        <v>93.8237577</v>
      </c>
      <c r="AG16">
        <v>93.324922227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5</v>
      </c>
      <c r="AO16">
        <v>2</v>
      </c>
      <c r="AP16">
        <v>16</v>
      </c>
    </row>
    <row r="17" spans="1:42" s="18" customFormat="1" ht="12.75" customHeight="1">
      <c r="A17" s="34" t="s">
        <v>2</v>
      </c>
      <c r="B17" s="43">
        <f t="shared" si="0"/>
        <v>3.0598684391</v>
      </c>
      <c r="C17" s="43">
        <f t="shared" si="0"/>
        <v>4.2349561373</v>
      </c>
      <c r="D17" s="43">
        <f t="shared" si="0"/>
        <v>3.6562558</v>
      </c>
      <c r="E17" s="43">
        <f t="shared" si="0"/>
        <v>4.1061187828</v>
      </c>
      <c r="F17" s="43">
        <f t="shared" si="0"/>
        <v>4.0195952775</v>
      </c>
      <c r="G17" s="43">
        <f t="shared" si="0"/>
        <v>3.4460822809</v>
      </c>
      <c r="H17" s="43">
        <f t="shared" si="0"/>
        <v>2.005675074</v>
      </c>
      <c r="I17" s="38" t="s">
        <v>36</v>
      </c>
      <c r="AA17">
        <v>79.73573932</v>
      </c>
      <c r="AB17">
        <v>83.404823111</v>
      </c>
      <c r="AC17">
        <v>73.641880986</v>
      </c>
      <c r="AD17">
        <v>48.747914619</v>
      </c>
      <c r="AE17">
        <v>47.6570036</v>
      </c>
      <c r="AF17">
        <v>39.903238002</v>
      </c>
      <c r="AG17">
        <v>48.653940042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5</v>
      </c>
      <c r="AO17">
        <v>2</v>
      </c>
      <c r="AP17">
        <v>17</v>
      </c>
    </row>
    <row r="18" spans="1:42" s="18" customFormat="1" ht="12.75" customHeight="1">
      <c r="A18" s="34" t="s">
        <v>3</v>
      </c>
      <c r="B18" s="43">
        <f t="shared" si="0"/>
        <v>2.5276900447</v>
      </c>
      <c r="C18" s="43">
        <f t="shared" si="0"/>
        <v>2.9991585196</v>
      </c>
      <c r="D18" s="43">
        <f t="shared" si="0"/>
        <v>2.8137878152</v>
      </c>
      <c r="E18" s="43">
        <f t="shared" si="0"/>
        <v>2.8704537704</v>
      </c>
      <c r="F18" s="43">
        <f t="shared" si="0"/>
        <v>2.8755132093</v>
      </c>
      <c r="G18" s="43">
        <f t="shared" si="0"/>
        <v>2.6161861191</v>
      </c>
      <c r="H18" s="43">
        <f t="shared" si="0"/>
        <v>1.8001353115</v>
      </c>
      <c r="I18" s="38" t="s">
        <v>37</v>
      </c>
      <c r="AA18">
        <v>0.9151621939</v>
      </c>
      <c r="AB18">
        <v>16.595176889</v>
      </c>
      <c r="AC18">
        <v>0</v>
      </c>
      <c r="AD18">
        <v>5.1309350194</v>
      </c>
      <c r="AE18">
        <v>5.8408506093</v>
      </c>
      <c r="AF18">
        <v>5.4360084497</v>
      </c>
      <c r="AG18">
        <v>8.0533890293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5</v>
      </c>
      <c r="AO18">
        <v>2</v>
      </c>
      <c r="AP18">
        <v>18</v>
      </c>
    </row>
    <row r="19" spans="1:42" s="18" customFormat="1" ht="12.75" customHeight="1">
      <c r="A19" s="34" t="s">
        <v>4</v>
      </c>
      <c r="B19" s="43">
        <f t="shared" si="0"/>
        <v>1.7889722887</v>
      </c>
      <c r="C19" s="43">
        <f t="shared" si="0"/>
        <v>2.1788613427</v>
      </c>
      <c r="D19" s="43">
        <f t="shared" si="0"/>
        <v>1.7647433715</v>
      </c>
      <c r="E19" s="43">
        <f t="shared" si="0"/>
        <v>1.8561401111</v>
      </c>
      <c r="F19" s="43">
        <f t="shared" si="0"/>
        <v>1.845904212</v>
      </c>
      <c r="G19" s="43">
        <f t="shared" si="0"/>
        <v>1.7130086543</v>
      </c>
      <c r="H19" s="43">
        <f t="shared" si="0"/>
        <v>0.066356729</v>
      </c>
      <c r="I19" s="38" t="s">
        <v>38</v>
      </c>
      <c r="AA19">
        <v>19.349098486</v>
      </c>
      <c r="AB19">
        <v>0</v>
      </c>
      <c r="AC19">
        <v>26.358119014</v>
      </c>
      <c r="AD19">
        <v>46.121150362</v>
      </c>
      <c r="AE19">
        <v>46.502145791</v>
      </c>
      <c r="AF19">
        <v>54.660753549</v>
      </c>
      <c r="AG19">
        <v>43.292670928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5</v>
      </c>
      <c r="AO19">
        <v>2</v>
      </c>
      <c r="AP19">
        <v>19</v>
      </c>
    </row>
    <row r="20" spans="1:42" s="18" customFormat="1" ht="12.75" customHeight="1">
      <c r="A20" s="34" t="s">
        <v>5</v>
      </c>
      <c r="B20" s="43">
        <f t="shared" si="0"/>
        <v>1.4171300455</v>
      </c>
      <c r="C20" s="43">
        <f t="shared" si="0"/>
        <v>1.8966256793</v>
      </c>
      <c r="D20" s="43">
        <f t="shared" si="0"/>
        <v>1.6876939641</v>
      </c>
      <c r="E20" s="43">
        <f t="shared" si="0"/>
        <v>1.8340335775</v>
      </c>
      <c r="F20" s="43">
        <f t="shared" si="0"/>
        <v>1.8424658551</v>
      </c>
      <c r="G20" s="43">
        <f t="shared" si="0"/>
        <v>1.749553159</v>
      </c>
      <c r="H20" s="43">
        <f t="shared" si="0"/>
        <v>1.0761781528</v>
      </c>
      <c r="I20" s="38" t="s">
        <v>39</v>
      </c>
      <c r="AA20">
        <v>46.895889123</v>
      </c>
      <c r="AB20">
        <v>46.502847969</v>
      </c>
      <c r="AC20">
        <v>46.070421015</v>
      </c>
      <c r="AD20">
        <v>43.031457528</v>
      </c>
      <c r="AE20">
        <v>43.657296998</v>
      </c>
      <c r="AF20">
        <v>36.934288927</v>
      </c>
      <c r="AG20">
        <v>36.491784767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5</v>
      </c>
      <c r="AO20">
        <v>2</v>
      </c>
      <c r="AP20">
        <v>20</v>
      </c>
    </row>
    <row r="21" spans="1:42" s="18" customFormat="1" ht="12" customHeight="1">
      <c r="A21" s="34" t="s">
        <v>8</v>
      </c>
      <c r="B21" s="44"/>
      <c r="C21" s="44"/>
      <c r="D21" s="44"/>
      <c r="E21" s="44"/>
      <c r="F21" s="44"/>
      <c r="G21" s="44"/>
      <c r="H21" s="44"/>
      <c r="I21" s="38" t="s">
        <v>40</v>
      </c>
      <c r="AA21">
        <v>99.819137349</v>
      </c>
      <c r="AB21">
        <v>100</v>
      </c>
      <c r="AC21">
        <v>98.576234762</v>
      </c>
      <c r="AD21">
        <v>99.754388255</v>
      </c>
      <c r="AE21">
        <v>99.826736145</v>
      </c>
      <c r="AF21">
        <v>99.225469747</v>
      </c>
      <c r="AG21">
        <v>98.6088894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5</v>
      </c>
      <c r="AO21">
        <v>2</v>
      </c>
      <c r="AP21">
        <v>21</v>
      </c>
    </row>
    <row r="22" spans="1:42" s="18" customFormat="1" ht="12" customHeight="1">
      <c r="A22" s="35" t="s">
        <v>9</v>
      </c>
      <c r="B22" s="44"/>
      <c r="C22" s="44"/>
      <c r="D22" s="44"/>
      <c r="E22" s="44"/>
      <c r="F22" s="44"/>
      <c r="G22" s="44"/>
      <c r="H22" s="44"/>
      <c r="I22" s="39" t="s">
        <v>41</v>
      </c>
      <c r="AA22">
        <v>18.009343915</v>
      </c>
      <c r="AB22">
        <v>35.203778073</v>
      </c>
      <c r="AC22">
        <v>25.049875874</v>
      </c>
      <c r="AD22">
        <v>46.687897899</v>
      </c>
      <c r="AE22">
        <v>46.149032615</v>
      </c>
      <c r="AF22">
        <v>28.543884123</v>
      </c>
      <c r="AG22">
        <v>26.730988816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5</v>
      </c>
      <c r="AO22">
        <v>2</v>
      </c>
      <c r="AP22">
        <v>22</v>
      </c>
    </row>
    <row r="23" spans="1:42" s="18" customFormat="1" ht="12" customHeight="1">
      <c r="A23" s="36" t="s">
        <v>10</v>
      </c>
      <c r="B23" s="44">
        <f>+AA6</f>
        <v>96.234732872</v>
      </c>
      <c r="C23" s="44">
        <f aca="true" t="shared" si="1" ref="C23:H24">+AB6</f>
        <v>91.228005977</v>
      </c>
      <c r="D23" s="44">
        <f t="shared" si="1"/>
        <v>98.169440549</v>
      </c>
      <c r="E23" s="44">
        <f t="shared" si="1"/>
        <v>87.281846298</v>
      </c>
      <c r="F23" s="44">
        <f t="shared" si="1"/>
        <v>87.044412565</v>
      </c>
      <c r="G23" s="44">
        <f t="shared" si="1"/>
        <v>80.366771681</v>
      </c>
      <c r="H23" s="44">
        <f t="shared" si="1"/>
        <v>84.229073277</v>
      </c>
      <c r="I23" s="40" t="s">
        <v>42</v>
      </c>
      <c r="AA23">
        <v>3.0391526886</v>
      </c>
      <c r="AB23">
        <v>14.774663483</v>
      </c>
      <c r="AC23">
        <v>1.5272461231</v>
      </c>
      <c r="AD23">
        <v>4.5834931421</v>
      </c>
      <c r="AE23">
        <v>4.7158907588</v>
      </c>
      <c r="AF23">
        <v>2.0822245486</v>
      </c>
      <c r="AG23">
        <v>4.6918500161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5</v>
      </c>
      <c r="AO23">
        <v>2</v>
      </c>
      <c r="AP23">
        <v>23</v>
      </c>
    </row>
    <row r="24" spans="1:42" s="18" customFormat="1" ht="12" customHeight="1">
      <c r="A24" s="36" t="s">
        <v>11</v>
      </c>
      <c r="B24" s="44">
        <f>+AA7</f>
        <v>0.7974664438</v>
      </c>
      <c r="C24" s="44">
        <f t="shared" si="1"/>
        <v>8.7719940232</v>
      </c>
      <c r="D24" s="44">
        <f t="shared" si="1"/>
        <v>0</v>
      </c>
      <c r="E24" s="44">
        <f t="shared" si="1"/>
        <v>9.3242622345</v>
      </c>
      <c r="F24" s="44">
        <f t="shared" si="1"/>
        <v>8.9802510245</v>
      </c>
      <c r="G24" s="44">
        <f t="shared" si="1"/>
        <v>13.866660264</v>
      </c>
      <c r="H24" s="44">
        <f t="shared" si="1"/>
        <v>5.1847695274</v>
      </c>
      <c r="I24" s="40" t="s">
        <v>43</v>
      </c>
      <c r="AA24">
        <v>26.037313419</v>
      </c>
      <c r="AB24">
        <v>58.671018349</v>
      </c>
      <c r="AC24">
        <v>21.740455781</v>
      </c>
      <c r="AD24">
        <v>43.470682218</v>
      </c>
      <c r="AE24">
        <v>45.344624188</v>
      </c>
      <c r="AF24">
        <v>29.182593413</v>
      </c>
      <c r="AG24">
        <v>29.505718842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5</v>
      </c>
      <c r="AO24">
        <v>2</v>
      </c>
      <c r="AP24">
        <v>24</v>
      </c>
    </row>
    <row r="25" spans="1:42" s="18" customFormat="1" ht="12" customHeight="1">
      <c r="A25" s="36" t="s">
        <v>221</v>
      </c>
      <c r="B25" s="44">
        <f>+AA8+AA9</f>
        <v>2.9678006843</v>
      </c>
      <c r="C25" s="44">
        <f aca="true" t="shared" si="2" ref="C25:H25">+AB8+AB9</f>
        <v>0</v>
      </c>
      <c r="D25" s="44">
        <f t="shared" si="2"/>
        <v>1.8305594509</v>
      </c>
      <c r="E25" s="44">
        <f t="shared" si="2"/>
        <v>3.3938914677999996</v>
      </c>
      <c r="F25" s="44">
        <f t="shared" si="2"/>
        <v>3.9753364099999997</v>
      </c>
      <c r="G25" s="44">
        <f t="shared" si="2"/>
        <v>5.7665680548</v>
      </c>
      <c r="H25" s="44">
        <f t="shared" si="2"/>
        <v>10.5861571957</v>
      </c>
      <c r="I25" s="40" t="s">
        <v>222</v>
      </c>
      <c r="AA25">
        <v>2.748927295</v>
      </c>
      <c r="AB25">
        <v>8.7719940232</v>
      </c>
      <c r="AC25">
        <v>1.5272461231</v>
      </c>
      <c r="AD25">
        <v>6.2486109484</v>
      </c>
      <c r="AE25">
        <v>5.0955659288</v>
      </c>
      <c r="AF25">
        <v>4.2588062975</v>
      </c>
      <c r="AG25">
        <v>6.0675737762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5</v>
      </c>
      <c r="AO25">
        <v>2</v>
      </c>
      <c r="AP25">
        <v>25</v>
      </c>
    </row>
    <row r="26" spans="1:42" s="18" customFormat="1" ht="12" customHeight="1">
      <c r="A26" s="37" t="s">
        <v>12</v>
      </c>
      <c r="B26" s="44"/>
      <c r="C26" s="44"/>
      <c r="D26" s="44"/>
      <c r="E26" s="44"/>
      <c r="F26" s="44"/>
      <c r="G26" s="44"/>
      <c r="H26" s="44"/>
      <c r="I26" s="39" t="s">
        <v>44</v>
      </c>
      <c r="AA26">
        <v>12.165320704</v>
      </c>
      <c r="AB26">
        <v>41.206447532</v>
      </c>
      <c r="AC26">
        <v>10.795117422</v>
      </c>
      <c r="AD26">
        <v>28.753945309</v>
      </c>
      <c r="AE26">
        <v>28.572445023</v>
      </c>
      <c r="AF26">
        <v>14.541168077</v>
      </c>
      <c r="AG26">
        <v>13.506172067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5</v>
      </c>
      <c r="AO26">
        <v>2</v>
      </c>
      <c r="AP26">
        <v>26</v>
      </c>
    </row>
    <row r="27" spans="1:42" s="18" customFormat="1" ht="12" customHeight="1">
      <c r="A27" s="36" t="s">
        <v>13</v>
      </c>
      <c r="B27" s="44">
        <f>+AA10</f>
        <v>98.791776863</v>
      </c>
      <c r="C27" s="44">
        <f aca="true" t="shared" si="3" ref="C27:H27">+AB10</f>
        <v>100</v>
      </c>
      <c r="D27" s="44">
        <f t="shared" si="3"/>
        <v>100</v>
      </c>
      <c r="E27" s="44">
        <f t="shared" si="3"/>
        <v>93.779483067</v>
      </c>
      <c r="F27" s="44">
        <f t="shared" si="3"/>
        <v>95.970646111</v>
      </c>
      <c r="G27" s="44">
        <f t="shared" si="3"/>
        <v>98.672752419</v>
      </c>
      <c r="H27" s="44">
        <f t="shared" si="3"/>
        <v>99.544402735</v>
      </c>
      <c r="I27" s="40" t="s">
        <v>45</v>
      </c>
      <c r="AA27">
        <v>11.123690376</v>
      </c>
      <c r="AB27">
        <v>27.532239022</v>
      </c>
      <c r="AC27">
        <v>10.765039236</v>
      </c>
      <c r="AD27">
        <v>19.031417328</v>
      </c>
      <c r="AE27">
        <v>19.093825778</v>
      </c>
      <c r="AF27">
        <v>11.790861024</v>
      </c>
      <c r="AG27">
        <v>16.516806419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5</v>
      </c>
      <c r="AO27">
        <v>2</v>
      </c>
      <c r="AP27">
        <v>27</v>
      </c>
    </row>
    <row r="28" spans="1:42" s="18" customFormat="1" ht="12" customHeight="1">
      <c r="A28" s="36" t="s">
        <v>14</v>
      </c>
      <c r="B28" s="44">
        <f>+AA11</f>
        <v>1.2082231367</v>
      </c>
      <c r="C28" s="44">
        <f aca="true" t="shared" si="4" ref="C28:H28">+AB11</f>
        <v>0</v>
      </c>
      <c r="D28" s="44">
        <f t="shared" si="4"/>
        <v>0</v>
      </c>
      <c r="E28" s="44">
        <f t="shared" si="4"/>
        <v>6.2205169329</v>
      </c>
      <c r="F28" s="44">
        <f t="shared" si="4"/>
        <v>4.0293538887</v>
      </c>
      <c r="G28" s="44">
        <f t="shared" si="4"/>
        <v>1.3272475806</v>
      </c>
      <c r="H28" s="44">
        <f t="shared" si="4"/>
        <v>0.4555972653</v>
      </c>
      <c r="I28" s="40" t="s">
        <v>46</v>
      </c>
      <c r="AA28">
        <v>52.832163646</v>
      </c>
      <c r="AB28">
        <v>24.793000905</v>
      </c>
      <c r="AC28">
        <v>64.175274033</v>
      </c>
      <c r="AD28">
        <v>79.029489544</v>
      </c>
      <c r="AE28">
        <v>81.19281641</v>
      </c>
      <c r="AF28">
        <v>71.802976697</v>
      </c>
      <c r="AG28">
        <v>71.058240713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5</v>
      </c>
      <c r="AO28">
        <v>2</v>
      </c>
      <c r="AP28">
        <v>28</v>
      </c>
    </row>
    <row r="29" spans="1:42" s="18" customFormat="1" ht="12" customHeight="1">
      <c r="A29" s="37" t="s">
        <v>15</v>
      </c>
      <c r="B29" s="44"/>
      <c r="C29" s="44"/>
      <c r="D29" s="44"/>
      <c r="E29" s="44"/>
      <c r="F29" s="44"/>
      <c r="G29" s="44"/>
      <c r="H29" s="44"/>
      <c r="I29" s="39" t="s">
        <v>47</v>
      </c>
      <c r="AA29">
        <v>24.468234732</v>
      </c>
      <c r="AB29">
        <v>30.101040299</v>
      </c>
      <c r="AC29">
        <v>32.422136982</v>
      </c>
      <c r="AD29">
        <v>66.803200872</v>
      </c>
      <c r="AE29">
        <v>66.535196835</v>
      </c>
      <c r="AF29">
        <v>47.808762918</v>
      </c>
      <c r="AG29">
        <v>23.744340413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5</v>
      </c>
      <c r="AO29">
        <v>2</v>
      </c>
      <c r="AP29">
        <v>29</v>
      </c>
    </row>
    <row r="30" spans="1:42" s="18" customFormat="1" ht="12" customHeight="1">
      <c r="A30" s="36" t="s">
        <v>16</v>
      </c>
      <c r="B30" s="44">
        <f>+AA12</f>
        <v>44.701475639</v>
      </c>
      <c r="C30" s="44">
        <f aca="true" t="shared" si="5" ref="C30:H34">+AB12</f>
        <v>17.464570816</v>
      </c>
      <c r="D30" s="44">
        <f t="shared" si="5"/>
        <v>23.486299552</v>
      </c>
      <c r="E30" s="44">
        <f t="shared" si="5"/>
        <v>11.304478891</v>
      </c>
      <c r="F30" s="44">
        <f t="shared" si="5"/>
        <v>10.203010146</v>
      </c>
      <c r="G30" s="44">
        <f t="shared" si="5"/>
        <v>19.441380043</v>
      </c>
      <c r="H30" s="44">
        <f t="shared" si="5"/>
        <v>22.980366823</v>
      </c>
      <c r="I30" s="40" t="s">
        <v>48</v>
      </c>
      <c r="AA30">
        <v>96.66907933</v>
      </c>
      <c r="AB30">
        <v>78.280083805</v>
      </c>
      <c r="AC30">
        <v>100</v>
      </c>
      <c r="AD30">
        <v>97.425809291</v>
      </c>
      <c r="AE30">
        <v>97.505663814</v>
      </c>
      <c r="AF30">
        <v>94.450558658</v>
      </c>
      <c r="AG30">
        <v>95.406904632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5</v>
      </c>
      <c r="AO30">
        <v>2</v>
      </c>
      <c r="AP30">
        <v>30</v>
      </c>
    </row>
    <row r="31" spans="1:42" s="18" customFormat="1" ht="12" customHeight="1">
      <c r="A31" s="36" t="s">
        <v>17</v>
      </c>
      <c r="B31" s="44">
        <f>+AA13</f>
        <v>53.411782991</v>
      </c>
      <c r="C31" s="44">
        <f t="shared" si="5"/>
        <v>82.535429184</v>
      </c>
      <c r="D31" s="44">
        <f t="shared" si="5"/>
        <v>73.110113191</v>
      </c>
      <c r="E31" s="44">
        <f t="shared" si="5"/>
        <v>52.130247576</v>
      </c>
      <c r="F31" s="44">
        <f t="shared" si="5"/>
        <v>51.604123007</v>
      </c>
      <c r="G31" s="44">
        <f t="shared" si="5"/>
        <v>44.057839578</v>
      </c>
      <c r="H31" s="44">
        <f t="shared" si="5"/>
        <v>39.20247094</v>
      </c>
      <c r="I31" s="40" t="s">
        <v>49</v>
      </c>
      <c r="AA31">
        <v>64.100074717</v>
      </c>
      <c r="AB31">
        <v>78.516432277</v>
      </c>
      <c r="AC31">
        <v>79.464987984</v>
      </c>
      <c r="AD31">
        <v>96.350753612</v>
      </c>
      <c r="AE31">
        <v>96.199802625</v>
      </c>
      <c r="AF31">
        <v>85.280504841</v>
      </c>
      <c r="AG31">
        <v>48.565932807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5</v>
      </c>
      <c r="AO31">
        <v>2</v>
      </c>
      <c r="AP31">
        <v>31</v>
      </c>
    </row>
    <row r="32" spans="1:42" s="18" customFormat="1" ht="12" customHeight="1">
      <c r="A32" s="36" t="s">
        <v>18</v>
      </c>
      <c r="B32" s="44">
        <f>+AA14</f>
        <v>1.5068498873</v>
      </c>
      <c r="C32" s="44">
        <f t="shared" si="5"/>
        <v>0</v>
      </c>
      <c r="D32" s="44">
        <f t="shared" si="5"/>
        <v>3.4035872573</v>
      </c>
      <c r="E32" s="44">
        <f t="shared" si="5"/>
        <v>25.072674244</v>
      </c>
      <c r="F32" s="44">
        <f t="shared" si="5"/>
        <v>24.812939018</v>
      </c>
      <c r="G32" s="44">
        <f t="shared" si="5"/>
        <v>25.622377698</v>
      </c>
      <c r="H32" s="44">
        <f t="shared" si="5"/>
        <v>22.220743912</v>
      </c>
      <c r="I32" s="40" t="s">
        <v>50</v>
      </c>
      <c r="AA32">
        <v>19.22206291</v>
      </c>
      <c r="AB32">
        <v>30.101040299</v>
      </c>
      <c r="AC32">
        <v>27.4197749</v>
      </c>
      <c r="AD32">
        <v>58.369031497</v>
      </c>
      <c r="AE32">
        <v>57.106632899</v>
      </c>
      <c r="AF32">
        <v>39.808568611</v>
      </c>
      <c r="AG32">
        <v>18.083340118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5</v>
      </c>
      <c r="AO32">
        <v>2</v>
      </c>
      <c r="AP32">
        <v>32</v>
      </c>
    </row>
    <row r="33" spans="1:42" s="18" customFormat="1" ht="12" customHeight="1">
      <c r="A33" s="36" t="s">
        <v>19</v>
      </c>
      <c r="B33" s="44">
        <f>+AA15</f>
        <v>0.3798914831</v>
      </c>
      <c r="C33" s="44">
        <f t="shared" si="5"/>
        <v>0</v>
      </c>
      <c r="D33" s="44">
        <f t="shared" si="5"/>
        <v>0</v>
      </c>
      <c r="E33" s="44">
        <f t="shared" si="5"/>
        <v>11.49259929</v>
      </c>
      <c r="F33" s="44">
        <f t="shared" si="5"/>
        <v>13.379927829</v>
      </c>
      <c r="G33" s="44">
        <f t="shared" si="5"/>
        <v>10.878402681</v>
      </c>
      <c r="H33" s="44">
        <f t="shared" si="5"/>
        <v>15.596418326</v>
      </c>
      <c r="I33" s="40" t="s">
        <v>51</v>
      </c>
      <c r="AA33">
        <v>58.377336876</v>
      </c>
      <c r="AB33">
        <v>85.516970569</v>
      </c>
      <c r="AC33">
        <v>82.353329035</v>
      </c>
      <c r="AD33">
        <v>78.021040492</v>
      </c>
      <c r="AE33">
        <v>60.354699216</v>
      </c>
      <c r="AF33">
        <v>59.707459455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5</v>
      </c>
      <c r="AO33">
        <v>3</v>
      </c>
      <c r="AP33">
        <v>1</v>
      </c>
    </row>
    <row r="34" spans="1:42" s="18" customFormat="1" ht="12" customHeight="1">
      <c r="A34" s="37" t="s">
        <v>20</v>
      </c>
      <c r="B34" s="44">
        <f>+AA16</f>
        <v>79.032375103</v>
      </c>
      <c r="C34" s="44">
        <f t="shared" si="5"/>
        <v>80.390934544</v>
      </c>
      <c r="D34" s="44">
        <f t="shared" si="5"/>
        <v>96.200064148</v>
      </c>
      <c r="E34" s="44">
        <f t="shared" si="5"/>
        <v>91.110725375</v>
      </c>
      <c r="F34" s="44">
        <f t="shared" si="5"/>
        <v>93.23399319</v>
      </c>
      <c r="G34" s="44">
        <f t="shared" si="5"/>
        <v>93.8237577</v>
      </c>
      <c r="H34" s="44">
        <f t="shared" si="5"/>
        <v>93.324922227</v>
      </c>
      <c r="I34" s="39" t="s">
        <v>52</v>
      </c>
      <c r="AA34">
        <v>80.854573304</v>
      </c>
      <c r="AB34">
        <v>72.964455789</v>
      </c>
      <c r="AC34">
        <v>76.932193114</v>
      </c>
      <c r="AD34">
        <v>83.95133435</v>
      </c>
      <c r="AE34">
        <v>86.668383693</v>
      </c>
      <c r="AF34">
        <v>88.9189143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5</v>
      </c>
      <c r="AO34">
        <v>3</v>
      </c>
      <c r="AP34">
        <v>2</v>
      </c>
    </row>
    <row r="35" spans="1:42" s="18" customFormat="1" ht="12" customHeight="1">
      <c r="A35" s="37" t="s">
        <v>149</v>
      </c>
      <c r="B35" s="44"/>
      <c r="C35" s="44"/>
      <c r="D35" s="44"/>
      <c r="E35" s="44"/>
      <c r="F35" s="44"/>
      <c r="G35" s="44"/>
      <c r="H35" s="44"/>
      <c r="I35" s="39" t="s">
        <v>155</v>
      </c>
      <c r="AA35">
        <v>42.977140036</v>
      </c>
      <c r="AB35">
        <v>66.331440551</v>
      </c>
      <c r="AC35">
        <v>59.271368029</v>
      </c>
      <c r="AD35">
        <v>56.497982932</v>
      </c>
      <c r="AE35">
        <v>49.204407166</v>
      </c>
      <c r="AF35">
        <v>43.203079912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5</v>
      </c>
      <c r="AO35">
        <v>3</v>
      </c>
      <c r="AP35">
        <v>3</v>
      </c>
    </row>
    <row r="36" spans="1:42" s="18" customFormat="1" ht="12" customHeight="1">
      <c r="A36" s="36" t="s">
        <v>21</v>
      </c>
      <c r="B36" s="44">
        <f>+AA17</f>
        <v>79.73573932</v>
      </c>
      <c r="C36" s="44">
        <f aca="true" t="shared" si="6" ref="C36:H39">+AB17</f>
        <v>83.404823111</v>
      </c>
      <c r="D36" s="44">
        <f t="shared" si="6"/>
        <v>73.641880986</v>
      </c>
      <c r="E36" s="44">
        <f t="shared" si="6"/>
        <v>48.747914619</v>
      </c>
      <c r="F36" s="44">
        <f t="shared" si="6"/>
        <v>47.6570036</v>
      </c>
      <c r="G36" s="44">
        <f t="shared" si="6"/>
        <v>39.903238002</v>
      </c>
      <c r="H36" s="44">
        <f t="shared" si="6"/>
        <v>48.653940042</v>
      </c>
      <c r="I36" s="40" t="s">
        <v>42</v>
      </c>
      <c r="AA36">
        <v>85.694821196</v>
      </c>
      <c r="AB36">
        <v>97.60919342</v>
      </c>
      <c r="AC36">
        <v>95.944714161</v>
      </c>
      <c r="AD36">
        <v>95.065983798</v>
      </c>
      <c r="AE36">
        <v>90.956543762</v>
      </c>
      <c r="AF36">
        <v>89.247353607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5</v>
      </c>
      <c r="AO36">
        <v>3</v>
      </c>
      <c r="AP36">
        <v>4</v>
      </c>
    </row>
    <row r="37" spans="1:42" s="18" customFormat="1" ht="12" customHeight="1">
      <c r="A37" s="36" t="s">
        <v>22</v>
      </c>
      <c r="B37" s="44">
        <f>+AA18</f>
        <v>0.9151621939</v>
      </c>
      <c r="C37" s="44">
        <f t="shared" si="6"/>
        <v>16.595176889</v>
      </c>
      <c r="D37" s="44">
        <f t="shared" si="6"/>
        <v>0</v>
      </c>
      <c r="E37" s="44">
        <f t="shared" si="6"/>
        <v>5.1309350194</v>
      </c>
      <c r="F37" s="44">
        <f t="shared" si="6"/>
        <v>5.8408506093</v>
      </c>
      <c r="G37" s="44">
        <f t="shared" si="6"/>
        <v>5.4360084497</v>
      </c>
      <c r="H37" s="44">
        <f t="shared" si="6"/>
        <v>8.0533890293</v>
      </c>
      <c r="I37" s="40" t="s">
        <v>43</v>
      </c>
      <c r="AA37">
        <v>29.025221573</v>
      </c>
      <c r="AB37">
        <v>54.492264742</v>
      </c>
      <c r="AC37">
        <v>50.075450706</v>
      </c>
      <c r="AD37">
        <v>43.970431832</v>
      </c>
      <c r="AE37">
        <v>35.27059666</v>
      </c>
      <c r="AF37">
        <v>24.656047466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5</v>
      </c>
      <c r="AO37">
        <v>3</v>
      </c>
      <c r="AP37">
        <v>5</v>
      </c>
    </row>
    <row r="38" spans="1:42" s="18" customFormat="1" ht="12" customHeight="1">
      <c r="A38" s="36" t="s">
        <v>23</v>
      </c>
      <c r="B38" s="44">
        <f>+AA19</f>
        <v>19.349098486</v>
      </c>
      <c r="C38" s="44">
        <f t="shared" si="6"/>
        <v>0</v>
      </c>
      <c r="D38" s="44">
        <f t="shared" si="6"/>
        <v>26.358119014</v>
      </c>
      <c r="E38" s="44">
        <f t="shared" si="6"/>
        <v>46.121150362</v>
      </c>
      <c r="F38" s="44">
        <f t="shared" si="6"/>
        <v>46.502145791</v>
      </c>
      <c r="G38" s="44">
        <f t="shared" si="6"/>
        <v>54.660753549</v>
      </c>
      <c r="H38" s="44">
        <f t="shared" si="6"/>
        <v>43.292670928</v>
      </c>
      <c r="I38" s="40" t="s">
        <v>53</v>
      </c>
      <c r="AA38">
        <v>96.698590877</v>
      </c>
      <c r="AB38">
        <v>99.294480254</v>
      </c>
      <c r="AC38">
        <v>98.210784547</v>
      </c>
      <c r="AD38">
        <v>98.753419366</v>
      </c>
      <c r="AE38">
        <v>98.064982583</v>
      </c>
      <c r="AF38">
        <v>97.586659247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5</v>
      </c>
      <c r="AO38">
        <v>3</v>
      </c>
      <c r="AP38">
        <v>6</v>
      </c>
    </row>
    <row r="39" spans="1:42" s="18" customFormat="1" ht="12" customHeight="1">
      <c r="A39" s="37" t="s">
        <v>150</v>
      </c>
      <c r="B39" s="44">
        <f>+AA20</f>
        <v>46.895889123</v>
      </c>
      <c r="C39" s="44">
        <f t="shared" si="6"/>
        <v>46.502847969</v>
      </c>
      <c r="D39" s="44">
        <f t="shared" si="6"/>
        <v>46.070421015</v>
      </c>
      <c r="E39" s="44">
        <f t="shared" si="6"/>
        <v>43.031457528</v>
      </c>
      <c r="F39" s="44">
        <f t="shared" si="6"/>
        <v>43.657296998</v>
      </c>
      <c r="G39" s="44">
        <f t="shared" si="6"/>
        <v>36.934288927</v>
      </c>
      <c r="H39" s="44">
        <f t="shared" si="6"/>
        <v>36.491784767</v>
      </c>
      <c r="I39" s="39" t="s">
        <v>156</v>
      </c>
      <c r="AA39">
        <v>20.082288431</v>
      </c>
      <c r="AB39">
        <v>38.201393877</v>
      </c>
      <c r="AC39">
        <v>31.881674246</v>
      </c>
      <c r="AD39">
        <v>28.428753524</v>
      </c>
      <c r="AE39">
        <v>23.840587665</v>
      </c>
      <c r="AF39">
        <v>16.923397826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5</v>
      </c>
      <c r="AO39">
        <v>3</v>
      </c>
      <c r="AP39">
        <v>7</v>
      </c>
    </row>
    <row r="40" spans="1:42" s="18" customFormat="1" ht="12" customHeight="1">
      <c r="A40" s="34" t="s">
        <v>24</v>
      </c>
      <c r="B40" s="44"/>
      <c r="C40" s="44"/>
      <c r="D40" s="44"/>
      <c r="E40" s="44"/>
      <c r="F40" s="44"/>
      <c r="G40" s="44"/>
      <c r="H40" s="44"/>
      <c r="I40" s="38" t="s">
        <v>54</v>
      </c>
      <c r="AA40">
        <v>10.838921541</v>
      </c>
      <c r="AB40">
        <v>30.156089741</v>
      </c>
      <c r="AC40">
        <v>25.189960432</v>
      </c>
      <c r="AD40">
        <v>17.857573737</v>
      </c>
      <c r="AE40">
        <v>13.821920763</v>
      </c>
      <c r="AF40">
        <v>10.124202061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5</v>
      </c>
      <c r="AO40">
        <v>3</v>
      </c>
      <c r="AP40">
        <v>8</v>
      </c>
    </row>
    <row r="41" spans="1:42" s="18" customFormat="1" ht="12" customHeight="1">
      <c r="A41" s="37" t="s">
        <v>25</v>
      </c>
      <c r="B41" s="44"/>
      <c r="C41" s="44"/>
      <c r="D41" s="44"/>
      <c r="E41" s="44"/>
      <c r="F41" s="44"/>
      <c r="G41" s="44"/>
      <c r="H41" s="44"/>
      <c r="I41" s="41" t="s">
        <v>55</v>
      </c>
      <c r="AA41">
        <v>34.001636997</v>
      </c>
      <c r="AB41">
        <v>59.464413353</v>
      </c>
      <c r="AC41">
        <v>53.036230454</v>
      </c>
      <c r="AD41">
        <v>46.482567843</v>
      </c>
      <c r="AE41">
        <v>36.877208804</v>
      </c>
      <c r="AF41">
        <v>33.841666516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5</v>
      </c>
      <c r="AO41">
        <v>3</v>
      </c>
      <c r="AP41">
        <v>9</v>
      </c>
    </row>
    <row r="42" spans="1:42" s="18" customFormat="1" ht="12" customHeight="1">
      <c r="A42" s="36" t="s">
        <v>26</v>
      </c>
      <c r="B42" s="44">
        <f>+AA21</f>
        <v>99.819137349</v>
      </c>
      <c r="C42" s="44">
        <f aca="true" t="shared" si="7" ref="C42:H53">+AB21</f>
        <v>100</v>
      </c>
      <c r="D42" s="44">
        <f t="shared" si="7"/>
        <v>98.576234762</v>
      </c>
      <c r="E42" s="44">
        <f t="shared" si="7"/>
        <v>99.754388255</v>
      </c>
      <c r="F42" s="44">
        <f t="shared" si="7"/>
        <v>99.826736145</v>
      </c>
      <c r="G42" s="44">
        <f t="shared" si="7"/>
        <v>99.225469747</v>
      </c>
      <c r="H42" s="44">
        <f t="shared" si="7"/>
        <v>98.6088894</v>
      </c>
      <c r="I42" s="40" t="s">
        <v>56</v>
      </c>
      <c r="AA42">
        <v>43.001477866</v>
      </c>
      <c r="AB42">
        <v>73.791487774</v>
      </c>
      <c r="AC42">
        <v>65.297684929</v>
      </c>
      <c r="AD42">
        <v>61.239776151</v>
      </c>
      <c r="AE42">
        <v>53.388952005</v>
      </c>
      <c r="AF42">
        <v>40.653034268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5</v>
      </c>
      <c r="AO42">
        <v>3</v>
      </c>
      <c r="AP42">
        <v>10</v>
      </c>
    </row>
    <row r="43" spans="1:42" s="18" customFormat="1" ht="12" customHeight="1">
      <c r="A43" s="36" t="s">
        <v>27</v>
      </c>
      <c r="B43" s="44">
        <f aca="true" t="shared" si="8" ref="B43:B53">+AA22</f>
        <v>18.009343915</v>
      </c>
      <c r="C43" s="44">
        <f t="shared" si="7"/>
        <v>35.203778073</v>
      </c>
      <c r="D43" s="44">
        <f t="shared" si="7"/>
        <v>25.049875874</v>
      </c>
      <c r="E43" s="44">
        <f t="shared" si="7"/>
        <v>46.687897899</v>
      </c>
      <c r="F43" s="44">
        <f t="shared" si="7"/>
        <v>46.149032615</v>
      </c>
      <c r="G43" s="44">
        <f t="shared" si="7"/>
        <v>28.543884123</v>
      </c>
      <c r="H43" s="44">
        <f t="shared" si="7"/>
        <v>26.730988816</v>
      </c>
      <c r="I43" s="40" t="s">
        <v>57</v>
      </c>
      <c r="AA43">
        <v>96.229560513</v>
      </c>
      <c r="AB43">
        <v>98.951884405</v>
      </c>
      <c r="AC43">
        <v>97.556805046</v>
      </c>
      <c r="AD43">
        <v>97.554268388</v>
      </c>
      <c r="AE43">
        <v>97.016154949</v>
      </c>
      <c r="AF43">
        <v>96.360994499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5</v>
      </c>
      <c r="AO43">
        <v>3</v>
      </c>
      <c r="AP43">
        <v>11</v>
      </c>
    </row>
    <row r="44" spans="1:42" s="18" customFormat="1" ht="12" customHeight="1">
      <c r="A44" s="36" t="s">
        <v>28</v>
      </c>
      <c r="B44" s="44">
        <f t="shared" si="8"/>
        <v>3.0391526886</v>
      </c>
      <c r="C44" s="44">
        <f t="shared" si="7"/>
        <v>14.774663483</v>
      </c>
      <c r="D44" s="44">
        <f t="shared" si="7"/>
        <v>1.5272461231</v>
      </c>
      <c r="E44" s="44">
        <f t="shared" si="7"/>
        <v>4.5834931421</v>
      </c>
      <c r="F44" s="44">
        <f t="shared" si="7"/>
        <v>4.7158907588</v>
      </c>
      <c r="G44" s="44">
        <f t="shared" si="7"/>
        <v>2.0822245486</v>
      </c>
      <c r="H44" s="44">
        <f t="shared" si="7"/>
        <v>4.6918500161</v>
      </c>
      <c r="I44" s="40" t="s">
        <v>58</v>
      </c>
      <c r="AA44">
        <v>58.003029428</v>
      </c>
      <c r="AB44">
        <v>61.052937905</v>
      </c>
      <c r="AC44">
        <v>57.621038855</v>
      </c>
      <c r="AD44">
        <v>62.794027012</v>
      </c>
      <c r="AE44">
        <v>54.194493411</v>
      </c>
      <c r="AF44">
        <v>62.01691242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5</v>
      </c>
      <c r="AO44">
        <v>3</v>
      </c>
      <c r="AP44">
        <v>12</v>
      </c>
    </row>
    <row r="45" spans="1:42" s="18" customFormat="1" ht="12" customHeight="1">
      <c r="A45" s="36" t="s">
        <v>29</v>
      </c>
      <c r="B45" s="44">
        <f t="shared" si="8"/>
        <v>26.037313419</v>
      </c>
      <c r="C45" s="44">
        <f t="shared" si="7"/>
        <v>58.671018349</v>
      </c>
      <c r="D45" s="44">
        <f t="shared" si="7"/>
        <v>21.740455781</v>
      </c>
      <c r="E45" s="44">
        <f t="shared" si="7"/>
        <v>43.470682218</v>
      </c>
      <c r="F45" s="44">
        <f t="shared" si="7"/>
        <v>45.344624188</v>
      </c>
      <c r="G45" s="44">
        <f t="shared" si="7"/>
        <v>29.182593413</v>
      </c>
      <c r="H45" s="44">
        <f t="shared" si="7"/>
        <v>29.505718842</v>
      </c>
      <c r="I45" s="40" t="s">
        <v>59</v>
      </c>
      <c r="AA45">
        <v>45.319186926</v>
      </c>
      <c r="AB45">
        <v>70.934963698</v>
      </c>
      <c r="AC45">
        <v>67.028513601</v>
      </c>
      <c r="AD45">
        <v>61.457494238</v>
      </c>
      <c r="AE45">
        <v>53.307578558</v>
      </c>
      <c r="AF45">
        <v>44.892360216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5</v>
      </c>
      <c r="AO45">
        <v>3</v>
      </c>
      <c r="AP45">
        <v>13</v>
      </c>
    </row>
    <row r="46" spans="1:42" s="18" customFormat="1" ht="12" customHeight="1">
      <c r="A46" s="36" t="s">
        <v>30</v>
      </c>
      <c r="B46" s="44">
        <f t="shared" si="8"/>
        <v>2.748927295</v>
      </c>
      <c r="C46" s="44">
        <f t="shared" si="7"/>
        <v>8.7719940232</v>
      </c>
      <c r="D46" s="44">
        <f t="shared" si="7"/>
        <v>1.5272461231</v>
      </c>
      <c r="E46" s="44">
        <f t="shared" si="7"/>
        <v>6.2486109484</v>
      </c>
      <c r="F46" s="44">
        <f t="shared" si="7"/>
        <v>5.0955659288</v>
      </c>
      <c r="G46" s="44">
        <f t="shared" si="7"/>
        <v>4.2588062975</v>
      </c>
      <c r="H46" s="44">
        <f t="shared" si="7"/>
        <v>6.0675737762</v>
      </c>
      <c r="I46" s="40" t="s">
        <v>60</v>
      </c>
      <c r="AA46">
        <v>32.308529955</v>
      </c>
      <c r="AB46">
        <v>49.122870152</v>
      </c>
      <c r="AC46">
        <v>44.854425097</v>
      </c>
      <c r="AD46">
        <v>40.327525408</v>
      </c>
      <c r="AE46">
        <v>34.669412425</v>
      </c>
      <c r="AF46">
        <v>35.299104019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5</v>
      </c>
      <c r="AO46">
        <v>3</v>
      </c>
      <c r="AP46">
        <v>14</v>
      </c>
    </row>
    <row r="47" spans="1:42" s="18" customFormat="1" ht="12" customHeight="1">
      <c r="A47" s="36" t="s">
        <v>146</v>
      </c>
      <c r="B47" s="44">
        <f t="shared" si="8"/>
        <v>12.165320704</v>
      </c>
      <c r="C47" s="44">
        <f t="shared" si="7"/>
        <v>41.206447532</v>
      </c>
      <c r="D47" s="44">
        <f t="shared" si="7"/>
        <v>10.795117422</v>
      </c>
      <c r="E47" s="44">
        <f t="shared" si="7"/>
        <v>28.753945309</v>
      </c>
      <c r="F47" s="44">
        <f t="shared" si="7"/>
        <v>28.572445023</v>
      </c>
      <c r="G47" s="44">
        <f t="shared" si="7"/>
        <v>14.541168077</v>
      </c>
      <c r="H47" s="44">
        <f t="shared" si="7"/>
        <v>13.506172067</v>
      </c>
      <c r="I47" s="40" t="s">
        <v>153</v>
      </c>
      <c r="AA47">
        <v>12.370154914</v>
      </c>
      <c r="AB47">
        <v>31.800530094</v>
      </c>
      <c r="AC47">
        <v>30.117561371</v>
      </c>
      <c r="AD47">
        <v>22.437432218</v>
      </c>
      <c r="AE47">
        <v>15.146916685</v>
      </c>
      <c r="AF47">
        <v>9.203914285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5</v>
      </c>
      <c r="AO47">
        <v>3</v>
      </c>
      <c r="AP47">
        <v>15</v>
      </c>
    </row>
    <row r="48" spans="1:42" s="18" customFormat="1" ht="12" customHeight="1">
      <c r="A48" s="36" t="s">
        <v>31</v>
      </c>
      <c r="B48" s="44">
        <f t="shared" si="8"/>
        <v>11.123690376</v>
      </c>
      <c r="C48" s="44">
        <f t="shared" si="7"/>
        <v>27.532239022</v>
      </c>
      <c r="D48" s="44">
        <f t="shared" si="7"/>
        <v>10.765039236</v>
      </c>
      <c r="E48" s="44">
        <f t="shared" si="7"/>
        <v>19.031417328</v>
      </c>
      <c r="F48" s="44">
        <f t="shared" si="7"/>
        <v>19.093825778</v>
      </c>
      <c r="G48" s="44">
        <f t="shared" si="7"/>
        <v>11.790861024</v>
      </c>
      <c r="H48" s="44">
        <f t="shared" si="7"/>
        <v>16.516806419</v>
      </c>
      <c r="I48" s="40" t="s">
        <v>61</v>
      </c>
      <c r="AA48">
        <v>149.05952318</v>
      </c>
      <c r="AB48">
        <v>174.22148271</v>
      </c>
      <c r="AC48">
        <v>155.75748667</v>
      </c>
      <c r="AD48">
        <v>162.01347429</v>
      </c>
      <c r="AE48">
        <v>149.79582783</v>
      </c>
      <c r="AF48">
        <v>151.19078244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5</v>
      </c>
      <c r="AO48">
        <v>3</v>
      </c>
      <c r="AP48">
        <v>16</v>
      </c>
    </row>
    <row r="49" spans="1:42" s="18" customFormat="1" ht="12" customHeight="1">
      <c r="A49" s="36" t="s">
        <v>32</v>
      </c>
      <c r="B49" s="44">
        <f t="shared" si="8"/>
        <v>52.832163646</v>
      </c>
      <c r="C49" s="44">
        <f t="shared" si="7"/>
        <v>24.793000905</v>
      </c>
      <c r="D49" s="44">
        <f t="shared" si="7"/>
        <v>64.175274033</v>
      </c>
      <c r="E49" s="44">
        <f t="shared" si="7"/>
        <v>79.029489544</v>
      </c>
      <c r="F49" s="44">
        <f t="shared" si="7"/>
        <v>81.19281641</v>
      </c>
      <c r="G49" s="44">
        <f t="shared" si="7"/>
        <v>71.802976697</v>
      </c>
      <c r="H49" s="44">
        <f t="shared" si="7"/>
        <v>71.058240713</v>
      </c>
      <c r="I49" s="40" t="s">
        <v>62</v>
      </c>
      <c r="AA49">
        <v>53.953753782</v>
      </c>
      <c r="AB49">
        <v>95.208514225</v>
      </c>
      <c r="AC49">
        <v>85.666090875</v>
      </c>
      <c r="AD49">
        <v>79.463298959</v>
      </c>
      <c r="AE49">
        <v>61.578139439</v>
      </c>
      <c r="AF49">
        <v>51.891247369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5</v>
      </c>
      <c r="AO49">
        <v>3</v>
      </c>
      <c r="AP49">
        <v>17</v>
      </c>
    </row>
    <row r="50" spans="1:42" s="18" customFormat="1" ht="12" customHeight="1">
      <c r="A50" s="36" t="s">
        <v>33</v>
      </c>
      <c r="B50" s="44">
        <f t="shared" si="8"/>
        <v>24.468234732</v>
      </c>
      <c r="C50" s="44">
        <f t="shared" si="7"/>
        <v>30.101040299</v>
      </c>
      <c r="D50" s="44">
        <f t="shared" si="7"/>
        <v>32.422136982</v>
      </c>
      <c r="E50" s="44">
        <f t="shared" si="7"/>
        <v>66.803200872</v>
      </c>
      <c r="F50" s="44">
        <f t="shared" si="7"/>
        <v>66.535196835</v>
      </c>
      <c r="G50" s="44">
        <f t="shared" si="7"/>
        <v>47.808762918</v>
      </c>
      <c r="H50" s="44">
        <f t="shared" si="7"/>
        <v>23.744340413</v>
      </c>
      <c r="I50" s="40" t="s">
        <v>63</v>
      </c>
      <c r="AA50">
        <v>10.289013949</v>
      </c>
      <c r="AB50">
        <v>32.688337911</v>
      </c>
      <c r="AC50">
        <v>28.799365005</v>
      </c>
      <c r="AD50">
        <v>16.22210377</v>
      </c>
      <c r="AE50">
        <v>9.7924186546</v>
      </c>
      <c r="AF50">
        <v>7.4722789399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5</v>
      </c>
      <c r="AO50">
        <v>3</v>
      </c>
      <c r="AP50">
        <v>18</v>
      </c>
    </row>
    <row r="51" spans="1:42" s="18" customFormat="1" ht="12" customHeight="1">
      <c r="A51" s="36" t="s">
        <v>34</v>
      </c>
      <c r="B51" s="44">
        <f t="shared" si="8"/>
        <v>96.66907933</v>
      </c>
      <c r="C51" s="44">
        <f t="shared" si="7"/>
        <v>78.280083805</v>
      </c>
      <c r="D51" s="44">
        <f t="shared" si="7"/>
        <v>100</v>
      </c>
      <c r="E51" s="44">
        <f t="shared" si="7"/>
        <v>97.425809291</v>
      </c>
      <c r="F51" s="44">
        <f t="shared" si="7"/>
        <v>97.505663814</v>
      </c>
      <c r="G51" s="44">
        <f t="shared" si="7"/>
        <v>94.450558658</v>
      </c>
      <c r="H51" s="44">
        <f t="shared" si="7"/>
        <v>95.406904632</v>
      </c>
      <c r="I51" s="40" t="s">
        <v>64</v>
      </c>
      <c r="AA51">
        <v>53.953753782</v>
      </c>
      <c r="AB51">
        <v>95.208514225</v>
      </c>
      <c r="AC51">
        <v>85.666090875</v>
      </c>
      <c r="AD51">
        <v>79.463298959</v>
      </c>
      <c r="AE51">
        <v>61.578139439</v>
      </c>
      <c r="AF51">
        <v>51.891247369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3</v>
      </c>
      <c r="AP51">
        <v>17</v>
      </c>
    </row>
    <row r="52" spans="1:42" s="18" customFormat="1" ht="12" customHeight="1">
      <c r="A52" s="36" t="s">
        <v>147</v>
      </c>
      <c r="B52" s="44">
        <f t="shared" si="8"/>
        <v>64.100074717</v>
      </c>
      <c r="C52" s="44">
        <f t="shared" si="7"/>
        <v>78.516432277</v>
      </c>
      <c r="D52" s="44">
        <f t="shared" si="7"/>
        <v>79.464987984</v>
      </c>
      <c r="E52" s="44">
        <f t="shared" si="7"/>
        <v>96.350753612</v>
      </c>
      <c r="F52" s="44">
        <f t="shared" si="7"/>
        <v>96.199802625</v>
      </c>
      <c r="G52" s="44">
        <f t="shared" si="7"/>
        <v>85.280504841</v>
      </c>
      <c r="H52" s="44">
        <f t="shared" si="7"/>
        <v>48.565932807</v>
      </c>
      <c r="I52" s="40" t="s">
        <v>65</v>
      </c>
      <c r="AA52">
        <v>10.289013949</v>
      </c>
      <c r="AB52">
        <v>32.688337911</v>
      </c>
      <c r="AC52">
        <v>28.799365005</v>
      </c>
      <c r="AD52">
        <v>16.22210377</v>
      </c>
      <c r="AE52">
        <v>9.7924186546</v>
      </c>
      <c r="AF52">
        <v>7.4722789399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3</v>
      </c>
      <c r="AP52">
        <v>18</v>
      </c>
    </row>
    <row r="53" spans="1:9" s="18" customFormat="1" ht="12" customHeight="1">
      <c r="A53" s="36" t="s">
        <v>148</v>
      </c>
      <c r="B53" s="44">
        <f t="shared" si="8"/>
        <v>19.22206291</v>
      </c>
      <c r="C53" s="44">
        <f t="shared" si="7"/>
        <v>30.101040299</v>
      </c>
      <c r="D53" s="44">
        <f t="shared" si="7"/>
        <v>27.4197749</v>
      </c>
      <c r="E53" s="44">
        <f t="shared" si="7"/>
        <v>58.369031497</v>
      </c>
      <c r="F53" s="44">
        <f t="shared" si="7"/>
        <v>57.106632899</v>
      </c>
      <c r="G53" s="44">
        <f t="shared" si="7"/>
        <v>39.808568611</v>
      </c>
      <c r="H53" s="44">
        <f t="shared" si="7"/>
        <v>18.083340118</v>
      </c>
      <c r="I53" s="40" t="s">
        <v>154</v>
      </c>
    </row>
    <row r="54" spans="1:9" s="23" customFormat="1" ht="12" customHeight="1" thickBot="1">
      <c r="A54" s="20"/>
      <c r="B54" s="21"/>
      <c r="C54" s="21"/>
      <c r="D54" s="21"/>
      <c r="E54" s="21"/>
      <c r="F54" s="21"/>
      <c r="G54" s="21"/>
      <c r="H54" s="20"/>
      <c r="I54" s="22"/>
    </row>
    <row r="55" spans="1:9" s="18" customFormat="1" ht="12" customHeight="1" thickTop="1">
      <c r="A55" s="23"/>
      <c r="B55" s="23"/>
      <c r="C55" s="23"/>
      <c r="D55" s="23"/>
      <c r="E55" s="23"/>
      <c r="F55" s="23"/>
      <c r="G55" s="23"/>
      <c r="H55" s="23"/>
      <c r="I55" s="23"/>
    </row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pans="1:9" s="23" customFormat="1" ht="12.75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6.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6.5">
      <c r="A83" s="23"/>
      <c r="B83" s="23"/>
      <c r="C83" s="23"/>
      <c r="D83" s="23"/>
      <c r="E83" s="23"/>
      <c r="F83" s="23"/>
      <c r="G83" s="23"/>
      <c r="H83" s="23"/>
      <c r="I83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5"/>
  <sheetViews>
    <sheetView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94年家庭收支調查報告</v>
      </c>
      <c r="E1" s="64" t="str">
        <f>'26,27'!$E$1</f>
        <v>The Survey of Family Income and Expenditure, 2005</v>
      </c>
      <c r="F1" s="64"/>
      <c r="G1" s="64"/>
      <c r="H1" s="64"/>
      <c r="AA1">
        <v>58.377336876</v>
      </c>
      <c r="AB1">
        <v>85.516970569</v>
      </c>
      <c r="AC1">
        <v>82.353329035</v>
      </c>
      <c r="AD1">
        <v>78.021040492</v>
      </c>
      <c r="AE1">
        <v>60.354699216</v>
      </c>
      <c r="AF1">
        <v>59.707459455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5</v>
      </c>
      <c r="AO1">
        <v>3</v>
      </c>
      <c r="AP1">
        <v>1</v>
      </c>
    </row>
    <row r="2" spans="6:42" ht="15.75" customHeight="1">
      <c r="F2" s="3"/>
      <c r="H2" s="3"/>
      <c r="AA2">
        <v>80.854573304</v>
      </c>
      <c r="AB2">
        <v>72.964455789</v>
      </c>
      <c r="AC2">
        <v>76.932193114</v>
      </c>
      <c r="AD2">
        <v>83.95133435</v>
      </c>
      <c r="AE2">
        <v>86.668383693</v>
      </c>
      <c r="AF2">
        <v>88.9189143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5</v>
      </c>
      <c r="AO2">
        <v>3</v>
      </c>
      <c r="AP2">
        <v>2</v>
      </c>
    </row>
    <row r="3" spans="1:42" ht="15.75" customHeight="1">
      <c r="A3" s="4" t="s">
        <v>233</v>
      </c>
      <c r="B3" s="5"/>
      <c r="C3" s="5"/>
      <c r="D3" s="5"/>
      <c r="E3" s="66" t="s">
        <v>224</v>
      </c>
      <c r="F3" s="66"/>
      <c r="G3" s="66"/>
      <c r="H3" s="66"/>
      <c r="AA3">
        <v>42.977140036</v>
      </c>
      <c r="AB3">
        <v>66.331440551</v>
      </c>
      <c r="AC3">
        <v>59.271368029</v>
      </c>
      <c r="AD3">
        <v>56.497982932</v>
      </c>
      <c r="AE3">
        <v>49.204407166</v>
      </c>
      <c r="AF3">
        <v>43.203079912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5</v>
      </c>
      <c r="AO3">
        <v>3</v>
      </c>
      <c r="AP3">
        <v>3</v>
      </c>
    </row>
    <row r="4" spans="1:42" ht="15.75" customHeight="1">
      <c r="A4" s="6"/>
      <c r="E4" s="67" t="s">
        <v>227</v>
      </c>
      <c r="F4" s="67"/>
      <c r="G4" s="67"/>
      <c r="H4" s="67"/>
      <c r="AA4">
        <v>85.694821196</v>
      </c>
      <c r="AB4">
        <v>97.60919342</v>
      </c>
      <c r="AC4">
        <v>95.944714161</v>
      </c>
      <c r="AD4">
        <v>95.065983798</v>
      </c>
      <c r="AE4">
        <v>90.956543762</v>
      </c>
      <c r="AF4">
        <v>89.247353607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5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民國九十四年</v>
      </c>
      <c r="C5" s="33"/>
      <c r="D5" s="33"/>
      <c r="E5" s="65">
        <f>'26,27'!$E$5</f>
        <v>2005</v>
      </c>
      <c r="F5" s="65"/>
      <c r="G5" s="65"/>
      <c r="H5" s="65"/>
      <c r="AA5">
        <v>29.025221573</v>
      </c>
      <c r="AB5">
        <v>54.492264742</v>
      </c>
      <c r="AC5">
        <v>50.075450706</v>
      </c>
      <c r="AD5">
        <v>43.970431832</v>
      </c>
      <c r="AE5">
        <v>35.27059666</v>
      </c>
      <c r="AF5">
        <v>24.656047466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5</v>
      </c>
      <c r="AO5">
        <v>3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96.698590877</v>
      </c>
      <c r="AB6">
        <v>99.294480254</v>
      </c>
      <c r="AC6">
        <v>98.210784547</v>
      </c>
      <c r="AD6">
        <v>98.753419366</v>
      </c>
      <c r="AE6">
        <v>98.064982583</v>
      </c>
      <c r="AF6">
        <v>97.586659247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5</v>
      </c>
      <c r="AO6">
        <v>3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20.082288431</v>
      </c>
      <c r="AB7">
        <v>38.201393877</v>
      </c>
      <c r="AC7">
        <v>31.881674246</v>
      </c>
      <c r="AD7">
        <v>28.428753524</v>
      </c>
      <c r="AE7">
        <v>23.840587665</v>
      </c>
      <c r="AF7">
        <v>16.923397826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5</v>
      </c>
      <c r="AO7">
        <v>3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10.838921541</v>
      </c>
      <c r="AB8">
        <v>30.156089741</v>
      </c>
      <c r="AC8">
        <v>25.189960432</v>
      </c>
      <c r="AD8">
        <v>17.857573737</v>
      </c>
      <c r="AE8">
        <v>13.821920763</v>
      </c>
      <c r="AF8">
        <v>10.124202061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5</v>
      </c>
      <c r="AO8">
        <v>3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34.001636997</v>
      </c>
      <c r="AB9">
        <v>59.464413353</v>
      </c>
      <c r="AC9">
        <v>53.036230454</v>
      </c>
      <c r="AD9">
        <v>46.482567843</v>
      </c>
      <c r="AE9">
        <v>36.877208804</v>
      </c>
      <c r="AF9">
        <v>33.841666516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5</v>
      </c>
      <c r="AO9">
        <v>3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43.001477866</v>
      </c>
      <c r="AB10">
        <v>73.791487774</v>
      </c>
      <c r="AC10">
        <v>65.297684929</v>
      </c>
      <c r="AD10">
        <v>61.239776151</v>
      </c>
      <c r="AE10">
        <v>53.388952005</v>
      </c>
      <c r="AF10">
        <v>40.653034268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5</v>
      </c>
      <c r="AO10">
        <v>3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96.229560513</v>
      </c>
      <c r="AB11">
        <v>98.951884405</v>
      </c>
      <c r="AC11">
        <v>97.556805046</v>
      </c>
      <c r="AD11">
        <v>97.554268388</v>
      </c>
      <c r="AE11">
        <v>97.016154949</v>
      </c>
      <c r="AF11">
        <v>96.360994499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5</v>
      </c>
      <c r="AO11">
        <v>3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58.003029428</v>
      </c>
      <c r="AB12">
        <v>61.052937905</v>
      </c>
      <c r="AC12">
        <v>57.621038855</v>
      </c>
      <c r="AD12">
        <v>62.794027012</v>
      </c>
      <c r="AE12">
        <v>54.194493411</v>
      </c>
      <c r="AF12">
        <v>62.01691242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5</v>
      </c>
      <c r="AO12">
        <v>3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45.319186926</v>
      </c>
      <c r="AB13">
        <v>70.934963698</v>
      </c>
      <c r="AC13">
        <v>67.028513601</v>
      </c>
      <c r="AD13">
        <v>61.457494238</v>
      </c>
      <c r="AE13">
        <v>53.307578558</v>
      </c>
      <c r="AF13">
        <v>44.892360216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5</v>
      </c>
      <c r="AO13">
        <v>3</v>
      </c>
      <c r="AP13">
        <v>13</v>
      </c>
    </row>
    <row r="14" spans="1:42" s="10" customFormat="1" ht="12.7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32.308529955</v>
      </c>
      <c r="AB14">
        <v>49.122870152</v>
      </c>
      <c r="AC14">
        <v>44.854425097</v>
      </c>
      <c r="AD14">
        <v>40.327525408</v>
      </c>
      <c r="AE14">
        <v>34.669412425</v>
      </c>
      <c r="AF14">
        <v>35.299104019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5</v>
      </c>
      <c r="AO14">
        <v>3</v>
      </c>
      <c r="AP14">
        <v>14</v>
      </c>
    </row>
    <row r="15" spans="1:42" s="10" customFormat="1" ht="13.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12.370154914</v>
      </c>
      <c r="AB15">
        <v>31.800530094</v>
      </c>
      <c r="AC15">
        <v>30.117561371</v>
      </c>
      <c r="AD15">
        <v>22.437432218</v>
      </c>
      <c r="AE15">
        <v>15.146916685</v>
      </c>
      <c r="AF15">
        <v>9.203914285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5</v>
      </c>
      <c r="AO15">
        <v>3</v>
      </c>
      <c r="AP15">
        <v>15</v>
      </c>
    </row>
    <row r="16" spans="1:42" s="10" customFormat="1" ht="12" customHeight="1">
      <c r="A16" s="36" t="s">
        <v>157</v>
      </c>
      <c r="B16" s="45">
        <f>+AA1</f>
        <v>58.377336876</v>
      </c>
      <c r="C16" s="45">
        <f aca="true" t="shared" si="0" ref="C16:C30">+AB1</f>
        <v>85.516970569</v>
      </c>
      <c r="D16" s="45">
        <f aca="true" t="shared" si="1" ref="D16:D30">+AC1</f>
        <v>82.353329035</v>
      </c>
      <c r="E16" s="45">
        <f aca="true" t="shared" si="2" ref="E16:E30">+AD1</f>
        <v>78.021040492</v>
      </c>
      <c r="F16" s="45">
        <f aca="true" t="shared" si="3" ref="F16:F30">+AE1</f>
        <v>60.354699216</v>
      </c>
      <c r="G16" s="45">
        <f aca="true" t="shared" si="4" ref="G16:G30">+AF1</f>
        <v>59.707459455</v>
      </c>
      <c r="H16" s="40" t="s">
        <v>187</v>
      </c>
      <c r="AA16">
        <v>149.05952318</v>
      </c>
      <c r="AB16">
        <v>174.22148271</v>
      </c>
      <c r="AC16">
        <v>155.75748667</v>
      </c>
      <c r="AD16">
        <v>162.01347429</v>
      </c>
      <c r="AE16">
        <v>149.79582783</v>
      </c>
      <c r="AF16">
        <v>151.19078244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5</v>
      </c>
      <c r="AO16">
        <v>3</v>
      </c>
      <c r="AP16">
        <v>16</v>
      </c>
    </row>
    <row r="17" spans="1:42" s="18" customFormat="1" ht="12" customHeight="1">
      <c r="A17" s="36" t="s">
        <v>158</v>
      </c>
      <c r="B17" s="45">
        <f>+AA2</f>
        <v>80.854573304</v>
      </c>
      <c r="C17" s="45">
        <f t="shared" si="0"/>
        <v>72.964455789</v>
      </c>
      <c r="D17" s="45">
        <f t="shared" si="1"/>
        <v>76.932193114</v>
      </c>
      <c r="E17" s="45">
        <f t="shared" si="2"/>
        <v>83.95133435</v>
      </c>
      <c r="F17" s="45">
        <f t="shared" si="3"/>
        <v>86.668383693</v>
      </c>
      <c r="G17" s="45">
        <f t="shared" si="4"/>
        <v>88.9189143</v>
      </c>
      <c r="H17" s="40" t="s">
        <v>188</v>
      </c>
      <c r="AA17">
        <v>53.953753782</v>
      </c>
      <c r="AB17">
        <v>95.208514225</v>
      </c>
      <c r="AC17">
        <v>85.666090875</v>
      </c>
      <c r="AD17">
        <v>79.463298959</v>
      </c>
      <c r="AE17">
        <v>61.578139439</v>
      </c>
      <c r="AF17">
        <v>51.891247369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5</v>
      </c>
      <c r="AO17">
        <v>3</v>
      </c>
      <c r="AP17">
        <v>17</v>
      </c>
    </row>
    <row r="18" spans="1:42" s="18" customFormat="1" ht="12" customHeight="1">
      <c r="A18" s="36" t="s">
        <v>159</v>
      </c>
      <c r="B18" s="45">
        <f aca="true" t="shared" si="5" ref="B18:B30">+AA3</f>
        <v>42.977140036</v>
      </c>
      <c r="C18" s="45">
        <f t="shared" si="0"/>
        <v>66.331440551</v>
      </c>
      <c r="D18" s="45">
        <f t="shared" si="1"/>
        <v>59.271368029</v>
      </c>
      <c r="E18" s="45">
        <f t="shared" si="2"/>
        <v>56.497982932</v>
      </c>
      <c r="F18" s="45">
        <f t="shared" si="3"/>
        <v>49.204407166</v>
      </c>
      <c r="G18" s="45">
        <f t="shared" si="4"/>
        <v>43.203079912</v>
      </c>
      <c r="H18" s="40" t="s">
        <v>189</v>
      </c>
      <c r="AA18">
        <v>10.289013949</v>
      </c>
      <c r="AB18">
        <v>32.688337911</v>
      </c>
      <c r="AC18">
        <v>28.799365005</v>
      </c>
      <c r="AD18">
        <v>16.22210377</v>
      </c>
      <c r="AE18">
        <v>9.7924186546</v>
      </c>
      <c r="AF18">
        <v>7.4722789399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5</v>
      </c>
      <c r="AO18">
        <v>3</v>
      </c>
      <c r="AP18">
        <v>18</v>
      </c>
    </row>
    <row r="19" spans="1:42" s="18" customFormat="1" ht="12" customHeight="1">
      <c r="A19" s="36" t="s">
        <v>160</v>
      </c>
      <c r="B19" s="45">
        <f t="shared" si="5"/>
        <v>85.694821196</v>
      </c>
      <c r="C19" s="45">
        <f t="shared" si="0"/>
        <v>97.60919342</v>
      </c>
      <c r="D19" s="45">
        <f t="shared" si="1"/>
        <v>95.944714161</v>
      </c>
      <c r="E19" s="45">
        <f t="shared" si="2"/>
        <v>95.065983798</v>
      </c>
      <c r="F19" s="45">
        <f t="shared" si="3"/>
        <v>90.956543762</v>
      </c>
      <c r="G19" s="45">
        <f t="shared" si="4"/>
        <v>89.247353607</v>
      </c>
      <c r="H19" s="40" t="s">
        <v>190</v>
      </c>
      <c r="AA19">
        <v>51.260935848</v>
      </c>
      <c r="AB19">
        <v>84.124042498</v>
      </c>
      <c r="AC19">
        <v>79.690973415</v>
      </c>
      <c r="AD19">
        <v>70.251679083</v>
      </c>
      <c r="AE19">
        <v>62.190345878</v>
      </c>
      <c r="AF19">
        <v>50.626975428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5</v>
      </c>
      <c r="AO19">
        <v>3</v>
      </c>
      <c r="AP19">
        <v>19</v>
      </c>
    </row>
    <row r="20" spans="1:42" s="18" customFormat="1" ht="12" customHeight="1">
      <c r="A20" s="36" t="s">
        <v>161</v>
      </c>
      <c r="B20" s="45">
        <f t="shared" si="5"/>
        <v>29.025221573</v>
      </c>
      <c r="C20" s="45">
        <f t="shared" si="0"/>
        <v>54.492264742</v>
      </c>
      <c r="D20" s="45">
        <f t="shared" si="1"/>
        <v>50.075450706</v>
      </c>
      <c r="E20" s="45">
        <f t="shared" si="2"/>
        <v>43.970431832</v>
      </c>
      <c r="F20" s="45">
        <f t="shared" si="3"/>
        <v>35.27059666</v>
      </c>
      <c r="G20" s="45">
        <f t="shared" si="4"/>
        <v>24.656047466</v>
      </c>
      <c r="H20" s="40" t="s">
        <v>191</v>
      </c>
      <c r="AA20">
        <v>11.78521429</v>
      </c>
      <c r="AB20">
        <v>30.834118603</v>
      </c>
      <c r="AC20">
        <v>31.783458182</v>
      </c>
      <c r="AD20">
        <v>20.305096381</v>
      </c>
      <c r="AE20">
        <v>13.883468062</v>
      </c>
      <c r="AF20">
        <v>9.0428004711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5</v>
      </c>
      <c r="AO20">
        <v>3</v>
      </c>
      <c r="AP20">
        <v>20</v>
      </c>
    </row>
    <row r="21" spans="1:42" s="18" customFormat="1" ht="12" customHeight="1">
      <c r="A21" s="36" t="s">
        <v>162</v>
      </c>
      <c r="B21" s="45">
        <f t="shared" si="5"/>
        <v>96.698590877</v>
      </c>
      <c r="C21" s="45">
        <f t="shared" si="0"/>
        <v>99.294480254</v>
      </c>
      <c r="D21" s="45">
        <f t="shared" si="1"/>
        <v>98.210784547</v>
      </c>
      <c r="E21" s="45">
        <f t="shared" si="2"/>
        <v>98.753419366</v>
      </c>
      <c r="F21" s="45">
        <f t="shared" si="3"/>
        <v>98.064982583</v>
      </c>
      <c r="G21" s="45">
        <f t="shared" si="4"/>
        <v>97.586659247</v>
      </c>
      <c r="H21" s="40" t="s">
        <v>192</v>
      </c>
      <c r="AA21">
        <v>39.964690787</v>
      </c>
      <c r="AB21">
        <v>88.083653774</v>
      </c>
      <c r="AC21">
        <v>80.71098333</v>
      </c>
      <c r="AD21">
        <v>64.349163533</v>
      </c>
      <c r="AE21">
        <v>53.998313295</v>
      </c>
      <c r="AF21">
        <v>38.465594478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5</v>
      </c>
      <c r="AO21">
        <v>3</v>
      </c>
      <c r="AP21">
        <v>21</v>
      </c>
    </row>
    <row r="22" spans="1:42" s="18" customFormat="1" ht="12" customHeight="1">
      <c r="A22" s="36" t="s">
        <v>163</v>
      </c>
      <c r="B22" s="45">
        <f t="shared" si="5"/>
        <v>20.082288431</v>
      </c>
      <c r="C22" s="45">
        <f t="shared" si="0"/>
        <v>38.201393877</v>
      </c>
      <c r="D22" s="45">
        <f t="shared" si="1"/>
        <v>31.881674246</v>
      </c>
      <c r="E22" s="45">
        <f t="shared" si="2"/>
        <v>28.428753524</v>
      </c>
      <c r="F22" s="45">
        <f t="shared" si="3"/>
        <v>23.840587665</v>
      </c>
      <c r="G22" s="45">
        <f t="shared" si="4"/>
        <v>16.923397826</v>
      </c>
      <c r="H22" s="40" t="s">
        <v>193</v>
      </c>
      <c r="AA22">
        <v>23.201388297</v>
      </c>
      <c r="AB22">
        <v>42.0851626</v>
      </c>
      <c r="AC22">
        <v>38.012546013</v>
      </c>
      <c r="AD22">
        <v>31.038274146</v>
      </c>
      <c r="AE22">
        <v>28.661382117</v>
      </c>
      <c r="AF22">
        <v>21.193146488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5</v>
      </c>
      <c r="AO22">
        <v>3</v>
      </c>
      <c r="AP22">
        <v>22</v>
      </c>
    </row>
    <row r="23" spans="1:42" s="18" customFormat="1" ht="12" customHeight="1">
      <c r="A23" s="36" t="s">
        <v>164</v>
      </c>
      <c r="B23" s="45">
        <f t="shared" si="5"/>
        <v>10.838921541</v>
      </c>
      <c r="C23" s="45">
        <f t="shared" si="0"/>
        <v>30.156089741</v>
      </c>
      <c r="D23" s="45">
        <f t="shared" si="1"/>
        <v>25.189960432</v>
      </c>
      <c r="E23" s="45">
        <f t="shared" si="2"/>
        <v>17.857573737</v>
      </c>
      <c r="F23" s="45">
        <f t="shared" si="3"/>
        <v>13.821920763</v>
      </c>
      <c r="G23" s="45">
        <f t="shared" si="4"/>
        <v>10.124202061</v>
      </c>
      <c r="H23" s="40" t="s">
        <v>194</v>
      </c>
      <c r="AA23">
        <v>79.060958449</v>
      </c>
      <c r="AB23">
        <v>90.162104955</v>
      </c>
      <c r="AC23">
        <v>85.793869727</v>
      </c>
      <c r="AD23">
        <v>85.630552851</v>
      </c>
      <c r="AE23">
        <v>81.699159383</v>
      </c>
      <c r="AF23">
        <v>84.092449116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5</v>
      </c>
      <c r="AO23">
        <v>3</v>
      </c>
      <c r="AP23">
        <v>23</v>
      </c>
    </row>
    <row r="24" spans="1:42" s="18" customFormat="1" ht="12" customHeight="1">
      <c r="A24" s="36" t="s">
        <v>165</v>
      </c>
      <c r="B24" s="45">
        <f t="shared" si="5"/>
        <v>34.001636997</v>
      </c>
      <c r="C24" s="45">
        <f t="shared" si="0"/>
        <v>59.464413353</v>
      </c>
      <c r="D24" s="45">
        <f t="shared" si="1"/>
        <v>53.036230454</v>
      </c>
      <c r="E24" s="45">
        <f t="shared" si="2"/>
        <v>46.482567843</v>
      </c>
      <c r="F24" s="45">
        <f t="shared" si="3"/>
        <v>36.877208804</v>
      </c>
      <c r="G24" s="45">
        <f t="shared" si="4"/>
        <v>33.841666516</v>
      </c>
      <c r="H24" s="40" t="s">
        <v>195</v>
      </c>
      <c r="AA24">
        <v>77.778327465</v>
      </c>
      <c r="AB24">
        <v>125.79574479</v>
      </c>
      <c r="AC24">
        <v>132.31324579</v>
      </c>
      <c r="AD24">
        <v>113.18274121</v>
      </c>
      <c r="AE24">
        <v>99.576383667</v>
      </c>
      <c r="AF24">
        <v>77.890356698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5</v>
      </c>
      <c r="AO24">
        <v>3</v>
      </c>
      <c r="AP24">
        <v>24</v>
      </c>
    </row>
    <row r="25" spans="1:42" s="18" customFormat="1" ht="12" customHeight="1">
      <c r="A25" s="36" t="s">
        <v>166</v>
      </c>
      <c r="B25" s="45">
        <f t="shared" si="5"/>
        <v>43.001477866</v>
      </c>
      <c r="C25" s="45">
        <f t="shared" si="0"/>
        <v>73.791487774</v>
      </c>
      <c r="D25" s="45">
        <f t="shared" si="1"/>
        <v>65.297684929</v>
      </c>
      <c r="E25" s="45">
        <f t="shared" si="2"/>
        <v>61.239776151</v>
      </c>
      <c r="F25" s="45">
        <f t="shared" si="3"/>
        <v>53.388952005</v>
      </c>
      <c r="G25" s="45">
        <f t="shared" si="4"/>
        <v>40.653034268</v>
      </c>
      <c r="H25" s="40" t="s">
        <v>196</v>
      </c>
      <c r="AA25">
        <v>118.82570186</v>
      </c>
      <c r="AB25">
        <v>143.13583469</v>
      </c>
      <c r="AC25">
        <v>136.53254102</v>
      </c>
      <c r="AD25">
        <v>129.5466446</v>
      </c>
      <c r="AE25">
        <v>124.69752493</v>
      </c>
      <c r="AF25">
        <v>120.79167378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5</v>
      </c>
      <c r="AO25">
        <v>3</v>
      </c>
      <c r="AP25">
        <v>25</v>
      </c>
    </row>
    <row r="26" spans="1:42" s="18" customFormat="1" ht="12" customHeight="1">
      <c r="A26" s="36" t="s">
        <v>167</v>
      </c>
      <c r="B26" s="45">
        <f t="shared" si="5"/>
        <v>96.229560513</v>
      </c>
      <c r="C26" s="45">
        <f t="shared" si="0"/>
        <v>98.951884405</v>
      </c>
      <c r="D26" s="45">
        <f t="shared" si="1"/>
        <v>97.556805046</v>
      </c>
      <c r="E26" s="45">
        <f t="shared" si="2"/>
        <v>97.554268388</v>
      </c>
      <c r="F26" s="45">
        <f t="shared" si="3"/>
        <v>97.016154949</v>
      </c>
      <c r="G26" s="45">
        <f t="shared" si="4"/>
        <v>96.360994499</v>
      </c>
      <c r="H26" s="40" t="s">
        <v>197</v>
      </c>
      <c r="AA26">
        <v>200.34930551</v>
      </c>
      <c r="AB26">
        <v>281.3740328</v>
      </c>
      <c r="AC26">
        <v>245.44587648</v>
      </c>
      <c r="AD26">
        <v>251.47164624</v>
      </c>
      <c r="AE26">
        <v>229.31405469</v>
      </c>
      <c r="AF26">
        <v>216.11039237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5</v>
      </c>
      <c r="AO26">
        <v>3</v>
      </c>
      <c r="AP26">
        <v>26</v>
      </c>
    </row>
    <row r="27" spans="1:42" s="18" customFormat="1" ht="12" customHeight="1">
      <c r="A27" s="36" t="s">
        <v>168</v>
      </c>
      <c r="B27" s="45">
        <f t="shared" si="5"/>
        <v>58.003029428</v>
      </c>
      <c r="C27" s="45">
        <f t="shared" si="0"/>
        <v>61.052937905</v>
      </c>
      <c r="D27" s="45">
        <f t="shared" si="1"/>
        <v>57.621038855</v>
      </c>
      <c r="E27" s="45">
        <f t="shared" si="2"/>
        <v>62.794027012</v>
      </c>
      <c r="F27" s="45">
        <f t="shared" si="3"/>
        <v>54.194493411</v>
      </c>
      <c r="G27" s="45">
        <f t="shared" si="4"/>
        <v>62.01691242</v>
      </c>
      <c r="H27" s="40" t="s">
        <v>198</v>
      </c>
      <c r="AA27">
        <v>68.386913337</v>
      </c>
      <c r="AB27">
        <v>107.70188528</v>
      </c>
      <c r="AC27">
        <v>102.56449497</v>
      </c>
      <c r="AD27">
        <v>94.846721944</v>
      </c>
      <c r="AE27">
        <v>69.142171758</v>
      </c>
      <c r="AF27">
        <v>67.993236541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5</v>
      </c>
      <c r="AO27">
        <v>3</v>
      </c>
      <c r="AP27">
        <v>27</v>
      </c>
    </row>
    <row r="28" spans="1:42" s="18" customFormat="1" ht="12" customHeight="1">
      <c r="A28" s="36" t="s">
        <v>169</v>
      </c>
      <c r="B28" s="45">
        <f t="shared" si="5"/>
        <v>45.319186926</v>
      </c>
      <c r="C28" s="45">
        <f t="shared" si="0"/>
        <v>70.934963698</v>
      </c>
      <c r="D28" s="45">
        <f t="shared" si="1"/>
        <v>67.028513601</v>
      </c>
      <c r="E28" s="45">
        <f t="shared" si="2"/>
        <v>61.457494238</v>
      </c>
      <c r="F28" s="45">
        <f t="shared" si="3"/>
        <v>53.307578558</v>
      </c>
      <c r="G28" s="45">
        <f t="shared" si="4"/>
        <v>44.892360216</v>
      </c>
      <c r="H28" s="40" t="s">
        <v>199</v>
      </c>
      <c r="AA28">
        <v>136.8660168</v>
      </c>
      <c r="AB28">
        <v>120.57831072</v>
      </c>
      <c r="AC28">
        <v>125.28238306</v>
      </c>
      <c r="AD28">
        <v>141.05781694</v>
      </c>
      <c r="AE28">
        <v>148.2978364</v>
      </c>
      <c r="AF28">
        <v>154.29476514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5</v>
      </c>
      <c r="AO28">
        <v>3</v>
      </c>
      <c r="AP28">
        <v>28</v>
      </c>
    </row>
    <row r="29" spans="1:42" s="18" customFormat="1" ht="12" customHeight="1">
      <c r="A29" s="36" t="s">
        <v>170</v>
      </c>
      <c r="B29" s="45">
        <f t="shared" si="5"/>
        <v>32.308529955</v>
      </c>
      <c r="C29" s="45">
        <f t="shared" si="0"/>
        <v>49.122870152</v>
      </c>
      <c r="D29" s="45">
        <f t="shared" si="1"/>
        <v>44.854425097</v>
      </c>
      <c r="E29" s="45">
        <f t="shared" si="2"/>
        <v>40.327525408</v>
      </c>
      <c r="F29" s="45">
        <f t="shared" si="3"/>
        <v>34.669412425</v>
      </c>
      <c r="G29" s="45">
        <f t="shared" si="4"/>
        <v>35.299104019</v>
      </c>
      <c r="H29" s="40" t="s">
        <v>200</v>
      </c>
      <c r="AA29">
        <v>43.85285889</v>
      </c>
      <c r="AB29">
        <v>68.753118417</v>
      </c>
      <c r="AC29">
        <v>61.754742925</v>
      </c>
      <c r="AD29">
        <v>58.101566196</v>
      </c>
      <c r="AE29">
        <v>49.905390174</v>
      </c>
      <c r="AF29">
        <v>43.915139912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5</v>
      </c>
      <c r="AO29">
        <v>3</v>
      </c>
      <c r="AP29">
        <v>29</v>
      </c>
    </row>
    <row r="30" spans="1:42" s="18" customFormat="1" ht="12" customHeight="1">
      <c r="A30" s="36" t="s">
        <v>171</v>
      </c>
      <c r="B30" s="45">
        <f t="shared" si="5"/>
        <v>12.370154914</v>
      </c>
      <c r="C30" s="45">
        <f t="shared" si="0"/>
        <v>31.800530094</v>
      </c>
      <c r="D30" s="45">
        <f t="shared" si="1"/>
        <v>30.117561371</v>
      </c>
      <c r="E30" s="45">
        <f t="shared" si="2"/>
        <v>22.437432218</v>
      </c>
      <c r="F30" s="45">
        <f t="shared" si="3"/>
        <v>15.146916685</v>
      </c>
      <c r="G30" s="45">
        <f t="shared" si="4"/>
        <v>9.203914285</v>
      </c>
      <c r="H30" s="40" t="s">
        <v>201</v>
      </c>
      <c r="AA30">
        <v>182.81406504</v>
      </c>
      <c r="AB30">
        <v>279.95899686</v>
      </c>
      <c r="AC30">
        <v>255.71196204</v>
      </c>
      <c r="AD30">
        <v>228.41222641</v>
      </c>
      <c r="AE30">
        <v>203.09132801</v>
      </c>
      <c r="AF30">
        <v>186.51339558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5</v>
      </c>
      <c r="AO30">
        <v>3</v>
      </c>
      <c r="AP30">
        <v>30</v>
      </c>
    </row>
    <row r="31" spans="1:42" s="18" customFormat="1" ht="12" customHeight="1">
      <c r="A31" s="46" t="s">
        <v>66</v>
      </c>
      <c r="H31" s="38" t="s">
        <v>202</v>
      </c>
      <c r="AA31">
        <v>33.2572727</v>
      </c>
      <c r="AB31">
        <v>66.03059868</v>
      </c>
      <c r="AC31">
        <v>60.457028863</v>
      </c>
      <c r="AD31">
        <v>50.879693949</v>
      </c>
      <c r="AE31">
        <v>39.544860617</v>
      </c>
      <c r="AF31">
        <v>27.751604833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5</v>
      </c>
      <c r="AO31">
        <v>3</v>
      </c>
      <c r="AP31">
        <v>31</v>
      </c>
    </row>
    <row r="32" spans="1:42" s="18" customFormat="1" ht="12" customHeight="1">
      <c r="A32" s="36" t="s">
        <v>67</v>
      </c>
      <c r="B32" s="45">
        <f>+AA16</f>
        <v>149.05952318</v>
      </c>
      <c r="C32" s="45">
        <f aca="true" t="shared" si="6" ref="C32:G47">+AB16</f>
        <v>174.22148271</v>
      </c>
      <c r="D32" s="45">
        <f t="shared" si="6"/>
        <v>155.75748667</v>
      </c>
      <c r="E32" s="45">
        <f t="shared" si="6"/>
        <v>162.01347429</v>
      </c>
      <c r="F32" s="45">
        <f t="shared" si="6"/>
        <v>149.79582783</v>
      </c>
      <c r="G32" s="45">
        <f t="shared" si="6"/>
        <v>151.19078244</v>
      </c>
      <c r="H32" s="40" t="s">
        <v>77</v>
      </c>
      <c r="AA32">
        <v>98.559219948</v>
      </c>
      <c r="AB32">
        <v>102.99990737</v>
      </c>
      <c r="AC32">
        <v>100.76444991</v>
      </c>
      <c r="AD32">
        <v>101.66182909</v>
      </c>
      <c r="AE32">
        <v>100.48950276</v>
      </c>
      <c r="AF32">
        <v>99.516981865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5</v>
      </c>
      <c r="AO32">
        <v>3</v>
      </c>
      <c r="AP32">
        <v>32</v>
      </c>
    </row>
    <row r="33" spans="1:42" s="18" customFormat="1" ht="12" customHeight="1">
      <c r="A33" s="36" t="s">
        <v>68</v>
      </c>
      <c r="B33" s="45">
        <f aca="true" t="shared" si="7" ref="B33:B57">+AA17</f>
        <v>53.953753782</v>
      </c>
      <c r="C33" s="45">
        <f t="shared" si="6"/>
        <v>95.208514225</v>
      </c>
      <c r="D33" s="45">
        <f t="shared" si="6"/>
        <v>85.666090875</v>
      </c>
      <c r="E33" s="45">
        <f t="shared" si="6"/>
        <v>79.463298959</v>
      </c>
      <c r="F33" s="45">
        <f t="shared" si="6"/>
        <v>61.578139439</v>
      </c>
      <c r="G33" s="45">
        <f t="shared" si="6"/>
        <v>51.891247369</v>
      </c>
      <c r="H33" s="40" t="s">
        <v>78</v>
      </c>
      <c r="AA33">
        <v>20.154641824</v>
      </c>
      <c r="AB33">
        <v>38.298037789</v>
      </c>
      <c r="AC33">
        <v>31.881674246</v>
      </c>
      <c r="AD33">
        <v>28.532215799</v>
      </c>
      <c r="AE33">
        <v>24.024090629</v>
      </c>
      <c r="AF33">
        <v>16.968638001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5</v>
      </c>
      <c r="AO33">
        <v>3</v>
      </c>
      <c r="AP33">
        <v>33</v>
      </c>
    </row>
    <row r="34" spans="1:42" s="18" customFormat="1" ht="12" customHeight="1">
      <c r="A34" s="36" t="s">
        <v>69</v>
      </c>
      <c r="B34" s="45">
        <f t="shared" si="7"/>
        <v>10.289013949</v>
      </c>
      <c r="C34" s="45">
        <f t="shared" si="6"/>
        <v>32.688337911</v>
      </c>
      <c r="D34" s="45">
        <f t="shared" si="6"/>
        <v>28.799365005</v>
      </c>
      <c r="E34" s="45">
        <f t="shared" si="6"/>
        <v>16.22210377</v>
      </c>
      <c r="F34" s="45">
        <f t="shared" si="6"/>
        <v>9.7924186546</v>
      </c>
      <c r="G34" s="45">
        <f t="shared" si="6"/>
        <v>7.4722789399</v>
      </c>
      <c r="H34" s="40" t="s">
        <v>79</v>
      </c>
      <c r="AA34">
        <v>12.082140893</v>
      </c>
      <c r="AB34">
        <v>35.188660916</v>
      </c>
      <c r="AC34">
        <v>28.470198429</v>
      </c>
      <c r="AD34">
        <v>20.159391902</v>
      </c>
      <c r="AE34">
        <v>15.342868173</v>
      </c>
      <c r="AF34">
        <v>10.926738715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5</v>
      </c>
      <c r="AO34">
        <v>3</v>
      </c>
      <c r="AP34">
        <v>34</v>
      </c>
    </row>
    <row r="35" spans="1:42" s="18" customFormat="1" ht="12" customHeight="1">
      <c r="A35" s="36" t="s">
        <v>70</v>
      </c>
      <c r="B35" s="45">
        <f t="shared" si="7"/>
        <v>51.260935848</v>
      </c>
      <c r="C35" s="45">
        <f t="shared" si="6"/>
        <v>84.124042498</v>
      </c>
      <c r="D35" s="45">
        <f t="shared" si="6"/>
        <v>79.690973415</v>
      </c>
      <c r="E35" s="45">
        <f t="shared" si="6"/>
        <v>70.251679083</v>
      </c>
      <c r="F35" s="45">
        <f t="shared" si="6"/>
        <v>62.190345878</v>
      </c>
      <c r="G35" s="45">
        <f t="shared" si="6"/>
        <v>50.626975428</v>
      </c>
      <c r="H35" s="40" t="s">
        <v>80</v>
      </c>
      <c r="AA35">
        <v>34.36218958</v>
      </c>
      <c r="AB35">
        <v>60.572796566</v>
      </c>
      <c r="AC35">
        <v>53.355234877</v>
      </c>
      <c r="AD35">
        <v>47.002426207</v>
      </c>
      <c r="AE35">
        <v>37.743037769</v>
      </c>
      <c r="AF35">
        <v>34.290982933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5</v>
      </c>
      <c r="AO35">
        <v>3</v>
      </c>
      <c r="AP35">
        <v>35</v>
      </c>
    </row>
    <row r="36" spans="1:42" s="18" customFormat="1" ht="12" customHeight="1">
      <c r="A36" s="36" t="s">
        <v>71</v>
      </c>
      <c r="B36" s="45">
        <f t="shared" si="7"/>
        <v>11.78521429</v>
      </c>
      <c r="C36" s="45">
        <f t="shared" si="6"/>
        <v>30.834118603</v>
      </c>
      <c r="D36" s="45">
        <f t="shared" si="6"/>
        <v>31.783458182</v>
      </c>
      <c r="E36" s="45">
        <f t="shared" si="6"/>
        <v>20.305096381</v>
      </c>
      <c r="F36" s="45">
        <f t="shared" si="6"/>
        <v>13.883468062</v>
      </c>
      <c r="G36" s="45">
        <f t="shared" si="6"/>
        <v>9.0428004711</v>
      </c>
      <c r="H36" s="40" t="s">
        <v>81</v>
      </c>
      <c r="AA36">
        <v>44.811012983</v>
      </c>
      <c r="AB36">
        <v>78.58865739</v>
      </c>
      <c r="AC36">
        <v>70.259428979</v>
      </c>
      <c r="AD36">
        <v>64.621394034</v>
      </c>
      <c r="AE36">
        <v>55.680199813</v>
      </c>
      <c r="AF36">
        <v>41.975210029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5</v>
      </c>
      <c r="AO36">
        <v>3</v>
      </c>
      <c r="AP36">
        <v>36</v>
      </c>
    </row>
    <row r="37" spans="1:42" s="18" customFormat="1" ht="12" customHeight="1">
      <c r="A37" s="36" t="s">
        <v>218</v>
      </c>
      <c r="B37" s="45">
        <f t="shared" si="7"/>
        <v>39.964690787</v>
      </c>
      <c r="C37" s="45">
        <f t="shared" si="6"/>
        <v>88.083653774</v>
      </c>
      <c r="D37" s="45">
        <f t="shared" si="6"/>
        <v>80.71098333</v>
      </c>
      <c r="E37" s="45">
        <f t="shared" si="6"/>
        <v>64.349163533</v>
      </c>
      <c r="F37" s="45">
        <f t="shared" si="6"/>
        <v>53.998313295</v>
      </c>
      <c r="G37" s="45">
        <f t="shared" si="6"/>
        <v>38.465594478</v>
      </c>
      <c r="H37" s="40" t="s">
        <v>219</v>
      </c>
      <c r="AA37">
        <v>102.5089689</v>
      </c>
      <c r="AB37">
        <v>109.88881139</v>
      </c>
      <c r="AC37">
        <v>109.41132729</v>
      </c>
      <c r="AD37">
        <v>106.38342324</v>
      </c>
      <c r="AE37">
        <v>102.21033259</v>
      </c>
      <c r="AF37">
        <v>102.8121777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5</v>
      </c>
      <c r="AO37">
        <v>3</v>
      </c>
      <c r="AP37">
        <v>37</v>
      </c>
    </row>
    <row r="38" spans="1:42" s="18" customFormat="1" ht="12" customHeight="1">
      <c r="A38" s="36" t="s">
        <v>72</v>
      </c>
      <c r="B38" s="45">
        <f t="shared" si="7"/>
        <v>23.201388297</v>
      </c>
      <c r="C38" s="45">
        <f t="shared" si="6"/>
        <v>42.0851626</v>
      </c>
      <c r="D38" s="45">
        <f t="shared" si="6"/>
        <v>38.012546013</v>
      </c>
      <c r="E38" s="45">
        <f t="shared" si="6"/>
        <v>31.038274146</v>
      </c>
      <c r="F38" s="45">
        <f t="shared" si="6"/>
        <v>28.661382117</v>
      </c>
      <c r="G38" s="45">
        <f t="shared" si="6"/>
        <v>21.193146488</v>
      </c>
      <c r="H38" s="40" t="s">
        <v>82</v>
      </c>
      <c r="AA38">
        <v>59.655654834</v>
      </c>
      <c r="AB38">
        <v>64.519108854</v>
      </c>
      <c r="AC38">
        <v>59.462596532</v>
      </c>
      <c r="AD38">
        <v>65.48552159</v>
      </c>
      <c r="AE38">
        <v>55.472862217</v>
      </c>
      <c r="AF38">
        <v>63.449871443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5</v>
      </c>
      <c r="AO38">
        <v>3</v>
      </c>
      <c r="AP38">
        <v>38</v>
      </c>
    </row>
    <row r="39" spans="1:42" s="18" customFormat="1" ht="12" customHeight="1">
      <c r="A39" s="36" t="s">
        <v>73</v>
      </c>
      <c r="B39" s="45">
        <f t="shared" si="7"/>
        <v>79.060958449</v>
      </c>
      <c r="C39" s="45">
        <f t="shared" si="6"/>
        <v>90.162104955</v>
      </c>
      <c r="D39" s="45">
        <f t="shared" si="6"/>
        <v>85.793869727</v>
      </c>
      <c r="E39" s="45">
        <f t="shared" si="6"/>
        <v>85.630552851</v>
      </c>
      <c r="F39" s="45">
        <f t="shared" si="6"/>
        <v>81.699159383</v>
      </c>
      <c r="G39" s="45">
        <f t="shared" si="6"/>
        <v>84.092449116</v>
      </c>
      <c r="H39" s="40" t="s">
        <v>83</v>
      </c>
      <c r="AA39">
        <v>45.636544512</v>
      </c>
      <c r="AB39">
        <v>71.518487899</v>
      </c>
      <c r="AC39">
        <v>67.753508371</v>
      </c>
      <c r="AD39">
        <v>61.744210192</v>
      </c>
      <c r="AE39">
        <v>53.534424959</v>
      </c>
      <c r="AF39">
        <v>45.339365185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5</v>
      </c>
      <c r="AO39">
        <v>3</v>
      </c>
      <c r="AP39">
        <v>39</v>
      </c>
    </row>
    <row r="40" spans="1:42" s="18" customFormat="1" ht="12" customHeight="1">
      <c r="A40" s="36" t="s">
        <v>74</v>
      </c>
      <c r="B40" s="45">
        <f t="shared" si="7"/>
        <v>77.778327465</v>
      </c>
      <c r="C40" s="45">
        <f t="shared" si="6"/>
        <v>125.79574479</v>
      </c>
      <c r="D40" s="45">
        <f t="shared" si="6"/>
        <v>132.31324579</v>
      </c>
      <c r="E40" s="45">
        <f t="shared" si="6"/>
        <v>113.18274121</v>
      </c>
      <c r="F40" s="45">
        <f t="shared" si="6"/>
        <v>99.576383667</v>
      </c>
      <c r="G40" s="45">
        <f t="shared" si="6"/>
        <v>77.890356698</v>
      </c>
      <c r="H40" s="40" t="s">
        <v>84</v>
      </c>
      <c r="AA40">
        <v>33.682514859</v>
      </c>
      <c r="AB40">
        <v>54.669403897</v>
      </c>
      <c r="AC40">
        <v>47.999357974</v>
      </c>
      <c r="AD40">
        <v>41.9402676</v>
      </c>
      <c r="AE40">
        <v>35.755470974</v>
      </c>
      <c r="AF40">
        <v>36.192224472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5</v>
      </c>
      <c r="AO40">
        <v>3</v>
      </c>
      <c r="AP40">
        <v>40</v>
      </c>
    </row>
    <row r="41" spans="1:42" s="18" customFormat="1" ht="12" customHeight="1">
      <c r="A41" s="36" t="s">
        <v>75</v>
      </c>
      <c r="B41" s="45">
        <f t="shared" si="7"/>
        <v>118.82570186</v>
      </c>
      <c r="C41" s="45">
        <f t="shared" si="6"/>
        <v>143.13583469</v>
      </c>
      <c r="D41" s="45">
        <f t="shared" si="6"/>
        <v>136.53254102</v>
      </c>
      <c r="E41" s="45">
        <f t="shared" si="6"/>
        <v>129.5466446</v>
      </c>
      <c r="F41" s="45">
        <f t="shared" si="6"/>
        <v>124.69752493</v>
      </c>
      <c r="G41" s="45">
        <f t="shared" si="6"/>
        <v>120.79167378</v>
      </c>
      <c r="H41" s="40" t="s">
        <v>85</v>
      </c>
      <c r="AA41">
        <v>14.717064636</v>
      </c>
      <c r="AB41">
        <v>41.055496191</v>
      </c>
      <c r="AC41">
        <v>39.344193206</v>
      </c>
      <c r="AD41">
        <v>26.109346347</v>
      </c>
      <c r="AE41">
        <v>17.814056355</v>
      </c>
      <c r="AF41">
        <v>9.9575872192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5</v>
      </c>
      <c r="AO41">
        <v>3</v>
      </c>
      <c r="AP41">
        <v>41</v>
      </c>
    </row>
    <row r="42" spans="1:42" s="18" customFormat="1" ht="12" customHeight="1">
      <c r="A42" s="36" t="s">
        <v>76</v>
      </c>
      <c r="B42" s="45">
        <f t="shared" si="7"/>
        <v>200.34930551</v>
      </c>
      <c r="C42" s="45">
        <f t="shared" si="6"/>
        <v>281.3740328</v>
      </c>
      <c r="D42" s="45">
        <f t="shared" si="6"/>
        <v>245.44587648</v>
      </c>
      <c r="E42" s="45">
        <f t="shared" si="6"/>
        <v>251.47164624</v>
      </c>
      <c r="F42" s="45">
        <f t="shared" si="6"/>
        <v>229.31405469</v>
      </c>
      <c r="G42" s="45">
        <f t="shared" si="6"/>
        <v>216.11039237</v>
      </c>
      <c r="H42" s="40" t="s">
        <v>86</v>
      </c>
      <c r="AA42">
        <v>42.744649238</v>
      </c>
      <c r="AB42">
        <v>52.858695522</v>
      </c>
      <c r="AC42">
        <v>40.346112376</v>
      </c>
      <c r="AD42">
        <v>68.326701571</v>
      </c>
      <c r="AE42">
        <v>63.277283124</v>
      </c>
      <c r="AF42">
        <v>36.548007536</v>
      </c>
      <c r="AG42">
        <v>21.243011685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5</v>
      </c>
      <c r="AO42">
        <v>4</v>
      </c>
      <c r="AP42">
        <v>1</v>
      </c>
    </row>
    <row r="43" spans="1:42" s="18" customFormat="1" ht="12" customHeight="1">
      <c r="A43" s="36" t="s">
        <v>172</v>
      </c>
      <c r="B43" s="45">
        <f t="shared" si="7"/>
        <v>68.386913337</v>
      </c>
      <c r="C43" s="45">
        <f t="shared" si="6"/>
        <v>107.70188528</v>
      </c>
      <c r="D43" s="45">
        <f t="shared" si="6"/>
        <v>102.56449497</v>
      </c>
      <c r="E43" s="45">
        <f t="shared" si="6"/>
        <v>94.846721944</v>
      </c>
      <c r="F43" s="45">
        <f t="shared" si="6"/>
        <v>69.142171758</v>
      </c>
      <c r="G43" s="45">
        <f t="shared" si="6"/>
        <v>67.993236541</v>
      </c>
      <c r="H43" s="40" t="s">
        <v>203</v>
      </c>
      <c r="AA43">
        <v>88.990741159</v>
      </c>
      <c r="AB43">
        <v>78.280083805</v>
      </c>
      <c r="AC43">
        <v>90.987937365</v>
      </c>
      <c r="AD43">
        <v>94.940317206</v>
      </c>
      <c r="AE43">
        <v>92.551183367</v>
      </c>
      <c r="AF43">
        <v>88.081043985</v>
      </c>
      <c r="AG43">
        <v>49.739501291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5</v>
      </c>
      <c r="AO43">
        <v>4</v>
      </c>
      <c r="AP43">
        <v>2</v>
      </c>
    </row>
    <row r="44" spans="1:42" s="18" customFormat="1" ht="12" customHeight="1">
      <c r="A44" s="36" t="s">
        <v>173</v>
      </c>
      <c r="B44" s="45">
        <f t="shared" si="7"/>
        <v>136.8660168</v>
      </c>
      <c r="C44" s="45">
        <f t="shared" si="6"/>
        <v>120.57831072</v>
      </c>
      <c r="D44" s="45">
        <f t="shared" si="6"/>
        <v>125.28238306</v>
      </c>
      <c r="E44" s="45">
        <f t="shared" si="6"/>
        <v>141.05781694</v>
      </c>
      <c r="F44" s="45">
        <f t="shared" si="6"/>
        <v>148.2978364</v>
      </c>
      <c r="G44" s="45">
        <f t="shared" si="6"/>
        <v>154.29476514</v>
      </c>
      <c r="H44" s="40" t="s">
        <v>204</v>
      </c>
      <c r="AA44">
        <v>21.723230806</v>
      </c>
      <c r="AB44">
        <v>37.69316212</v>
      </c>
      <c r="AC44">
        <v>18.508197104</v>
      </c>
      <c r="AD44">
        <v>39.123788168</v>
      </c>
      <c r="AE44">
        <v>40.081143661</v>
      </c>
      <c r="AF44">
        <v>31.782838642</v>
      </c>
      <c r="AG44">
        <v>30.042203289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5</v>
      </c>
      <c r="AO44">
        <v>4</v>
      </c>
      <c r="AP44">
        <v>3</v>
      </c>
    </row>
    <row r="45" spans="1:42" s="18" customFormat="1" ht="12" customHeight="1">
      <c r="A45" s="36" t="s">
        <v>174</v>
      </c>
      <c r="B45" s="45">
        <f t="shared" si="7"/>
        <v>43.85285889</v>
      </c>
      <c r="C45" s="45">
        <f t="shared" si="6"/>
        <v>68.753118417</v>
      </c>
      <c r="D45" s="45">
        <f t="shared" si="6"/>
        <v>61.754742925</v>
      </c>
      <c r="E45" s="45">
        <f t="shared" si="6"/>
        <v>58.101566196</v>
      </c>
      <c r="F45" s="45">
        <f t="shared" si="6"/>
        <v>49.905390174</v>
      </c>
      <c r="G45" s="45">
        <f t="shared" si="6"/>
        <v>43.915139912</v>
      </c>
      <c r="H45" s="40" t="s">
        <v>205</v>
      </c>
      <c r="AA45">
        <v>59.16518999</v>
      </c>
      <c r="AB45">
        <v>51.820956494</v>
      </c>
      <c r="AC45">
        <v>82.826964059</v>
      </c>
      <c r="AD45">
        <v>87.053008392</v>
      </c>
      <c r="AE45">
        <v>86.671799399</v>
      </c>
      <c r="AF45">
        <v>73.374317164</v>
      </c>
      <c r="AG45">
        <v>75.155939524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5</v>
      </c>
      <c r="AO45">
        <v>4</v>
      </c>
      <c r="AP45">
        <v>4</v>
      </c>
    </row>
    <row r="46" spans="1:42" s="18" customFormat="1" ht="12" customHeight="1">
      <c r="A46" s="36" t="s">
        <v>175</v>
      </c>
      <c r="B46" s="45">
        <f t="shared" si="7"/>
        <v>182.81406504</v>
      </c>
      <c r="C46" s="45">
        <f t="shared" si="6"/>
        <v>279.95899686</v>
      </c>
      <c r="D46" s="45">
        <f t="shared" si="6"/>
        <v>255.71196204</v>
      </c>
      <c r="E46" s="45">
        <f t="shared" si="6"/>
        <v>228.41222641</v>
      </c>
      <c r="F46" s="45">
        <f t="shared" si="6"/>
        <v>203.09132801</v>
      </c>
      <c r="G46" s="45">
        <f t="shared" si="6"/>
        <v>186.51339558</v>
      </c>
      <c r="H46" s="40" t="s">
        <v>206</v>
      </c>
      <c r="AA46">
        <v>8.1411526211</v>
      </c>
      <c r="AB46">
        <v>16.100424111</v>
      </c>
      <c r="AC46">
        <v>8.8965952525</v>
      </c>
      <c r="AD46">
        <v>22.648757444</v>
      </c>
      <c r="AE46">
        <v>24.148534702</v>
      </c>
      <c r="AF46">
        <v>16.294094903</v>
      </c>
      <c r="AG46">
        <v>19.777784516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5</v>
      </c>
      <c r="AO46">
        <v>4</v>
      </c>
      <c r="AP46">
        <v>5</v>
      </c>
    </row>
    <row r="47" spans="1:42" s="18" customFormat="1" ht="12" customHeight="1">
      <c r="A47" s="36" t="s">
        <v>176</v>
      </c>
      <c r="B47" s="45">
        <f t="shared" si="7"/>
        <v>33.2572727</v>
      </c>
      <c r="C47" s="45">
        <f t="shared" si="6"/>
        <v>66.03059868</v>
      </c>
      <c r="D47" s="45">
        <f t="shared" si="6"/>
        <v>60.457028863</v>
      </c>
      <c r="E47" s="45">
        <f t="shared" si="6"/>
        <v>50.879693949</v>
      </c>
      <c r="F47" s="45">
        <f t="shared" si="6"/>
        <v>39.544860617</v>
      </c>
      <c r="G47" s="45">
        <f t="shared" si="6"/>
        <v>27.751604833</v>
      </c>
      <c r="H47" s="40" t="s">
        <v>207</v>
      </c>
      <c r="AA47">
        <v>94.433557044</v>
      </c>
      <c r="AB47">
        <v>91.307423207</v>
      </c>
      <c r="AC47">
        <v>99.619047181</v>
      </c>
      <c r="AD47">
        <v>98.102793749</v>
      </c>
      <c r="AE47">
        <v>97.251326371</v>
      </c>
      <c r="AF47">
        <v>94.867834408</v>
      </c>
      <c r="AG47">
        <v>91.926515216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5</v>
      </c>
      <c r="AO47">
        <v>4</v>
      </c>
      <c r="AP47">
        <v>6</v>
      </c>
    </row>
    <row r="48" spans="1:42" s="18" customFormat="1" ht="12" customHeight="1">
      <c r="A48" s="36" t="s">
        <v>177</v>
      </c>
      <c r="B48" s="45">
        <f t="shared" si="7"/>
        <v>98.559219948</v>
      </c>
      <c r="C48" s="45">
        <f aca="true" t="shared" si="8" ref="C48:C57">+AB32</f>
        <v>102.99990737</v>
      </c>
      <c r="D48" s="45">
        <f aca="true" t="shared" si="9" ref="D48:D57">+AC32</f>
        <v>100.76444991</v>
      </c>
      <c r="E48" s="45">
        <f aca="true" t="shared" si="10" ref="E48:E57">+AD32</f>
        <v>101.66182909</v>
      </c>
      <c r="F48" s="45">
        <f aca="true" t="shared" si="11" ref="F48:F57">+AE32</f>
        <v>100.48950276</v>
      </c>
      <c r="G48" s="45">
        <f aca="true" t="shared" si="12" ref="G48:G57">+AF32</f>
        <v>99.516981865</v>
      </c>
      <c r="H48" s="40" t="s">
        <v>208</v>
      </c>
      <c r="AA48">
        <v>9.1557017563</v>
      </c>
      <c r="AB48">
        <v>30.875087594</v>
      </c>
      <c r="AC48">
        <v>10.00591039</v>
      </c>
      <c r="AD48">
        <v>18.107947994</v>
      </c>
      <c r="AE48">
        <v>19.486689297</v>
      </c>
      <c r="AF48">
        <v>11.982143944</v>
      </c>
      <c r="AG48">
        <v>10.996587459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5</v>
      </c>
      <c r="AO48">
        <v>4</v>
      </c>
      <c r="AP48">
        <v>7</v>
      </c>
    </row>
    <row r="49" spans="1:42" s="18" customFormat="1" ht="12" customHeight="1">
      <c r="A49" s="36" t="s">
        <v>178</v>
      </c>
      <c r="B49" s="45">
        <f t="shared" si="7"/>
        <v>20.154641824</v>
      </c>
      <c r="C49" s="45">
        <f t="shared" si="8"/>
        <v>38.298037789</v>
      </c>
      <c r="D49" s="45">
        <f t="shared" si="9"/>
        <v>31.881674246</v>
      </c>
      <c r="E49" s="45">
        <f t="shared" si="10"/>
        <v>28.532215799</v>
      </c>
      <c r="F49" s="45">
        <f t="shared" si="11"/>
        <v>24.024090629</v>
      </c>
      <c r="G49" s="45">
        <f t="shared" si="12"/>
        <v>16.968638001</v>
      </c>
      <c r="H49" s="40" t="s">
        <v>209</v>
      </c>
      <c r="AA49">
        <v>1.9824195391</v>
      </c>
      <c r="AB49">
        <v>0</v>
      </c>
      <c r="AC49">
        <v>1.5272461231</v>
      </c>
      <c r="AD49">
        <v>5.2848344428</v>
      </c>
      <c r="AE49">
        <v>5.6753650359</v>
      </c>
      <c r="AF49">
        <v>2.7418109887</v>
      </c>
      <c r="AG49">
        <v>5.3742967505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5</v>
      </c>
      <c r="AO49">
        <v>4</v>
      </c>
      <c r="AP49">
        <v>8</v>
      </c>
    </row>
    <row r="50" spans="1:42" s="18" customFormat="1" ht="12" customHeight="1">
      <c r="A50" s="36" t="s">
        <v>179</v>
      </c>
      <c r="B50" s="45">
        <f t="shared" si="7"/>
        <v>12.082140893</v>
      </c>
      <c r="C50" s="45">
        <f t="shared" si="8"/>
        <v>35.188660916</v>
      </c>
      <c r="D50" s="45">
        <f t="shared" si="9"/>
        <v>28.470198429</v>
      </c>
      <c r="E50" s="45">
        <f t="shared" si="10"/>
        <v>20.159391902</v>
      </c>
      <c r="F50" s="45">
        <f t="shared" si="11"/>
        <v>15.342868173</v>
      </c>
      <c r="G50" s="45">
        <f t="shared" si="12"/>
        <v>10.926738715</v>
      </c>
      <c r="H50" s="40" t="s">
        <v>210</v>
      </c>
      <c r="AA50">
        <v>18.197620899</v>
      </c>
      <c r="AB50">
        <v>17.280296314</v>
      </c>
      <c r="AC50">
        <v>25.286651721</v>
      </c>
      <c r="AD50">
        <v>29.043336278</v>
      </c>
      <c r="AE50">
        <v>28.909510491</v>
      </c>
      <c r="AF50">
        <v>17.287234658</v>
      </c>
      <c r="AG50">
        <v>23.415196597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5</v>
      </c>
      <c r="AO50">
        <v>4</v>
      </c>
      <c r="AP50">
        <v>9</v>
      </c>
    </row>
    <row r="51" spans="1:42" s="18" customFormat="1" ht="12" customHeight="1">
      <c r="A51" s="36" t="s">
        <v>180</v>
      </c>
      <c r="B51" s="45">
        <f t="shared" si="7"/>
        <v>34.36218958</v>
      </c>
      <c r="C51" s="45">
        <f t="shared" si="8"/>
        <v>60.572796566</v>
      </c>
      <c r="D51" s="45">
        <f t="shared" si="9"/>
        <v>53.355234877</v>
      </c>
      <c r="E51" s="45">
        <f t="shared" si="10"/>
        <v>47.002426207</v>
      </c>
      <c r="F51" s="45">
        <f t="shared" si="11"/>
        <v>37.743037769</v>
      </c>
      <c r="G51" s="45">
        <f t="shared" si="12"/>
        <v>34.290982933</v>
      </c>
      <c r="H51" s="40" t="s">
        <v>211</v>
      </c>
      <c r="AA51">
        <v>1.9824195391</v>
      </c>
      <c r="AB51">
        <v>0</v>
      </c>
      <c r="AC51">
        <v>1.5272461231</v>
      </c>
      <c r="AD51">
        <v>5.2848344428</v>
      </c>
      <c r="AE51">
        <v>5.6753650359</v>
      </c>
      <c r="AF51">
        <v>2.7418109887</v>
      </c>
      <c r="AG51">
        <v>5.3742967505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4</v>
      </c>
      <c r="AP51">
        <v>8</v>
      </c>
    </row>
    <row r="52" spans="1:42" s="18" customFormat="1" ht="12" customHeight="1">
      <c r="A52" s="36" t="s">
        <v>181</v>
      </c>
      <c r="B52" s="45">
        <f t="shared" si="7"/>
        <v>44.811012983</v>
      </c>
      <c r="C52" s="45">
        <f t="shared" si="8"/>
        <v>78.58865739</v>
      </c>
      <c r="D52" s="45">
        <f t="shared" si="9"/>
        <v>70.259428979</v>
      </c>
      <c r="E52" s="45">
        <f t="shared" si="10"/>
        <v>64.621394034</v>
      </c>
      <c r="F52" s="45">
        <f t="shared" si="11"/>
        <v>55.680199813</v>
      </c>
      <c r="G52" s="45">
        <f t="shared" si="12"/>
        <v>41.975210029</v>
      </c>
      <c r="H52" s="40" t="s">
        <v>212</v>
      </c>
      <c r="AA52">
        <v>18.197620899</v>
      </c>
      <c r="AB52">
        <v>17.280296314</v>
      </c>
      <c r="AC52">
        <v>25.286651721</v>
      </c>
      <c r="AD52">
        <v>29.043336278</v>
      </c>
      <c r="AE52">
        <v>28.909510491</v>
      </c>
      <c r="AF52">
        <v>17.287234658</v>
      </c>
      <c r="AG52">
        <v>23.415196597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4</v>
      </c>
      <c r="AP52">
        <v>9</v>
      </c>
    </row>
    <row r="53" spans="1:8" s="18" customFormat="1" ht="12" customHeight="1">
      <c r="A53" s="36" t="s">
        <v>182</v>
      </c>
      <c r="B53" s="45">
        <f t="shared" si="7"/>
        <v>102.5089689</v>
      </c>
      <c r="C53" s="45">
        <f t="shared" si="8"/>
        <v>109.88881139</v>
      </c>
      <c r="D53" s="45">
        <f t="shared" si="9"/>
        <v>109.41132729</v>
      </c>
      <c r="E53" s="45">
        <f t="shared" si="10"/>
        <v>106.38342324</v>
      </c>
      <c r="F53" s="45">
        <f t="shared" si="11"/>
        <v>102.21033259</v>
      </c>
      <c r="G53" s="45">
        <f t="shared" si="12"/>
        <v>102.8121777</v>
      </c>
      <c r="H53" s="40" t="s">
        <v>213</v>
      </c>
    </row>
    <row r="54" spans="1:8" s="18" customFormat="1" ht="12" customHeight="1">
      <c r="A54" s="36" t="s">
        <v>183</v>
      </c>
      <c r="B54" s="45">
        <f t="shared" si="7"/>
        <v>59.655654834</v>
      </c>
      <c r="C54" s="45">
        <f t="shared" si="8"/>
        <v>64.519108854</v>
      </c>
      <c r="D54" s="45">
        <f t="shared" si="9"/>
        <v>59.462596532</v>
      </c>
      <c r="E54" s="45">
        <f t="shared" si="10"/>
        <v>65.48552159</v>
      </c>
      <c r="F54" s="45">
        <f t="shared" si="11"/>
        <v>55.472862217</v>
      </c>
      <c r="G54" s="45">
        <f t="shared" si="12"/>
        <v>63.449871443</v>
      </c>
      <c r="H54" s="40" t="s">
        <v>214</v>
      </c>
    </row>
    <row r="55" spans="1:8" s="18" customFormat="1" ht="12" customHeight="1">
      <c r="A55" s="36" t="s">
        <v>184</v>
      </c>
      <c r="B55" s="45">
        <f t="shared" si="7"/>
        <v>45.636544512</v>
      </c>
      <c r="C55" s="45">
        <f t="shared" si="8"/>
        <v>71.518487899</v>
      </c>
      <c r="D55" s="45">
        <f t="shared" si="9"/>
        <v>67.753508371</v>
      </c>
      <c r="E55" s="45">
        <f t="shared" si="10"/>
        <v>61.744210192</v>
      </c>
      <c r="F55" s="45">
        <f t="shared" si="11"/>
        <v>53.534424959</v>
      </c>
      <c r="G55" s="45">
        <f t="shared" si="12"/>
        <v>45.339365185</v>
      </c>
      <c r="H55" s="40" t="s">
        <v>215</v>
      </c>
    </row>
    <row r="56" spans="1:8" s="18" customFormat="1" ht="12" customHeight="1">
      <c r="A56" s="36" t="s">
        <v>185</v>
      </c>
      <c r="B56" s="45">
        <f t="shared" si="7"/>
        <v>33.682514859</v>
      </c>
      <c r="C56" s="45">
        <f t="shared" si="8"/>
        <v>54.669403897</v>
      </c>
      <c r="D56" s="45">
        <f t="shared" si="9"/>
        <v>47.999357974</v>
      </c>
      <c r="E56" s="45">
        <f t="shared" si="10"/>
        <v>41.9402676</v>
      </c>
      <c r="F56" s="45">
        <f t="shared" si="11"/>
        <v>35.755470974</v>
      </c>
      <c r="G56" s="45">
        <f t="shared" si="12"/>
        <v>36.192224472</v>
      </c>
      <c r="H56" s="40" t="s">
        <v>216</v>
      </c>
    </row>
    <row r="57" spans="1:8" s="18" customFormat="1" ht="12" customHeight="1">
      <c r="A57" s="36" t="s">
        <v>186</v>
      </c>
      <c r="B57" s="45">
        <f t="shared" si="7"/>
        <v>14.717064636</v>
      </c>
      <c r="C57" s="45">
        <f t="shared" si="8"/>
        <v>41.055496191</v>
      </c>
      <c r="D57" s="45">
        <f t="shared" si="9"/>
        <v>39.344193206</v>
      </c>
      <c r="E57" s="45">
        <f t="shared" si="10"/>
        <v>26.109346347</v>
      </c>
      <c r="F57" s="45">
        <f t="shared" si="11"/>
        <v>17.814056355</v>
      </c>
      <c r="G57" s="45">
        <f t="shared" si="12"/>
        <v>9.9575872192</v>
      </c>
      <c r="H57" s="40" t="s">
        <v>217</v>
      </c>
    </row>
    <row r="58" spans="1:8" s="23" customFormat="1" ht="4.5" customHeight="1" thickBot="1">
      <c r="A58" s="20"/>
      <c r="B58" s="21"/>
      <c r="C58" s="21"/>
      <c r="D58" s="21"/>
      <c r="E58" s="21"/>
      <c r="F58" s="21"/>
      <c r="G58" s="21"/>
      <c r="H58" s="5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2:6" s="18" customFormat="1" ht="12" customHeight="1">
      <c r="B60" s="24"/>
      <c r="C60" s="24"/>
      <c r="D60" s="24"/>
      <c r="E60" s="24"/>
      <c r="F60" s="24"/>
    </row>
    <row r="61" spans="2:8" ht="12.75" customHeight="1">
      <c r="B61" s="3"/>
      <c r="C61" s="3"/>
      <c r="D61" s="3"/>
      <c r="E61" s="3"/>
      <c r="F61" s="3"/>
      <c r="H61" s="3"/>
    </row>
    <row r="62" spans="2:8" ht="9.75" customHeight="1">
      <c r="B62" s="3"/>
      <c r="C62" s="3"/>
      <c r="D62" s="3"/>
      <c r="E62" s="3"/>
      <c r="F62" s="3"/>
      <c r="H62" s="3"/>
    </row>
    <row r="63" spans="2:8" ht="15.75" customHeight="1">
      <c r="B63" s="3"/>
      <c r="C63" s="3"/>
      <c r="D63" s="3"/>
      <c r="E63" s="3"/>
      <c r="F63" s="3"/>
      <c r="H63" s="3"/>
    </row>
    <row r="64" spans="2:8" ht="12.75" customHeight="1">
      <c r="B64" s="3"/>
      <c r="C64" s="3"/>
      <c r="D64" s="3"/>
      <c r="E64" s="3"/>
      <c r="F64" s="3"/>
      <c r="H64" s="3"/>
    </row>
    <row r="65" spans="2:8" ht="13.5" customHeight="1">
      <c r="B65" s="3"/>
      <c r="C65" s="3"/>
      <c r="D65" s="3"/>
      <c r="E65" s="3"/>
      <c r="F65" s="3"/>
      <c r="H65" s="3"/>
    </row>
    <row r="66" s="10" customFormat="1" ht="12.75" customHeight="1"/>
    <row r="67" s="10" customFormat="1" ht="12.75" customHeight="1"/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0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94年家庭收支調查報告</v>
      </c>
      <c r="B1" s="2"/>
      <c r="C1" s="2"/>
      <c r="D1" s="2"/>
      <c r="E1" s="2"/>
      <c r="F1" s="64" t="str">
        <f>'26,27'!$E$1</f>
        <v>The Survey of Family Income and Expenditure, 2005</v>
      </c>
      <c r="G1" s="64"/>
      <c r="H1" s="64"/>
      <c r="I1" s="64"/>
      <c r="AA1">
        <v>42.744649238</v>
      </c>
      <c r="AB1">
        <v>52.858695522</v>
      </c>
      <c r="AC1">
        <v>40.346112376</v>
      </c>
      <c r="AD1">
        <v>68.326701571</v>
      </c>
      <c r="AE1">
        <v>63.277283124</v>
      </c>
      <c r="AF1">
        <v>36.548007536</v>
      </c>
      <c r="AG1">
        <v>21.243011685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5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88.990741159</v>
      </c>
      <c r="AB2">
        <v>78.280083805</v>
      </c>
      <c r="AC2">
        <v>90.987937365</v>
      </c>
      <c r="AD2">
        <v>94.940317206</v>
      </c>
      <c r="AE2">
        <v>92.551183367</v>
      </c>
      <c r="AF2">
        <v>88.081043985</v>
      </c>
      <c r="AG2">
        <v>49.739501291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5</v>
      </c>
      <c r="AO2">
        <v>4</v>
      </c>
      <c r="AP2">
        <v>2</v>
      </c>
    </row>
    <row r="3" spans="1:42" ht="15.75" customHeight="1">
      <c r="A3" s="4" t="s">
        <v>234</v>
      </c>
      <c r="B3" s="5"/>
      <c r="C3" s="5"/>
      <c r="D3" s="5"/>
      <c r="E3" s="5"/>
      <c r="F3" s="66" t="s">
        <v>224</v>
      </c>
      <c r="G3" s="66"/>
      <c r="H3" s="66"/>
      <c r="I3" s="66"/>
      <c r="AA3">
        <v>21.723230806</v>
      </c>
      <c r="AB3">
        <v>37.69316212</v>
      </c>
      <c r="AC3">
        <v>18.508197104</v>
      </c>
      <c r="AD3">
        <v>39.123788168</v>
      </c>
      <c r="AE3">
        <v>40.081143661</v>
      </c>
      <c r="AF3">
        <v>31.782838642</v>
      </c>
      <c r="AG3">
        <v>30.042203289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5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230</v>
      </c>
      <c r="G4" s="67"/>
      <c r="H4" s="67"/>
      <c r="I4" s="67"/>
      <c r="AA4">
        <v>59.16518999</v>
      </c>
      <c r="AB4">
        <v>51.820956494</v>
      </c>
      <c r="AC4">
        <v>82.826964059</v>
      </c>
      <c r="AD4">
        <v>87.053008392</v>
      </c>
      <c r="AE4">
        <v>86.671799399</v>
      </c>
      <c r="AF4">
        <v>73.374317164</v>
      </c>
      <c r="AG4">
        <v>75.155939524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5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民國九十四年</v>
      </c>
      <c r="C5" s="33"/>
      <c r="D5" s="33"/>
      <c r="E5" s="29"/>
      <c r="F5" s="65">
        <f>'26,27'!$E$5</f>
        <v>2005</v>
      </c>
      <c r="G5" s="65"/>
      <c r="H5" s="65"/>
      <c r="I5" s="65"/>
      <c r="AA5">
        <v>8.1411526211</v>
      </c>
      <c r="AB5">
        <v>16.100424111</v>
      </c>
      <c r="AC5">
        <v>8.8965952525</v>
      </c>
      <c r="AD5">
        <v>22.648757444</v>
      </c>
      <c r="AE5">
        <v>24.148534702</v>
      </c>
      <c r="AF5">
        <v>16.294094903</v>
      </c>
      <c r="AG5">
        <v>19.777784516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5</v>
      </c>
      <c r="AO5">
        <v>4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94.433557044</v>
      </c>
      <c r="AB6">
        <v>91.307423207</v>
      </c>
      <c r="AC6">
        <v>99.619047181</v>
      </c>
      <c r="AD6">
        <v>98.102793749</v>
      </c>
      <c r="AE6">
        <v>97.251326371</v>
      </c>
      <c r="AF6">
        <v>94.867834408</v>
      </c>
      <c r="AG6">
        <v>91.926515216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5</v>
      </c>
      <c r="AO6">
        <v>4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9.1557017563</v>
      </c>
      <c r="AB7">
        <v>30.875087594</v>
      </c>
      <c r="AC7">
        <v>10.00591039</v>
      </c>
      <c r="AD7">
        <v>18.107947994</v>
      </c>
      <c r="AE7">
        <v>19.486689297</v>
      </c>
      <c r="AF7">
        <v>11.982143944</v>
      </c>
      <c r="AG7">
        <v>10.996587459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5</v>
      </c>
      <c r="AO7">
        <v>4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1.9824195391</v>
      </c>
      <c r="AB8">
        <v>0</v>
      </c>
      <c r="AC8">
        <v>1.5272461231</v>
      </c>
      <c r="AD8">
        <v>5.2848344428</v>
      </c>
      <c r="AE8">
        <v>5.6753650359</v>
      </c>
      <c r="AF8">
        <v>2.7418109887</v>
      </c>
      <c r="AG8">
        <v>5.3742967505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5</v>
      </c>
      <c r="AO8">
        <v>4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18.197620899</v>
      </c>
      <c r="AB9">
        <v>17.280296314</v>
      </c>
      <c r="AC9">
        <v>25.286651721</v>
      </c>
      <c r="AD9">
        <v>29.043336278</v>
      </c>
      <c r="AE9">
        <v>28.909510491</v>
      </c>
      <c r="AF9">
        <v>17.287234658</v>
      </c>
      <c r="AG9">
        <v>23.415196597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5</v>
      </c>
      <c r="AO9">
        <v>4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19.951541646</v>
      </c>
      <c r="AB10">
        <v>16.100424111</v>
      </c>
      <c r="AC10">
        <v>16.341433897</v>
      </c>
      <c r="AD10">
        <v>38.739562666</v>
      </c>
      <c r="AE10">
        <v>39.792745001</v>
      </c>
      <c r="AF10">
        <v>25.369729249</v>
      </c>
      <c r="AG10">
        <v>24.820396705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5</v>
      </c>
      <c r="AO10">
        <v>4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92.444493933</v>
      </c>
      <c r="AB11">
        <v>100</v>
      </c>
      <c r="AC11">
        <v>96.635537352</v>
      </c>
      <c r="AD11">
        <v>96.318882478</v>
      </c>
      <c r="AE11">
        <v>96.917902539</v>
      </c>
      <c r="AF11">
        <v>94.413685762</v>
      </c>
      <c r="AG11">
        <v>94.272291845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5</v>
      </c>
      <c r="AO11">
        <v>4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51.101494663</v>
      </c>
      <c r="AB12">
        <v>70.008129986</v>
      </c>
      <c r="AC12">
        <v>67.084904628</v>
      </c>
      <c r="AD12">
        <v>60.917643304</v>
      </c>
      <c r="AE12">
        <v>62.570303568</v>
      </c>
      <c r="AF12">
        <v>51.518620676</v>
      </c>
      <c r="AG12">
        <v>48.481475416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5</v>
      </c>
      <c r="AO12">
        <v>4</v>
      </c>
      <c r="AP12">
        <v>12</v>
      </c>
    </row>
    <row r="13" spans="1:42" s="10" customFormat="1" ht="12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21.371448884</v>
      </c>
      <c r="AB13">
        <v>29.18485983</v>
      </c>
      <c r="AC13">
        <v>17.146020278</v>
      </c>
      <c r="AD13">
        <v>39.13356326</v>
      </c>
      <c r="AE13">
        <v>39.349967077</v>
      </c>
      <c r="AF13">
        <v>32.600822383</v>
      </c>
      <c r="AG13">
        <v>32.906133749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5</v>
      </c>
      <c r="AO13">
        <v>4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19.113905815</v>
      </c>
      <c r="AB14">
        <v>27.611656252</v>
      </c>
      <c r="AC14">
        <v>13.410022072</v>
      </c>
      <c r="AD14">
        <v>28.874028393</v>
      </c>
      <c r="AE14">
        <v>27.65211282</v>
      </c>
      <c r="AF14">
        <v>19.706136128</v>
      </c>
      <c r="AG14">
        <v>25.657788348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5</v>
      </c>
      <c r="AO14">
        <v>4</v>
      </c>
      <c r="AP14">
        <v>14</v>
      </c>
    </row>
    <row r="15" spans="1:42" s="10" customFormat="1" ht="12.75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1.9122900146</v>
      </c>
      <c r="AB15">
        <v>16.100424111</v>
      </c>
      <c r="AC15">
        <v>3.4230627253</v>
      </c>
      <c r="AD15">
        <v>6.6266755173</v>
      </c>
      <c r="AE15">
        <v>7.7806712043</v>
      </c>
      <c r="AF15">
        <v>6.1220715437</v>
      </c>
      <c r="AG15">
        <v>4.7452536571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5</v>
      </c>
      <c r="AO15">
        <v>4</v>
      </c>
      <c r="AP15">
        <v>15</v>
      </c>
    </row>
    <row r="16" spans="1:42" s="10" customFormat="1" ht="12" customHeight="1">
      <c r="A16" s="36" t="s">
        <v>157</v>
      </c>
      <c r="B16" s="45">
        <f aca="true" t="shared" si="0" ref="B16:B30">+AA1</f>
        <v>42.744649238</v>
      </c>
      <c r="C16" s="45">
        <f aca="true" t="shared" si="1" ref="C16:C30">+AB1</f>
        <v>52.858695522</v>
      </c>
      <c r="D16" s="45">
        <f aca="true" t="shared" si="2" ref="D16:D30">+AC1</f>
        <v>40.346112376</v>
      </c>
      <c r="E16" s="45">
        <f aca="true" t="shared" si="3" ref="E16:E30">+AD1</f>
        <v>68.326701571</v>
      </c>
      <c r="F16" s="45">
        <f aca="true" t="shared" si="4" ref="F16:F30">+AE1</f>
        <v>63.277283124</v>
      </c>
      <c r="G16" s="45">
        <f aca="true" t="shared" si="5" ref="G16:G30">+AF1</f>
        <v>36.548007536</v>
      </c>
      <c r="H16" s="45">
        <f aca="true" t="shared" si="6" ref="H16:H30">+AG1</f>
        <v>21.243011685</v>
      </c>
      <c r="I16" s="40" t="s">
        <v>187</v>
      </c>
      <c r="AA16">
        <v>129.70924947</v>
      </c>
      <c r="AB16">
        <v>140.11937772</v>
      </c>
      <c r="AC16">
        <v>151.35020847</v>
      </c>
      <c r="AD16">
        <v>154.40399447</v>
      </c>
      <c r="AE16">
        <v>154.78500515</v>
      </c>
      <c r="AF16">
        <v>134.16430516</v>
      </c>
      <c r="AG16">
        <v>125.48176397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5</v>
      </c>
      <c r="AO16">
        <v>4</v>
      </c>
      <c r="AP16">
        <v>16</v>
      </c>
    </row>
    <row r="17" spans="1:42" s="18" customFormat="1" ht="12" customHeight="1">
      <c r="A17" s="36" t="s">
        <v>158</v>
      </c>
      <c r="B17" s="45">
        <f t="shared" si="0"/>
        <v>88.990741159</v>
      </c>
      <c r="C17" s="45">
        <f t="shared" si="1"/>
        <v>78.280083805</v>
      </c>
      <c r="D17" s="45">
        <f t="shared" si="2"/>
        <v>90.987937365</v>
      </c>
      <c r="E17" s="45">
        <f t="shared" si="3"/>
        <v>94.940317206</v>
      </c>
      <c r="F17" s="45">
        <f t="shared" si="4"/>
        <v>92.551183367</v>
      </c>
      <c r="G17" s="45">
        <f t="shared" si="5"/>
        <v>88.081043985</v>
      </c>
      <c r="H17" s="45">
        <f t="shared" si="6"/>
        <v>49.739501291</v>
      </c>
      <c r="I17" s="40" t="s">
        <v>188</v>
      </c>
      <c r="AA17">
        <v>18.52579672</v>
      </c>
      <c r="AB17">
        <v>35.203778073</v>
      </c>
      <c r="AC17">
        <v>25.432941319</v>
      </c>
      <c r="AD17">
        <v>49.962483896</v>
      </c>
      <c r="AE17">
        <v>50.437262787</v>
      </c>
      <c r="AF17">
        <v>30.188023069</v>
      </c>
      <c r="AG17">
        <v>28.490325468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5</v>
      </c>
      <c r="AO17">
        <v>4</v>
      </c>
      <c r="AP17">
        <v>17</v>
      </c>
    </row>
    <row r="18" spans="1:42" s="18" customFormat="1" ht="12" customHeight="1">
      <c r="A18" s="36" t="s">
        <v>159</v>
      </c>
      <c r="B18" s="45">
        <f t="shared" si="0"/>
        <v>21.723230806</v>
      </c>
      <c r="C18" s="45">
        <f t="shared" si="1"/>
        <v>37.69316212</v>
      </c>
      <c r="D18" s="45">
        <f t="shared" si="2"/>
        <v>18.508197104</v>
      </c>
      <c r="E18" s="45">
        <f t="shared" si="3"/>
        <v>39.123788168</v>
      </c>
      <c r="F18" s="45">
        <f t="shared" si="4"/>
        <v>40.081143661</v>
      </c>
      <c r="G18" s="45">
        <f t="shared" si="5"/>
        <v>31.782838642</v>
      </c>
      <c r="H18" s="45">
        <f t="shared" si="6"/>
        <v>30.042203289</v>
      </c>
      <c r="I18" s="40" t="s">
        <v>189</v>
      </c>
      <c r="AA18">
        <v>3.4438729718</v>
      </c>
      <c r="AB18">
        <v>14.774663483</v>
      </c>
      <c r="AC18">
        <v>3.0544922463</v>
      </c>
      <c r="AD18">
        <v>4.9002129012</v>
      </c>
      <c r="AE18">
        <v>4.9418041494</v>
      </c>
      <c r="AF18">
        <v>2.0822245486</v>
      </c>
      <c r="AG18">
        <v>5.3066206922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5</v>
      </c>
      <c r="AO18">
        <v>4</v>
      </c>
      <c r="AP18">
        <v>18</v>
      </c>
    </row>
    <row r="19" spans="1:42" s="18" customFormat="1" ht="12" customHeight="1">
      <c r="A19" s="36" t="s">
        <v>160</v>
      </c>
      <c r="B19" s="45">
        <f t="shared" si="0"/>
        <v>59.16518999</v>
      </c>
      <c r="C19" s="45">
        <f t="shared" si="1"/>
        <v>51.820956494</v>
      </c>
      <c r="D19" s="45">
        <f t="shared" si="2"/>
        <v>82.826964059</v>
      </c>
      <c r="E19" s="45">
        <f t="shared" si="3"/>
        <v>87.053008392</v>
      </c>
      <c r="F19" s="45">
        <f t="shared" si="4"/>
        <v>86.671799399</v>
      </c>
      <c r="G19" s="45">
        <f t="shared" si="5"/>
        <v>73.374317164</v>
      </c>
      <c r="H19" s="45">
        <f t="shared" si="6"/>
        <v>75.155939524</v>
      </c>
      <c r="I19" s="40" t="s">
        <v>190</v>
      </c>
      <c r="AA19">
        <v>26.913397471</v>
      </c>
      <c r="AB19">
        <v>58.671018349</v>
      </c>
      <c r="AC19">
        <v>23.646005175</v>
      </c>
      <c r="AD19">
        <v>45.49788584</v>
      </c>
      <c r="AE19">
        <v>47.441103068</v>
      </c>
      <c r="AF19">
        <v>30.867232325</v>
      </c>
      <c r="AG19">
        <v>30.518616225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5</v>
      </c>
      <c r="AO19">
        <v>4</v>
      </c>
      <c r="AP19">
        <v>19</v>
      </c>
    </row>
    <row r="20" spans="1:42" s="18" customFormat="1" ht="12" customHeight="1">
      <c r="A20" s="36" t="s">
        <v>161</v>
      </c>
      <c r="B20" s="45">
        <f t="shared" si="0"/>
        <v>8.1411526211</v>
      </c>
      <c r="C20" s="45">
        <f t="shared" si="1"/>
        <v>16.100424111</v>
      </c>
      <c r="D20" s="45">
        <f t="shared" si="2"/>
        <v>8.8965952525</v>
      </c>
      <c r="E20" s="45">
        <f t="shared" si="3"/>
        <v>22.648757444</v>
      </c>
      <c r="F20" s="45">
        <f t="shared" si="4"/>
        <v>24.148534702</v>
      </c>
      <c r="G20" s="45">
        <f t="shared" si="5"/>
        <v>16.294094903</v>
      </c>
      <c r="H20" s="45">
        <f t="shared" si="6"/>
        <v>19.777784516</v>
      </c>
      <c r="I20" s="40" t="s">
        <v>191</v>
      </c>
      <c r="AA20">
        <v>2.748927295</v>
      </c>
      <c r="AB20">
        <v>8.7719940232</v>
      </c>
      <c r="AC20">
        <v>1.5272461231</v>
      </c>
      <c r="AD20">
        <v>6.2987517113</v>
      </c>
      <c r="AE20">
        <v>5.1804211293</v>
      </c>
      <c r="AF20">
        <v>4.2588062975</v>
      </c>
      <c r="AG20">
        <v>6.1752087585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5</v>
      </c>
      <c r="AO20">
        <v>4</v>
      </c>
      <c r="AP20">
        <v>20</v>
      </c>
    </row>
    <row r="21" spans="1:42" s="18" customFormat="1" ht="12" customHeight="1">
      <c r="A21" s="36" t="s">
        <v>162</v>
      </c>
      <c r="B21" s="45">
        <f t="shared" si="0"/>
        <v>94.433557044</v>
      </c>
      <c r="C21" s="45">
        <f t="shared" si="1"/>
        <v>91.307423207</v>
      </c>
      <c r="D21" s="45">
        <f t="shared" si="2"/>
        <v>99.619047181</v>
      </c>
      <c r="E21" s="45">
        <f t="shared" si="3"/>
        <v>98.102793749</v>
      </c>
      <c r="F21" s="45">
        <f t="shared" si="4"/>
        <v>97.251326371</v>
      </c>
      <c r="G21" s="45">
        <f t="shared" si="5"/>
        <v>94.867834408</v>
      </c>
      <c r="H21" s="45">
        <f t="shared" si="6"/>
        <v>91.926515216</v>
      </c>
      <c r="I21" s="40" t="s">
        <v>192</v>
      </c>
      <c r="AA21">
        <v>12.987779289</v>
      </c>
      <c r="AB21">
        <v>41.206447532</v>
      </c>
      <c r="AC21">
        <v>12.391225213</v>
      </c>
      <c r="AD21">
        <v>29.964664057</v>
      </c>
      <c r="AE21">
        <v>29.802001342</v>
      </c>
      <c r="AF21">
        <v>14.844176942</v>
      </c>
      <c r="AG21">
        <v>14.339614874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5</v>
      </c>
      <c r="AO21">
        <v>4</v>
      </c>
      <c r="AP21">
        <v>21</v>
      </c>
    </row>
    <row r="22" spans="1:42" s="18" customFormat="1" ht="12" customHeight="1">
      <c r="A22" s="36" t="s">
        <v>163</v>
      </c>
      <c r="B22" s="45">
        <f t="shared" si="0"/>
        <v>9.1557017563</v>
      </c>
      <c r="C22" s="45">
        <f t="shared" si="1"/>
        <v>30.875087594</v>
      </c>
      <c r="D22" s="45">
        <f t="shared" si="2"/>
        <v>10.00591039</v>
      </c>
      <c r="E22" s="45">
        <f t="shared" si="3"/>
        <v>18.107947994</v>
      </c>
      <c r="F22" s="45">
        <f t="shared" si="4"/>
        <v>19.486689297</v>
      </c>
      <c r="G22" s="45">
        <f t="shared" si="5"/>
        <v>11.982143944</v>
      </c>
      <c r="H22" s="45">
        <f t="shared" si="6"/>
        <v>10.996587459</v>
      </c>
      <c r="I22" s="40" t="s">
        <v>193</v>
      </c>
      <c r="AA22">
        <v>11.250098041</v>
      </c>
      <c r="AB22">
        <v>27.532239022</v>
      </c>
      <c r="AC22">
        <v>10.765039236</v>
      </c>
      <c r="AD22">
        <v>19.302764148</v>
      </c>
      <c r="AE22">
        <v>19.589611013</v>
      </c>
      <c r="AF22">
        <v>11.790861024</v>
      </c>
      <c r="AG22">
        <v>16.859792393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5</v>
      </c>
      <c r="AO22">
        <v>4</v>
      </c>
      <c r="AP22">
        <v>22</v>
      </c>
    </row>
    <row r="23" spans="1:42" s="18" customFormat="1" ht="12" customHeight="1">
      <c r="A23" s="36" t="s">
        <v>164</v>
      </c>
      <c r="B23" s="45">
        <f t="shared" si="0"/>
        <v>1.9824195391</v>
      </c>
      <c r="C23" s="45">
        <f t="shared" si="1"/>
        <v>0</v>
      </c>
      <c r="D23" s="45">
        <f t="shared" si="2"/>
        <v>1.5272461231</v>
      </c>
      <c r="E23" s="45">
        <f t="shared" si="3"/>
        <v>5.2848344428</v>
      </c>
      <c r="F23" s="45">
        <f t="shared" si="4"/>
        <v>5.6753650359</v>
      </c>
      <c r="G23" s="45">
        <f t="shared" si="5"/>
        <v>2.7418109887</v>
      </c>
      <c r="H23" s="45">
        <f t="shared" si="6"/>
        <v>5.3742967505</v>
      </c>
      <c r="I23" s="40" t="s">
        <v>194</v>
      </c>
      <c r="AA23">
        <v>52.832163646</v>
      </c>
      <c r="AB23">
        <v>24.793000905</v>
      </c>
      <c r="AC23">
        <v>64.175274033</v>
      </c>
      <c r="AD23">
        <v>79.029489544</v>
      </c>
      <c r="AE23">
        <v>81.228293494</v>
      </c>
      <c r="AF23">
        <v>71.802976697</v>
      </c>
      <c r="AG23">
        <v>71.096012794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5</v>
      </c>
      <c r="AO23">
        <v>4</v>
      </c>
      <c r="AP23">
        <v>23</v>
      </c>
    </row>
    <row r="24" spans="1:42" s="18" customFormat="1" ht="12" customHeight="1">
      <c r="A24" s="36" t="s">
        <v>165</v>
      </c>
      <c r="B24" s="45">
        <f t="shared" si="0"/>
        <v>18.197620899</v>
      </c>
      <c r="C24" s="45">
        <f t="shared" si="1"/>
        <v>17.280296314</v>
      </c>
      <c r="D24" s="45">
        <f t="shared" si="2"/>
        <v>25.286651721</v>
      </c>
      <c r="E24" s="45">
        <f t="shared" si="3"/>
        <v>29.043336278</v>
      </c>
      <c r="F24" s="45">
        <f t="shared" si="4"/>
        <v>28.909510491</v>
      </c>
      <c r="G24" s="45">
        <f t="shared" si="5"/>
        <v>17.287234658</v>
      </c>
      <c r="H24" s="45">
        <f t="shared" si="6"/>
        <v>23.415196597</v>
      </c>
      <c r="I24" s="40" t="s">
        <v>195</v>
      </c>
      <c r="AA24">
        <v>27.108555017</v>
      </c>
      <c r="AB24">
        <v>30.101040299</v>
      </c>
      <c r="AC24">
        <v>39.731172671</v>
      </c>
      <c r="AD24">
        <v>77.130352603</v>
      </c>
      <c r="AE24">
        <v>77.237549885</v>
      </c>
      <c r="AF24">
        <v>54.273745602</v>
      </c>
      <c r="AG24">
        <v>27.49822863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5</v>
      </c>
      <c r="AO24">
        <v>4</v>
      </c>
      <c r="AP24">
        <v>24</v>
      </c>
    </row>
    <row r="25" spans="1:42" s="18" customFormat="1" ht="12" customHeight="1">
      <c r="A25" s="36" t="s">
        <v>166</v>
      </c>
      <c r="B25" s="45">
        <f t="shared" si="0"/>
        <v>19.951541646</v>
      </c>
      <c r="C25" s="45">
        <f t="shared" si="1"/>
        <v>16.100424111</v>
      </c>
      <c r="D25" s="45">
        <f t="shared" si="2"/>
        <v>16.341433897</v>
      </c>
      <c r="E25" s="45">
        <f t="shared" si="3"/>
        <v>38.739562666</v>
      </c>
      <c r="F25" s="45">
        <f t="shared" si="4"/>
        <v>39.792745001</v>
      </c>
      <c r="G25" s="45">
        <f t="shared" si="5"/>
        <v>25.369729249</v>
      </c>
      <c r="H25" s="45">
        <f t="shared" si="6"/>
        <v>24.820396705</v>
      </c>
      <c r="I25" s="40" t="s">
        <v>196</v>
      </c>
      <c r="AA25">
        <v>103.87743732</v>
      </c>
      <c r="AB25">
        <v>116.74729322</v>
      </c>
      <c r="AC25">
        <v>107.95812738</v>
      </c>
      <c r="AD25">
        <v>116.15662844</v>
      </c>
      <c r="AE25">
        <v>114.98168852</v>
      </c>
      <c r="AF25">
        <v>105.32725212</v>
      </c>
      <c r="AG25">
        <v>104.24098457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5</v>
      </c>
      <c r="AO25">
        <v>4</v>
      </c>
      <c r="AP25">
        <v>25</v>
      </c>
    </row>
    <row r="26" spans="1:42" s="18" customFormat="1" ht="12" customHeight="1">
      <c r="A26" s="36" t="s">
        <v>167</v>
      </c>
      <c r="B26" s="45">
        <f t="shared" si="0"/>
        <v>92.444493933</v>
      </c>
      <c r="C26" s="45">
        <f t="shared" si="1"/>
        <v>100</v>
      </c>
      <c r="D26" s="45">
        <f t="shared" si="2"/>
        <v>96.635537352</v>
      </c>
      <c r="E26" s="45">
        <f t="shared" si="3"/>
        <v>96.318882478</v>
      </c>
      <c r="F26" s="45">
        <f t="shared" si="4"/>
        <v>96.917902539</v>
      </c>
      <c r="G26" s="45">
        <f t="shared" si="5"/>
        <v>94.413685762</v>
      </c>
      <c r="H26" s="45">
        <f t="shared" si="6"/>
        <v>94.272291845</v>
      </c>
      <c r="I26" s="40" t="s">
        <v>197</v>
      </c>
      <c r="AA26">
        <v>117.61372717</v>
      </c>
      <c r="AB26">
        <v>181.28828707</v>
      </c>
      <c r="AC26">
        <v>164.83276335</v>
      </c>
      <c r="AD26">
        <v>232.24997031</v>
      </c>
      <c r="AE26">
        <v>229.81871925</v>
      </c>
      <c r="AF26">
        <v>182.44054541</v>
      </c>
      <c r="AG26">
        <v>73.06254757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5</v>
      </c>
      <c r="AO26">
        <v>4</v>
      </c>
      <c r="AP26">
        <v>26</v>
      </c>
    </row>
    <row r="27" spans="1:42" s="18" customFormat="1" ht="12" customHeight="1">
      <c r="A27" s="36" t="s">
        <v>168</v>
      </c>
      <c r="B27" s="45">
        <f t="shared" si="0"/>
        <v>51.101494663</v>
      </c>
      <c r="C27" s="45">
        <f t="shared" si="1"/>
        <v>70.008129986</v>
      </c>
      <c r="D27" s="45">
        <f t="shared" si="2"/>
        <v>67.084904628</v>
      </c>
      <c r="E27" s="45">
        <f t="shared" si="3"/>
        <v>60.917643304</v>
      </c>
      <c r="F27" s="45">
        <f t="shared" si="4"/>
        <v>62.570303568</v>
      </c>
      <c r="G27" s="45">
        <f t="shared" si="5"/>
        <v>51.518620676</v>
      </c>
      <c r="H27" s="45">
        <f t="shared" si="6"/>
        <v>48.481475416</v>
      </c>
      <c r="I27" s="40" t="s">
        <v>198</v>
      </c>
      <c r="AA27">
        <v>51.455366416</v>
      </c>
      <c r="AB27">
        <v>69.143394136</v>
      </c>
      <c r="AC27">
        <v>49.208179793</v>
      </c>
      <c r="AD27">
        <v>77.161653596</v>
      </c>
      <c r="AE27">
        <v>72.565941328</v>
      </c>
      <c r="AF27">
        <v>40.03174755</v>
      </c>
      <c r="AG27">
        <v>22.439106223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5</v>
      </c>
      <c r="AO27">
        <v>4</v>
      </c>
      <c r="AP27">
        <v>27</v>
      </c>
    </row>
    <row r="28" spans="1:42" s="18" customFormat="1" ht="12" customHeight="1">
      <c r="A28" s="36" t="s">
        <v>169</v>
      </c>
      <c r="B28" s="45">
        <f t="shared" si="0"/>
        <v>21.371448884</v>
      </c>
      <c r="C28" s="45">
        <f t="shared" si="1"/>
        <v>29.18485983</v>
      </c>
      <c r="D28" s="45">
        <f t="shared" si="2"/>
        <v>17.146020278</v>
      </c>
      <c r="E28" s="45">
        <f t="shared" si="3"/>
        <v>39.13356326</v>
      </c>
      <c r="F28" s="45">
        <f t="shared" si="4"/>
        <v>39.349967077</v>
      </c>
      <c r="G28" s="45">
        <f t="shared" si="5"/>
        <v>32.600822383</v>
      </c>
      <c r="H28" s="45">
        <f t="shared" si="6"/>
        <v>32.906133749</v>
      </c>
      <c r="I28" s="40" t="s">
        <v>199</v>
      </c>
      <c r="AA28">
        <v>138.87719062</v>
      </c>
      <c r="AB28">
        <v>131.73375131</v>
      </c>
      <c r="AC28">
        <v>147.76838268</v>
      </c>
      <c r="AD28">
        <v>176.88561951</v>
      </c>
      <c r="AE28">
        <v>174.2260436</v>
      </c>
      <c r="AF28">
        <v>156.27552069</v>
      </c>
      <c r="AG28">
        <v>60.917058622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5</v>
      </c>
      <c r="AO28">
        <v>4</v>
      </c>
      <c r="AP28">
        <v>28</v>
      </c>
    </row>
    <row r="29" spans="1:42" s="18" customFormat="1" ht="12" customHeight="1">
      <c r="A29" s="36" t="s">
        <v>170</v>
      </c>
      <c r="B29" s="45">
        <f t="shared" si="0"/>
        <v>19.113905815</v>
      </c>
      <c r="C29" s="45">
        <f t="shared" si="1"/>
        <v>27.611656252</v>
      </c>
      <c r="D29" s="45">
        <f t="shared" si="2"/>
        <v>13.410022072</v>
      </c>
      <c r="E29" s="45">
        <f t="shared" si="3"/>
        <v>28.874028393</v>
      </c>
      <c r="F29" s="45">
        <f t="shared" si="4"/>
        <v>27.65211282</v>
      </c>
      <c r="G29" s="45">
        <f t="shared" si="5"/>
        <v>19.706136128</v>
      </c>
      <c r="H29" s="45">
        <f t="shared" si="6"/>
        <v>25.657788348</v>
      </c>
      <c r="I29" s="40" t="s">
        <v>200</v>
      </c>
      <c r="AA29">
        <v>21.988692064</v>
      </c>
      <c r="AB29">
        <v>37.69316212</v>
      </c>
      <c r="AC29">
        <v>18.895550255</v>
      </c>
      <c r="AD29">
        <v>39.654256659</v>
      </c>
      <c r="AE29">
        <v>40.47733569</v>
      </c>
      <c r="AF29">
        <v>31.900617899</v>
      </c>
      <c r="AG29">
        <v>30.370094065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5</v>
      </c>
      <c r="AO29">
        <v>4</v>
      </c>
      <c r="AP29">
        <v>29</v>
      </c>
    </row>
    <row r="30" spans="1:42" s="18" customFormat="1" ht="12" customHeight="1">
      <c r="A30" s="36" t="s">
        <v>171</v>
      </c>
      <c r="B30" s="45">
        <f t="shared" si="0"/>
        <v>1.9122900146</v>
      </c>
      <c r="C30" s="45">
        <f t="shared" si="1"/>
        <v>16.100424111</v>
      </c>
      <c r="D30" s="45">
        <f t="shared" si="2"/>
        <v>3.4230627253</v>
      </c>
      <c r="E30" s="45">
        <f t="shared" si="3"/>
        <v>6.6266755173</v>
      </c>
      <c r="F30" s="45">
        <f t="shared" si="4"/>
        <v>7.7806712043</v>
      </c>
      <c r="G30" s="45">
        <f t="shared" si="5"/>
        <v>6.1220715437</v>
      </c>
      <c r="H30" s="45">
        <f t="shared" si="6"/>
        <v>4.7452536571</v>
      </c>
      <c r="I30" s="40" t="s">
        <v>201</v>
      </c>
      <c r="AA30">
        <v>99.716162899</v>
      </c>
      <c r="AB30">
        <v>98.571162543</v>
      </c>
      <c r="AC30">
        <v>160.28146163</v>
      </c>
      <c r="AD30">
        <v>168.54613322</v>
      </c>
      <c r="AE30">
        <v>170.26317844</v>
      </c>
      <c r="AF30">
        <v>129.10235686</v>
      </c>
      <c r="AG30">
        <v>133.30693822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5</v>
      </c>
      <c r="AO30">
        <v>4</v>
      </c>
      <c r="AP30">
        <v>30</v>
      </c>
    </row>
    <row r="31" spans="1:42" s="18" customFormat="1" ht="12" customHeight="1">
      <c r="A31" s="46" t="s">
        <v>66</v>
      </c>
      <c r="I31" s="38" t="s">
        <v>202</v>
      </c>
      <c r="AA31">
        <v>9.00621796</v>
      </c>
      <c r="AB31">
        <v>31.284667753</v>
      </c>
      <c r="AC31">
        <v>9.8847903556</v>
      </c>
      <c r="AD31">
        <v>24.475574753</v>
      </c>
      <c r="AE31">
        <v>26.643289905</v>
      </c>
      <c r="AF31">
        <v>18.099135169</v>
      </c>
      <c r="AG31">
        <v>22.545863697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5</v>
      </c>
      <c r="AO31">
        <v>4</v>
      </c>
      <c r="AP31">
        <v>31</v>
      </c>
    </row>
    <row r="32" spans="1:42" s="18" customFormat="1" ht="12" customHeight="1">
      <c r="A32" s="36" t="s">
        <v>67</v>
      </c>
      <c r="B32" s="45">
        <f>+AA16</f>
        <v>129.70924947</v>
      </c>
      <c r="C32" s="45">
        <f aca="true" t="shared" si="7" ref="C32:H47">+AB16</f>
        <v>140.11937772</v>
      </c>
      <c r="D32" s="45">
        <f t="shared" si="7"/>
        <v>151.35020847</v>
      </c>
      <c r="E32" s="45">
        <f t="shared" si="7"/>
        <v>154.40399447</v>
      </c>
      <c r="F32" s="45">
        <f t="shared" si="7"/>
        <v>154.78500515</v>
      </c>
      <c r="G32" s="45">
        <f t="shared" si="7"/>
        <v>134.16430516</v>
      </c>
      <c r="H32" s="45">
        <f t="shared" si="7"/>
        <v>125.48176397</v>
      </c>
      <c r="I32" s="40" t="s">
        <v>77</v>
      </c>
      <c r="AA32">
        <v>95.469546075</v>
      </c>
      <c r="AB32">
        <v>99.815725497</v>
      </c>
      <c r="AC32">
        <v>101.51721897</v>
      </c>
      <c r="AD32">
        <v>99.651832537</v>
      </c>
      <c r="AE32">
        <v>98.969232235</v>
      </c>
      <c r="AF32">
        <v>95.848650811</v>
      </c>
      <c r="AG32">
        <v>92.484131645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5</v>
      </c>
      <c r="AO32">
        <v>4</v>
      </c>
      <c r="AP32">
        <v>32</v>
      </c>
    </row>
    <row r="33" spans="1:42" s="18" customFormat="1" ht="12" customHeight="1">
      <c r="A33" s="36" t="s">
        <v>68</v>
      </c>
      <c r="B33" s="45">
        <f aca="true" t="shared" si="8" ref="B33:B57">+AA17</f>
        <v>18.52579672</v>
      </c>
      <c r="C33" s="45">
        <f t="shared" si="7"/>
        <v>35.203778073</v>
      </c>
      <c r="D33" s="45">
        <f t="shared" si="7"/>
        <v>25.432941319</v>
      </c>
      <c r="E33" s="45">
        <f t="shared" si="7"/>
        <v>49.962483896</v>
      </c>
      <c r="F33" s="45">
        <f t="shared" si="7"/>
        <v>50.437262787</v>
      </c>
      <c r="G33" s="45">
        <f t="shared" si="7"/>
        <v>30.188023069</v>
      </c>
      <c r="H33" s="45">
        <f t="shared" si="7"/>
        <v>28.490325468</v>
      </c>
      <c r="I33" s="40" t="s">
        <v>78</v>
      </c>
      <c r="AA33">
        <v>9.1557017563</v>
      </c>
      <c r="AB33">
        <v>39.383389884</v>
      </c>
      <c r="AC33">
        <v>10.00591039</v>
      </c>
      <c r="AD33">
        <v>18.189345727</v>
      </c>
      <c r="AE33">
        <v>19.624946452</v>
      </c>
      <c r="AF33">
        <v>11.982143944</v>
      </c>
      <c r="AG33">
        <v>10.996587459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5</v>
      </c>
      <c r="AO33">
        <v>4</v>
      </c>
      <c r="AP33">
        <v>33</v>
      </c>
    </row>
    <row r="34" spans="1:42" s="18" customFormat="1" ht="12" customHeight="1">
      <c r="A34" s="36" t="s">
        <v>69</v>
      </c>
      <c r="B34" s="45">
        <f t="shared" si="8"/>
        <v>3.4438729718</v>
      </c>
      <c r="C34" s="45">
        <f t="shared" si="7"/>
        <v>14.774663483</v>
      </c>
      <c r="D34" s="45">
        <f t="shared" si="7"/>
        <v>3.0544922463</v>
      </c>
      <c r="E34" s="45">
        <f t="shared" si="7"/>
        <v>4.9002129012</v>
      </c>
      <c r="F34" s="45">
        <f t="shared" si="7"/>
        <v>4.9418041494</v>
      </c>
      <c r="G34" s="45">
        <f t="shared" si="7"/>
        <v>2.0822245486</v>
      </c>
      <c r="H34" s="45">
        <f t="shared" si="7"/>
        <v>5.3066206922</v>
      </c>
      <c r="I34" s="40" t="s">
        <v>79</v>
      </c>
      <c r="AA34">
        <v>2.425520309</v>
      </c>
      <c r="AB34">
        <v>0</v>
      </c>
      <c r="AC34">
        <v>1.5272461231</v>
      </c>
      <c r="AD34">
        <v>5.7702799135</v>
      </c>
      <c r="AE34">
        <v>5.7854465849</v>
      </c>
      <c r="AF34">
        <v>2.908200832</v>
      </c>
      <c r="AG34">
        <v>5.8411257466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5</v>
      </c>
      <c r="AO34">
        <v>4</v>
      </c>
      <c r="AP34">
        <v>34</v>
      </c>
    </row>
    <row r="35" spans="1:42" s="18" customFormat="1" ht="12" customHeight="1">
      <c r="A35" s="36" t="s">
        <v>70</v>
      </c>
      <c r="B35" s="45">
        <f t="shared" si="8"/>
        <v>26.913397471</v>
      </c>
      <c r="C35" s="45">
        <f t="shared" si="7"/>
        <v>58.671018349</v>
      </c>
      <c r="D35" s="45">
        <f t="shared" si="7"/>
        <v>23.646005175</v>
      </c>
      <c r="E35" s="45">
        <f t="shared" si="7"/>
        <v>45.49788584</v>
      </c>
      <c r="F35" s="45">
        <f t="shared" si="7"/>
        <v>47.441103068</v>
      </c>
      <c r="G35" s="45">
        <f t="shared" si="7"/>
        <v>30.867232325</v>
      </c>
      <c r="H35" s="45">
        <f t="shared" si="7"/>
        <v>30.518616225</v>
      </c>
      <c r="I35" s="40" t="s">
        <v>80</v>
      </c>
      <c r="AA35">
        <v>18.336777208</v>
      </c>
      <c r="AB35">
        <v>17.280296314</v>
      </c>
      <c r="AC35">
        <v>25.286651721</v>
      </c>
      <c r="AD35">
        <v>29.112524273</v>
      </c>
      <c r="AE35">
        <v>29.122477612</v>
      </c>
      <c r="AF35">
        <v>17.287234658</v>
      </c>
      <c r="AG35">
        <v>23.630354295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5</v>
      </c>
      <c r="AO35">
        <v>4</v>
      </c>
      <c r="AP35">
        <v>35</v>
      </c>
    </row>
    <row r="36" spans="1:42" s="18" customFormat="1" ht="12" customHeight="1">
      <c r="A36" s="36" t="s">
        <v>71</v>
      </c>
      <c r="B36" s="45">
        <f t="shared" si="8"/>
        <v>2.748927295</v>
      </c>
      <c r="C36" s="45">
        <f t="shared" si="7"/>
        <v>8.7719940232</v>
      </c>
      <c r="D36" s="45">
        <f t="shared" si="7"/>
        <v>1.5272461231</v>
      </c>
      <c r="E36" s="45">
        <f t="shared" si="7"/>
        <v>6.2987517113</v>
      </c>
      <c r="F36" s="45">
        <f t="shared" si="7"/>
        <v>5.1804211293</v>
      </c>
      <c r="G36" s="45">
        <f t="shared" si="7"/>
        <v>4.2588062975</v>
      </c>
      <c r="H36" s="45">
        <f t="shared" si="7"/>
        <v>6.1752087585</v>
      </c>
      <c r="I36" s="40" t="s">
        <v>81</v>
      </c>
      <c r="AA36">
        <v>20.100833198</v>
      </c>
      <c r="AB36">
        <v>16.100424111</v>
      </c>
      <c r="AC36">
        <v>17.678294341</v>
      </c>
      <c r="AD36">
        <v>39.621580356</v>
      </c>
      <c r="AE36">
        <v>40.888364727</v>
      </c>
      <c r="AF36">
        <v>25.72472949</v>
      </c>
      <c r="AG36">
        <v>25.444000461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5</v>
      </c>
      <c r="AO36">
        <v>4</v>
      </c>
      <c r="AP36">
        <v>36</v>
      </c>
    </row>
    <row r="37" spans="1:42" s="18" customFormat="1" ht="12" customHeight="1">
      <c r="A37" s="36" t="s">
        <v>218</v>
      </c>
      <c r="B37" s="45">
        <f t="shared" si="8"/>
        <v>12.987779289</v>
      </c>
      <c r="C37" s="45">
        <f t="shared" si="7"/>
        <v>41.206447532</v>
      </c>
      <c r="D37" s="45">
        <f t="shared" si="7"/>
        <v>12.391225213</v>
      </c>
      <c r="E37" s="45">
        <f t="shared" si="7"/>
        <v>29.964664057</v>
      </c>
      <c r="F37" s="45">
        <f t="shared" si="7"/>
        <v>29.802001342</v>
      </c>
      <c r="G37" s="45">
        <f t="shared" si="7"/>
        <v>14.844176942</v>
      </c>
      <c r="H37" s="45">
        <f t="shared" si="7"/>
        <v>14.339614874</v>
      </c>
      <c r="I37" s="40" t="s">
        <v>219</v>
      </c>
      <c r="AA37">
        <v>95.876364253</v>
      </c>
      <c r="AB37">
        <v>115.32637682</v>
      </c>
      <c r="AC37">
        <v>100.15037238</v>
      </c>
      <c r="AD37">
        <v>101.80491127</v>
      </c>
      <c r="AE37">
        <v>103.24156391</v>
      </c>
      <c r="AF37">
        <v>98.171264736</v>
      </c>
      <c r="AG37">
        <v>96.963163784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5</v>
      </c>
      <c r="AO37">
        <v>4</v>
      </c>
      <c r="AP37">
        <v>37</v>
      </c>
    </row>
    <row r="38" spans="1:42" s="18" customFormat="1" ht="12" customHeight="1">
      <c r="A38" s="36" t="s">
        <v>72</v>
      </c>
      <c r="B38" s="45">
        <f t="shared" si="8"/>
        <v>11.250098041</v>
      </c>
      <c r="C38" s="45">
        <f t="shared" si="7"/>
        <v>27.532239022</v>
      </c>
      <c r="D38" s="45">
        <f t="shared" si="7"/>
        <v>10.765039236</v>
      </c>
      <c r="E38" s="45">
        <f t="shared" si="7"/>
        <v>19.302764148</v>
      </c>
      <c r="F38" s="45">
        <f t="shared" si="7"/>
        <v>19.589611013</v>
      </c>
      <c r="G38" s="45">
        <f t="shared" si="7"/>
        <v>11.790861024</v>
      </c>
      <c r="H38" s="45">
        <f t="shared" si="7"/>
        <v>16.859792393</v>
      </c>
      <c r="I38" s="40" t="s">
        <v>82</v>
      </c>
      <c r="AA38">
        <v>52.288527345</v>
      </c>
      <c r="AB38">
        <v>70.008129986</v>
      </c>
      <c r="AC38">
        <v>67.467970074</v>
      </c>
      <c r="AD38">
        <v>62.572657852</v>
      </c>
      <c r="AE38">
        <v>64.97096036</v>
      </c>
      <c r="AF38">
        <v>51.755647319</v>
      </c>
      <c r="AG38">
        <v>48.716888988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5</v>
      </c>
      <c r="AO38">
        <v>4</v>
      </c>
      <c r="AP38">
        <v>38</v>
      </c>
    </row>
    <row r="39" spans="1:42" s="18" customFormat="1" ht="12" customHeight="1">
      <c r="A39" s="36" t="s">
        <v>73</v>
      </c>
      <c r="B39" s="45">
        <f t="shared" si="8"/>
        <v>52.832163646</v>
      </c>
      <c r="C39" s="45">
        <f t="shared" si="7"/>
        <v>24.793000905</v>
      </c>
      <c r="D39" s="45">
        <f t="shared" si="7"/>
        <v>64.175274033</v>
      </c>
      <c r="E39" s="45">
        <f t="shared" si="7"/>
        <v>79.029489544</v>
      </c>
      <c r="F39" s="45">
        <f t="shared" si="7"/>
        <v>81.228293494</v>
      </c>
      <c r="G39" s="45">
        <f t="shared" si="7"/>
        <v>71.802976697</v>
      </c>
      <c r="H39" s="45">
        <f t="shared" si="7"/>
        <v>71.096012794</v>
      </c>
      <c r="I39" s="40" t="s">
        <v>83</v>
      </c>
      <c r="AA39">
        <v>21.659896745</v>
      </c>
      <c r="AB39">
        <v>29.18485983</v>
      </c>
      <c r="AC39">
        <v>17.146020278</v>
      </c>
      <c r="AD39">
        <v>39.18836522</v>
      </c>
      <c r="AE39">
        <v>39.531086515</v>
      </c>
      <c r="AF39">
        <v>32.768224971</v>
      </c>
      <c r="AG39">
        <v>33.282589451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5</v>
      </c>
      <c r="AO39">
        <v>4</v>
      </c>
      <c r="AP39">
        <v>39</v>
      </c>
    </row>
    <row r="40" spans="1:42" s="18" customFormat="1" ht="12" customHeight="1">
      <c r="A40" s="36" t="s">
        <v>74</v>
      </c>
      <c r="B40" s="45">
        <f t="shared" si="8"/>
        <v>27.108555017</v>
      </c>
      <c r="C40" s="45">
        <f t="shared" si="7"/>
        <v>30.101040299</v>
      </c>
      <c r="D40" s="45">
        <f t="shared" si="7"/>
        <v>39.731172671</v>
      </c>
      <c r="E40" s="45">
        <f t="shared" si="7"/>
        <v>77.130352603</v>
      </c>
      <c r="F40" s="45">
        <f t="shared" si="7"/>
        <v>77.237549885</v>
      </c>
      <c r="G40" s="45">
        <f t="shared" si="7"/>
        <v>54.273745602</v>
      </c>
      <c r="H40" s="45">
        <f t="shared" si="7"/>
        <v>27.49822863</v>
      </c>
      <c r="I40" s="40" t="s">
        <v>84</v>
      </c>
      <c r="AA40">
        <v>19.451514552</v>
      </c>
      <c r="AB40">
        <v>27.611656252</v>
      </c>
      <c r="AC40">
        <v>13.410022072</v>
      </c>
      <c r="AD40">
        <v>29.230122102</v>
      </c>
      <c r="AE40">
        <v>28.021756369</v>
      </c>
      <c r="AF40">
        <v>19.884633983</v>
      </c>
      <c r="AG40">
        <v>27.324854903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5</v>
      </c>
      <c r="AO40">
        <v>4</v>
      </c>
      <c r="AP40">
        <v>40</v>
      </c>
    </row>
    <row r="41" spans="1:42" s="18" customFormat="1" ht="12" customHeight="1">
      <c r="A41" s="36" t="s">
        <v>75</v>
      </c>
      <c r="B41" s="45">
        <f t="shared" si="8"/>
        <v>103.87743732</v>
      </c>
      <c r="C41" s="45">
        <f t="shared" si="7"/>
        <v>116.74729322</v>
      </c>
      <c r="D41" s="45">
        <f t="shared" si="7"/>
        <v>107.95812738</v>
      </c>
      <c r="E41" s="45">
        <f t="shared" si="7"/>
        <v>116.15662844</v>
      </c>
      <c r="F41" s="45">
        <f t="shared" si="7"/>
        <v>114.98168852</v>
      </c>
      <c r="G41" s="45">
        <f t="shared" si="7"/>
        <v>105.32725212</v>
      </c>
      <c r="H41" s="45">
        <f t="shared" si="7"/>
        <v>104.24098457</v>
      </c>
      <c r="I41" s="40" t="s">
        <v>85</v>
      </c>
      <c r="AA41">
        <v>2.2092930004</v>
      </c>
      <c r="AB41">
        <v>16.100424111</v>
      </c>
      <c r="AC41">
        <v>3.4230627253</v>
      </c>
      <c r="AD41">
        <v>7.1561904155</v>
      </c>
      <c r="AE41">
        <v>8.319169231</v>
      </c>
      <c r="AF41">
        <v>6.6445827269</v>
      </c>
      <c r="AG41">
        <v>6.1083812945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5</v>
      </c>
      <c r="AO41">
        <v>4</v>
      </c>
      <c r="AP41">
        <v>41</v>
      </c>
    </row>
    <row r="42" spans="1:42" s="18" customFormat="1" ht="12" customHeight="1">
      <c r="A42" s="36" t="s">
        <v>76</v>
      </c>
      <c r="B42" s="45">
        <f t="shared" si="8"/>
        <v>117.61372717</v>
      </c>
      <c r="C42" s="45">
        <f t="shared" si="7"/>
        <v>181.28828707</v>
      </c>
      <c r="D42" s="45">
        <f t="shared" si="7"/>
        <v>164.83276335</v>
      </c>
      <c r="E42" s="45">
        <f t="shared" si="7"/>
        <v>232.24997031</v>
      </c>
      <c r="F42" s="45">
        <f t="shared" si="7"/>
        <v>229.81871925</v>
      </c>
      <c r="G42" s="45">
        <f t="shared" si="7"/>
        <v>182.44054541</v>
      </c>
      <c r="H42" s="45">
        <f t="shared" si="7"/>
        <v>73.06254757</v>
      </c>
      <c r="I42" s="40" t="s">
        <v>86</v>
      </c>
      <c r="AA42">
        <v>7206883</v>
      </c>
      <c r="AB42">
        <v>714810.78715</v>
      </c>
      <c r="AC42">
        <v>1151510.5166</v>
      </c>
      <c r="AD42">
        <v>619837.24156</v>
      </c>
      <c r="AE42">
        <v>3204330.6456</v>
      </c>
      <c r="AF42">
        <v>92979.251204</v>
      </c>
      <c r="AG42">
        <v>1027477.1468</v>
      </c>
      <c r="AH42">
        <v>395937.41108</v>
      </c>
      <c r="AI42">
        <v>0</v>
      </c>
      <c r="AJ42">
        <v>0</v>
      </c>
      <c r="AK42">
        <v>0</v>
      </c>
      <c r="AL42" t="s">
        <v>141</v>
      </c>
      <c r="AM42" t="s">
        <v>223</v>
      </c>
      <c r="AN42">
        <v>5</v>
      </c>
      <c r="AO42">
        <v>1</v>
      </c>
      <c r="AP42">
        <v>1</v>
      </c>
    </row>
    <row r="43" spans="1:42" s="18" customFormat="1" ht="12" customHeight="1">
      <c r="A43" s="36" t="s">
        <v>172</v>
      </c>
      <c r="B43" s="45">
        <f t="shared" si="8"/>
        <v>51.455366416</v>
      </c>
      <c r="C43" s="45">
        <f t="shared" si="7"/>
        <v>69.143394136</v>
      </c>
      <c r="D43" s="45">
        <f t="shared" si="7"/>
        <v>49.208179793</v>
      </c>
      <c r="E43" s="45">
        <f t="shared" si="7"/>
        <v>77.161653596</v>
      </c>
      <c r="F43" s="45">
        <f t="shared" si="7"/>
        <v>72.565941328</v>
      </c>
      <c r="G43" s="45">
        <f t="shared" si="7"/>
        <v>40.03174755</v>
      </c>
      <c r="H43" s="45">
        <f t="shared" si="7"/>
        <v>22.439106223</v>
      </c>
      <c r="I43" s="40" t="s">
        <v>203</v>
      </c>
      <c r="AA43">
        <v>3.4226778617</v>
      </c>
      <c r="AB43">
        <v>1</v>
      </c>
      <c r="AC43">
        <v>2</v>
      </c>
      <c r="AD43">
        <v>2.7062341563</v>
      </c>
      <c r="AE43">
        <v>3.9932437107</v>
      </c>
      <c r="AF43">
        <v>3.1522138929</v>
      </c>
      <c r="AG43">
        <v>5.5657606756</v>
      </c>
      <c r="AH43">
        <v>2.9401787884</v>
      </c>
      <c r="AI43">
        <v>0</v>
      </c>
      <c r="AJ43">
        <v>0</v>
      </c>
      <c r="AK43">
        <v>0</v>
      </c>
      <c r="AL43" t="s">
        <v>141</v>
      </c>
      <c r="AM43" t="s">
        <v>223</v>
      </c>
      <c r="AN43">
        <v>5</v>
      </c>
      <c r="AO43">
        <v>1</v>
      </c>
      <c r="AP43">
        <v>2</v>
      </c>
    </row>
    <row r="44" spans="1:42" s="18" customFormat="1" ht="12" customHeight="1">
      <c r="A44" s="36" t="s">
        <v>173</v>
      </c>
      <c r="B44" s="45">
        <f t="shared" si="8"/>
        <v>138.87719062</v>
      </c>
      <c r="C44" s="45">
        <f t="shared" si="7"/>
        <v>131.73375131</v>
      </c>
      <c r="D44" s="45">
        <f t="shared" si="7"/>
        <v>147.76838268</v>
      </c>
      <c r="E44" s="45">
        <f t="shared" si="7"/>
        <v>176.88561951</v>
      </c>
      <c r="F44" s="45">
        <f t="shared" si="7"/>
        <v>174.2260436</v>
      </c>
      <c r="G44" s="45">
        <f t="shared" si="7"/>
        <v>156.27552069</v>
      </c>
      <c r="H44" s="45">
        <f t="shared" si="7"/>
        <v>60.917058622</v>
      </c>
      <c r="I44" s="40" t="s">
        <v>204</v>
      </c>
      <c r="AA44">
        <v>2.5657760927</v>
      </c>
      <c r="AB44">
        <v>0.9993423589</v>
      </c>
      <c r="AC44">
        <v>1.9977118248</v>
      </c>
      <c r="AD44">
        <v>2.1030453487</v>
      </c>
      <c r="AE44">
        <v>2.7842318756</v>
      </c>
      <c r="AF44">
        <v>1.9658645382</v>
      </c>
      <c r="AG44">
        <v>3.8866374622</v>
      </c>
      <c r="AH44">
        <v>2.7154799376</v>
      </c>
      <c r="AI44">
        <v>0</v>
      </c>
      <c r="AJ44">
        <v>0</v>
      </c>
      <c r="AK44">
        <v>0</v>
      </c>
      <c r="AL44" t="s">
        <v>141</v>
      </c>
      <c r="AM44" t="s">
        <v>223</v>
      </c>
      <c r="AN44">
        <v>5</v>
      </c>
      <c r="AO44">
        <v>1</v>
      </c>
      <c r="AP44">
        <v>3</v>
      </c>
    </row>
    <row r="45" spans="1:42" s="18" customFormat="1" ht="12" customHeight="1">
      <c r="A45" s="36" t="s">
        <v>174</v>
      </c>
      <c r="B45" s="45">
        <f t="shared" si="8"/>
        <v>21.988692064</v>
      </c>
      <c r="C45" s="45">
        <f t="shared" si="7"/>
        <v>37.69316212</v>
      </c>
      <c r="D45" s="45">
        <f t="shared" si="7"/>
        <v>18.895550255</v>
      </c>
      <c r="E45" s="45">
        <f t="shared" si="7"/>
        <v>39.654256659</v>
      </c>
      <c r="F45" s="45">
        <f t="shared" si="7"/>
        <v>40.47733569</v>
      </c>
      <c r="G45" s="45">
        <f t="shared" si="7"/>
        <v>31.900617899</v>
      </c>
      <c r="H45" s="45">
        <f t="shared" si="7"/>
        <v>30.370094065</v>
      </c>
      <c r="I45" s="40" t="s">
        <v>205</v>
      </c>
      <c r="AA45">
        <v>1.5074450497</v>
      </c>
      <c r="AB45">
        <v>0.4947734721</v>
      </c>
      <c r="AC45">
        <v>0.7917779658</v>
      </c>
      <c r="AD45">
        <v>1.3280390481</v>
      </c>
      <c r="AE45">
        <v>1.8523323903</v>
      </c>
      <c r="AF45">
        <v>0.734759089</v>
      </c>
      <c r="AG45">
        <v>2.1391082694</v>
      </c>
      <c r="AH45">
        <v>1.4490025475</v>
      </c>
      <c r="AI45">
        <v>0</v>
      </c>
      <c r="AJ45">
        <v>0</v>
      </c>
      <c r="AK45">
        <v>0</v>
      </c>
      <c r="AL45" t="s">
        <v>141</v>
      </c>
      <c r="AM45" t="s">
        <v>223</v>
      </c>
      <c r="AN45">
        <v>5</v>
      </c>
      <c r="AO45">
        <v>1</v>
      </c>
      <c r="AP45">
        <v>4</v>
      </c>
    </row>
    <row r="46" spans="1:42" s="18" customFormat="1" ht="12" customHeight="1">
      <c r="A46" s="36" t="s">
        <v>175</v>
      </c>
      <c r="B46" s="45">
        <f t="shared" si="8"/>
        <v>99.716162899</v>
      </c>
      <c r="C46" s="45">
        <f t="shared" si="7"/>
        <v>98.571162543</v>
      </c>
      <c r="D46" s="45">
        <f t="shared" si="7"/>
        <v>160.28146163</v>
      </c>
      <c r="E46" s="45">
        <f t="shared" si="7"/>
        <v>168.54613322</v>
      </c>
      <c r="F46" s="45">
        <f t="shared" si="7"/>
        <v>170.26317844</v>
      </c>
      <c r="G46" s="45">
        <f t="shared" si="7"/>
        <v>129.10235686</v>
      </c>
      <c r="H46" s="45">
        <f t="shared" si="7"/>
        <v>133.30693822</v>
      </c>
      <c r="I46" s="40" t="s">
        <v>206</v>
      </c>
      <c r="AA46">
        <v>1.6365376376</v>
      </c>
      <c r="AB46">
        <v>1</v>
      </c>
      <c r="AC46">
        <v>1.2096597944</v>
      </c>
      <c r="AD46">
        <v>1.4970175566</v>
      </c>
      <c r="AE46">
        <v>1.8083294732</v>
      </c>
      <c r="AF46">
        <v>1.2400561392</v>
      </c>
      <c r="AG46">
        <v>2.1435722921</v>
      </c>
      <c r="AH46">
        <v>1.6326436549</v>
      </c>
      <c r="AI46">
        <v>0</v>
      </c>
      <c r="AJ46">
        <v>0</v>
      </c>
      <c r="AK46">
        <v>0</v>
      </c>
      <c r="AL46" t="s">
        <v>141</v>
      </c>
      <c r="AM46" t="s">
        <v>223</v>
      </c>
      <c r="AN46">
        <v>5</v>
      </c>
      <c r="AO46">
        <v>1</v>
      </c>
      <c r="AP46">
        <v>5</v>
      </c>
    </row>
    <row r="47" spans="1:42" s="18" customFormat="1" ht="12" customHeight="1">
      <c r="A47" s="36" t="s">
        <v>176</v>
      </c>
      <c r="B47" s="45">
        <f t="shared" si="8"/>
        <v>9.00621796</v>
      </c>
      <c r="C47" s="45">
        <f t="shared" si="7"/>
        <v>31.284667753</v>
      </c>
      <c r="D47" s="45">
        <f t="shared" si="7"/>
        <v>9.8847903556</v>
      </c>
      <c r="E47" s="45">
        <f t="shared" si="7"/>
        <v>24.475574753</v>
      </c>
      <c r="F47" s="45">
        <f t="shared" si="7"/>
        <v>26.643289905</v>
      </c>
      <c r="G47" s="45">
        <f t="shared" si="7"/>
        <v>18.099135169</v>
      </c>
      <c r="H47" s="45">
        <f t="shared" si="7"/>
        <v>22.545863697</v>
      </c>
      <c r="I47" s="40" t="s">
        <v>207</v>
      </c>
      <c r="AA47">
        <v>87.327562989</v>
      </c>
      <c r="AB47">
        <v>75.500100752</v>
      </c>
      <c r="AC47">
        <v>91.229239351</v>
      </c>
      <c r="AD47">
        <v>78.1041742</v>
      </c>
      <c r="AE47">
        <v>88.32116052</v>
      </c>
      <c r="AF47">
        <v>84.594852357</v>
      </c>
      <c r="AG47">
        <v>94.572912489</v>
      </c>
      <c r="AH47">
        <v>85.570758634</v>
      </c>
      <c r="AI47">
        <v>0</v>
      </c>
      <c r="AJ47">
        <v>0</v>
      </c>
      <c r="AK47">
        <v>0</v>
      </c>
      <c r="AL47" t="s">
        <v>141</v>
      </c>
      <c r="AM47" t="s">
        <v>223</v>
      </c>
      <c r="AN47">
        <v>5</v>
      </c>
      <c r="AO47">
        <v>1</v>
      </c>
      <c r="AP47">
        <v>6</v>
      </c>
    </row>
    <row r="48" spans="1:42" s="18" customFormat="1" ht="12" customHeight="1">
      <c r="A48" s="36" t="s">
        <v>177</v>
      </c>
      <c r="B48" s="45">
        <f t="shared" si="8"/>
        <v>95.469546075</v>
      </c>
      <c r="C48" s="45">
        <f aca="true" t="shared" si="9" ref="C48:C57">+AB32</f>
        <v>99.815725497</v>
      </c>
      <c r="D48" s="45">
        <f aca="true" t="shared" si="10" ref="D48:D57">+AC32</f>
        <v>101.51721897</v>
      </c>
      <c r="E48" s="45">
        <f aca="true" t="shared" si="11" ref="E48:E57">+AD32</f>
        <v>99.651832537</v>
      </c>
      <c r="F48" s="45">
        <f aca="true" t="shared" si="12" ref="F48:F57">+AE32</f>
        <v>98.969232235</v>
      </c>
      <c r="G48" s="45">
        <f aca="true" t="shared" si="13" ref="G48:G57">+AF32</f>
        <v>95.848650811</v>
      </c>
      <c r="H48" s="45">
        <f aca="true" t="shared" si="14" ref="H48:H57">+AG32</f>
        <v>92.484131645</v>
      </c>
      <c r="I48" s="40" t="s">
        <v>208</v>
      </c>
      <c r="AA48">
        <v>7.7671796558</v>
      </c>
      <c r="AB48">
        <v>10.72939052</v>
      </c>
      <c r="AC48">
        <v>3.8924248758</v>
      </c>
      <c r="AD48">
        <v>13.863101525</v>
      </c>
      <c r="AE48">
        <v>8.4225288271</v>
      </c>
      <c r="AF48">
        <v>7.5322167537</v>
      </c>
      <c r="AG48">
        <v>4.056910187</v>
      </c>
      <c r="AH48">
        <v>8.5249497563</v>
      </c>
      <c r="AI48">
        <v>0</v>
      </c>
      <c r="AJ48">
        <v>0</v>
      </c>
      <c r="AK48">
        <v>0</v>
      </c>
      <c r="AL48" t="s">
        <v>141</v>
      </c>
      <c r="AM48" t="s">
        <v>223</v>
      </c>
      <c r="AN48">
        <v>5</v>
      </c>
      <c r="AO48">
        <v>1</v>
      </c>
      <c r="AP48">
        <v>7</v>
      </c>
    </row>
    <row r="49" spans="1:42" s="18" customFormat="1" ht="12" customHeight="1">
      <c r="A49" s="36" t="s">
        <v>178</v>
      </c>
      <c r="B49" s="45">
        <f t="shared" si="8"/>
        <v>9.1557017563</v>
      </c>
      <c r="C49" s="45">
        <f t="shared" si="9"/>
        <v>39.383389884</v>
      </c>
      <c r="D49" s="45">
        <f t="shared" si="10"/>
        <v>10.00591039</v>
      </c>
      <c r="E49" s="45">
        <f t="shared" si="11"/>
        <v>18.189345727</v>
      </c>
      <c r="F49" s="45">
        <f t="shared" si="12"/>
        <v>19.624946452</v>
      </c>
      <c r="G49" s="45">
        <f t="shared" si="13"/>
        <v>11.982143944</v>
      </c>
      <c r="H49" s="45">
        <f t="shared" si="14"/>
        <v>10.996587459</v>
      </c>
      <c r="I49" s="40" t="s">
        <v>209</v>
      </c>
      <c r="AA49">
        <v>0.2966937925</v>
      </c>
      <c r="AB49">
        <v>0.4179005321</v>
      </c>
      <c r="AC49">
        <v>0.1533324274</v>
      </c>
      <c r="AD49">
        <v>0.354831615</v>
      </c>
      <c r="AE49">
        <v>0.4358580463</v>
      </c>
      <c r="AF49">
        <v>0</v>
      </c>
      <c r="AG49">
        <v>0.0451422148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223</v>
      </c>
      <c r="AN49">
        <v>5</v>
      </c>
      <c r="AO49">
        <v>1</v>
      </c>
      <c r="AP49">
        <v>8</v>
      </c>
    </row>
    <row r="50" spans="1:42" s="18" customFormat="1" ht="12" customHeight="1">
      <c r="A50" s="36" t="s">
        <v>179</v>
      </c>
      <c r="B50" s="45">
        <f t="shared" si="8"/>
        <v>2.425520309</v>
      </c>
      <c r="C50" s="45">
        <f t="shared" si="9"/>
        <v>0</v>
      </c>
      <c r="D50" s="45">
        <f t="shared" si="10"/>
        <v>1.5272461231</v>
      </c>
      <c r="E50" s="45">
        <f t="shared" si="11"/>
        <v>5.7702799135</v>
      </c>
      <c r="F50" s="45">
        <f t="shared" si="12"/>
        <v>5.7854465849</v>
      </c>
      <c r="G50" s="45">
        <f t="shared" si="13"/>
        <v>2.908200832</v>
      </c>
      <c r="H50" s="45">
        <f t="shared" si="14"/>
        <v>5.8411257466</v>
      </c>
      <c r="I50" s="40" t="s">
        <v>210</v>
      </c>
      <c r="AA50">
        <v>4.6085635626</v>
      </c>
      <c r="AB50">
        <v>13.352608196</v>
      </c>
      <c r="AC50">
        <v>4.725003346</v>
      </c>
      <c r="AD50">
        <v>7.6778926598</v>
      </c>
      <c r="AE50">
        <v>2.8204526065</v>
      </c>
      <c r="AF50">
        <v>7.8729308896</v>
      </c>
      <c r="AG50">
        <v>1.325035109</v>
      </c>
      <c r="AH50">
        <v>5.9042916098</v>
      </c>
      <c r="AI50">
        <v>0</v>
      </c>
      <c r="AJ50">
        <v>0</v>
      </c>
      <c r="AK50">
        <v>0</v>
      </c>
      <c r="AL50" t="s">
        <v>141</v>
      </c>
      <c r="AM50" t="s">
        <v>223</v>
      </c>
      <c r="AN50">
        <v>5</v>
      </c>
      <c r="AO50">
        <v>1</v>
      </c>
      <c r="AP50">
        <v>9</v>
      </c>
    </row>
    <row r="51" spans="1:42" s="18" customFormat="1" ht="12" customHeight="1">
      <c r="A51" s="36" t="s">
        <v>180</v>
      </c>
      <c r="B51" s="45">
        <f t="shared" si="8"/>
        <v>18.336777208</v>
      </c>
      <c r="C51" s="45">
        <f t="shared" si="9"/>
        <v>17.280296314</v>
      </c>
      <c r="D51" s="45">
        <f t="shared" si="10"/>
        <v>25.286651721</v>
      </c>
      <c r="E51" s="45">
        <f t="shared" si="11"/>
        <v>29.112524273</v>
      </c>
      <c r="F51" s="45">
        <f t="shared" si="12"/>
        <v>29.122477612</v>
      </c>
      <c r="G51" s="45">
        <f t="shared" si="13"/>
        <v>17.287234658</v>
      </c>
      <c r="H51" s="45">
        <f t="shared" si="14"/>
        <v>23.630354295</v>
      </c>
      <c r="I51" s="40" t="s">
        <v>211</v>
      </c>
      <c r="AA51">
        <v>0.2966937925</v>
      </c>
      <c r="AB51">
        <v>0.3961979708</v>
      </c>
      <c r="AC51">
        <v>0.33643192710000003</v>
      </c>
      <c r="AD51">
        <v>0.2769015824</v>
      </c>
      <c r="AE51">
        <v>0.2684786148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142</v>
      </c>
      <c r="AN51">
        <v>5</v>
      </c>
      <c r="AO51">
        <v>1</v>
      </c>
      <c r="AP51">
        <v>8</v>
      </c>
    </row>
    <row r="52" spans="1:42" s="18" customFormat="1" ht="12" customHeight="1">
      <c r="A52" s="36" t="s">
        <v>181</v>
      </c>
      <c r="B52" s="45">
        <f t="shared" si="8"/>
        <v>20.100833198</v>
      </c>
      <c r="C52" s="45">
        <f t="shared" si="9"/>
        <v>16.100424111</v>
      </c>
      <c r="D52" s="45">
        <f t="shared" si="10"/>
        <v>17.678294341</v>
      </c>
      <c r="E52" s="45">
        <f t="shared" si="11"/>
        <v>39.621580356</v>
      </c>
      <c r="F52" s="45">
        <f t="shared" si="12"/>
        <v>40.888364727</v>
      </c>
      <c r="G52" s="45">
        <f t="shared" si="13"/>
        <v>25.72472949</v>
      </c>
      <c r="H52" s="45">
        <f t="shared" si="14"/>
        <v>25.444000461</v>
      </c>
      <c r="I52" s="40" t="s">
        <v>212</v>
      </c>
      <c r="AA52">
        <v>4.6085635626</v>
      </c>
      <c r="AB52">
        <v>7.8547591475</v>
      </c>
      <c r="AC52">
        <v>5.7453783452</v>
      </c>
      <c r="AD52">
        <v>3.9779071706</v>
      </c>
      <c r="AE52">
        <v>3.2282373931</v>
      </c>
      <c r="AF52">
        <v>2.3151338692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142</v>
      </c>
      <c r="AN52">
        <v>5</v>
      </c>
      <c r="AO52">
        <v>1</v>
      </c>
      <c r="AP52">
        <v>9</v>
      </c>
    </row>
    <row r="53" spans="1:9" s="18" customFormat="1" ht="12" customHeight="1">
      <c r="A53" s="36" t="s">
        <v>182</v>
      </c>
      <c r="B53" s="45">
        <f t="shared" si="8"/>
        <v>95.876364253</v>
      </c>
      <c r="C53" s="45">
        <f t="shared" si="9"/>
        <v>115.32637682</v>
      </c>
      <c r="D53" s="45">
        <f t="shared" si="10"/>
        <v>100.15037238</v>
      </c>
      <c r="E53" s="45">
        <f t="shared" si="11"/>
        <v>101.80491127</v>
      </c>
      <c r="F53" s="45">
        <f t="shared" si="12"/>
        <v>103.24156391</v>
      </c>
      <c r="G53" s="45">
        <f t="shared" si="13"/>
        <v>98.171264736</v>
      </c>
      <c r="H53" s="45">
        <f t="shared" si="14"/>
        <v>96.963163784</v>
      </c>
      <c r="I53" s="40" t="s">
        <v>213</v>
      </c>
    </row>
    <row r="54" spans="1:9" s="18" customFormat="1" ht="12" customHeight="1">
      <c r="A54" s="36" t="s">
        <v>183</v>
      </c>
      <c r="B54" s="45">
        <f t="shared" si="8"/>
        <v>52.288527345</v>
      </c>
      <c r="C54" s="45">
        <f t="shared" si="9"/>
        <v>70.008129986</v>
      </c>
      <c r="D54" s="45">
        <f t="shared" si="10"/>
        <v>67.467970074</v>
      </c>
      <c r="E54" s="45">
        <f t="shared" si="11"/>
        <v>62.572657852</v>
      </c>
      <c r="F54" s="45">
        <f t="shared" si="12"/>
        <v>64.97096036</v>
      </c>
      <c r="G54" s="45">
        <f t="shared" si="13"/>
        <v>51.755647319</v>
      </c>
      <c r="H54" s="45">
        <f t="shared" si="14"/>
        <v>48.716888988</v>
      </c>
      <c r="I54" s="40" t="s">
        <v>214</v>
      </c>
    </row>
    <row r="55" spans="1:9" s="18" customFormat="1" ht="12" customHeight="1">
      <c r="A55" s="36" t="s">
        <v>184</v>
      </c>
      <c r="B55" s="45">
        <f t="shared" si="8"/>
        <v>21.659896745</v>
      </c>
      <c r="C55" s="45">
        <f t="shared" si="9"/>
        <v>29.18485983</v>
      </c>
      <c r="D55" s="45">
        <f t="shared" si="10"/>
        <v>17.146020278</v>
      </c>
      <c r="E55" s="45">
        <f t="shared" si="11"/>
        <v>39.18836522</v>
      </c>
      <c r="F55" s="45">
        <f t="shared" si="12"/>
        <v>39.531086515</v>
      </c>
      <c r="G55" s="45">
        <f t="shared" si="13"/>
        <v>32.768224971</v>
      </c>
      <c r="H55" s="45">
        <f t="shared" si="14"/>
        <v>33.282589451</v>
      </c>
      <c r="I55" s="40" t="s">
        <v>215</v>
      </c>
    </row>
    <row r="56" spans="1:9" s="18" customFormat="1" ht="12" customHeight="1">
      <c r="A56" s="36" t="s">
        <v>185</v>
      </c>
      <c r="B56" s="45">
        <f t="shared" si="8"/>
        <v>19.451514552</v>
      </c>
      <c r="C56" s="45">
        <f t="shared" si="9"/>
        <v>27.611656252</v>
      </c>
      <c r="D56" s="45">
        <f t="shared" si="10"/>
        <v>13.410022072</v>
      </c>
      <c r="E56" s="45">
        <f t="shared" si="11"/>
        <v>29.230122102</v>
      </c>
      <c r="F56" s="45">
        <f t="shared" si="12"/>
        <v>28.021756369</v>
      </c>
      <c r="G56" s="45">
        <f t="shared" si="13"/>
        <v>19.884633983</v>
      </c>
      <c r="H56" s="45">
        <f t="shared" si="14"/>
        <v>27.324854903</v>
      </c>
      <c r="I56" s="40" t="s">
        <v>216</v>
      </c>
    </row>
    <row r="57" spans="1:9" s="18" customFormat="1" ht="12" customHeight="1">
      <c r="A57" s="36" t="s">
        <v>186</v>
      </c>
      <c r="B57" s="45">
        <f t="shared" si="8"/>
        <v>2.2092930004</v>
      </c>
      <c r="C57" s="45">
        <f t="shared" si="9"/>
        <v>16.100424111</v>
      </c>
      <c r="D57" s="45">
        <f t="shared" si="10"/>
        <v>3.4230627253</v>
      </c>
      <c r="E57" s="45">
        <f t="shared" si="11"/>
        <v>7.1561904155</v>
      </c>
      <c r="F57" s="45">
        <f t="shared" si="12"/>
        <v>8.319169231</v>
      </c>
      <c r="G57" s="45">
        <f t="shared" si="13"/>
        <v>6.6445827269</v>
      </c>
      <c r="H57" s="45">
        <f t="shared" si="14"/>
        <v>6.1083812945</v>
      </c>
      <c r="I57" s="40" t="s">
        <v>217</v>
      </c>
    </row>
    <row r="58" spans="1:9" s="23" customFormat="1" ht="4.5" customHeight="1" thickBot="1">
      <c r="A58" s="20"/>
      <c r="B58" s="21"/>
      <c r="C58" s="21"/>
      <c r="D58" s="21"/>
      <c r="E58" s="21"/>
      <c r="F58" s="21"/>
      <c r="G58" s="21"/>
      <c r="H58" s="20"/>
      <c r="I58" s="2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1:9" s="18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9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ht="15.75" customHeight="1"/>
    <row r="64" ht="12.75" customHeight="1"/>
    <row r="65" ht="13.5" customHeight="1"/>
    <row r="66" spans="1:9" s="10" customFormat="1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pans="1:9" s="18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pans="1:9" s="23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6.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23"/>
      <c r="B120" s="23"/>
      <c r="C120" s="23"/>
      <c r="D120" s="23"/>
      <c r="E120" s="23"/>
      <c r="F120" s="23"/>
      <c r="G120" s="23"/>
      <c r="H120" s="23"/>
      <c r="I120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2007-07-12T01:40:03Z</cp:lastPrinted>
  <dcterms:created xsi:type="dcterms:W3CDTF">2002-05-02T02:52:34Z</dcterms:created>
  <dcterms:modified xsi:type="dcterms:W3CDTF">2007-08-03T09:53:18Z</dcterms:modified>
  <cp:category/>
  <cp:version/>
  <cp:contentType/>
  <cp:contentStatus/>
</cp:coreProperties>
</file>